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Sheet1!$A$1:$AF$78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<sst xmlns="http://schemas.openxmlformats.org/spreadsheetml/2006/main" count="213">
  <si>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</si>
  <si>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</si>
  <si>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</si>
  <si>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</si>
  <si>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</si>
  <si>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</si>
  <si>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</si>
  <si>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</si>
  <si>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GONZAGA, NOEL N.</t>
  </si>
  <si>
    <t>Date of Birth / Year</t>
  </si>
  <si>
    <t>Month</t>
  </si>
  <si>
    <t>NOVEMBER</t>
  </si>
  <si>
    <t>Day</t>
  </si>
  <si>
    <t>Gender:</t>
  </si>
  <si>
    <t>MALE</t>
  </si>
  <si>
    <t>Place of Birth:</t>
  </si>
  <si>
    <t>BOHOL</t>
  </si>
  <si>
    <t>Town:</t>
  </si>
  <si>
    <t>LOAY</t>
  </si>
  <si>
    <t>Barangay:</t>
  </si>
  <si>
    <t>LAS SALINAS SUR</t>
  </si>
  <si>
    <t xml:space="preserve">Parents/Guardians: </t>
  </si>
  <si>
    <t>BONIFACIO GONZAGA</t>
  </si>
  <si>
    <t>Occupation:</t>
  </si>
  <si>
    <t>CARPENTER</t>
  </si>
  <si>
    <t>LRN:</t>
  </si>
  <si>
    <t>Address of Parent/Guardian:</t>
  </si>
  <si>
    <t>LAS SALINAS SUR, LOAY, BOHOL</t>
  </si>
  <si>
    <t>Intermediate School Completed :</t>
  </si>
  <si>
    <t>BATOC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</si>
  <si>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</si>
  <si>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</si>
  <si>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</si>
  <si>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</si>
  <si>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</si>
  <si>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</si>
  <si>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 xml:space="preserve">             School Year: </t>
  </si>
  <si>
    <t>2015-2016</t>
  </si>
  <si>
    <t xml:space="preserve">School: </t>
  </si>
  <si>
    <t>LILA NATIONAL HIGH SCHOOL</t>
  </si>
  <si>
    <t xml:space="preserve"> Class Adviser:</t>
  </si>
  <si>
    <t>FE  IGCALINOS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</si>
  <si>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</si>
  <si>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</si>
  <si>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</si>
  <si>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</si>
  <si>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</si>
  <si>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</si>
  <si>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</si>
  <si>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</si>
  <si>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</si>
  <si>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</si>
  <si>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</si>
  <si>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</si>
  <si>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</si>
  <si>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</si>
  <si>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</si>
  <si>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</si>
  <si>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</si>
  <si>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</si>
  <si>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</si>
  <si>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</si>
  <si>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</si>
  <si>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</si>
  <si>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</si>
  <si>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</si>
  <si>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</si>
  <si>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</si>
  <si>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</si>
  <si>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</si>
  <si>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</si>
  <si>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</si>
  <si>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</si>
  <si>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</si>
  <si>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</si>
  <si>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</si>
  <si>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</si>
  <si>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</si>
  <si>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</si>
  <si>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</si>
  <si>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</si>
  <si>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</si>
  <si>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</si>
  <si>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</si>
  <si>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</si>
  <si>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</si>
  <si>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</si>
  <si>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</si>
  <si>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</si>
  <si>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</si>
  <si>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</si>
  <si>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THESSALONIANS</t>
  </si>
  <si>
    <t xml:space="preserve">                School Year: </t>
  </si>
  <si>
    <t>2016-2017</t>
  </si>
  <si>
    <t xml:space="preserve">TISA NATIONAL HIGH SCHOOL </t>
  </si>
  <si>
    <t>Class Adviser:</t>
  </si>
  <si>
    <t>MR. JOEY L. TORCINO</t>
  </si>
  <si>
    <t>VIII</t>
  </si>
  <si>
    <t>GRADE IX</t>
  </si>
  <si>
    <t>GRADE 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</si>
  <si>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</si>
  <si>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</si>
  <si>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</si>
  <si>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</si>
  <si>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</si>
  <si>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</si>
  <si>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</si>
  <si>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</si>
  <si>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</si>
  <si>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</si>
  <si>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</si>
  <si>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</si>
  <si>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</si>
  <si>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</si>
  <si>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</si>
  <si>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</si>
  <si>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</si>
  <si>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</si>
  <si>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</si>
  <si>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</si>
  <si>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</si>
  <si>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</si>
  <si>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</si>
  <si>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</si>
  <si>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</si>
  <si>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</si>
  <si>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</si>
  <si>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</si>
  <si>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</si>
  <si>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</si>
  <si>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</si>
  <si>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</si>
  <si>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</si>
  <si>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</si>
  <si>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</si>
  <si>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</si>
  <si>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</si>
  <si>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</si>
  <si>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</si>
  <si>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</si>
  <si>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</si>
  <si>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</si>
  <si>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</si>
  <si>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</si>
  <si>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</si>
  <si>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</si>
  <si>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</si>
  <si>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</si>
  <si>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</si>
  <si>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</si>
  <si>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</si>
  <si>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</si>
  <si>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</si>
  <si>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</si>
  <si>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</si>
  <si>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</si>
  <si>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</si>
  <si>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</si>
  <si>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</si>
  <si>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</si>
  <si>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</si>
  <si>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</si>
  <si>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</si>
  <si>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</si>
  <si>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</si>
  <si>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</si>
  <si>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</si>
  <si>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POBLACION, LILA BOHOL</t>
  </si>
  <si>
    <t>Address</t>
  </si>
  <si>
    <t>F. LLAMAS ST., TISA CEBU CITY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</si>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</sst>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4" tint="-0.25"/>
      <name val="Arial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7" tint="-0.25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8" fillId="7" borderId="47" applyNumberFormat="0" applyAlignment="0" applyProtection="0">
      <alignment vertical="center"/>
    </xf>
    <xf numFmtId="0" fontId="71" fillId="0" borderId="44" applyNumberFormat="0" applyFill="0" applyAlignment="0" applyProtection="0">
      <alignment vertical="center"/>
    </xf>
    <xf numFmtId="0" fontId="0" fillId="2" borderId="46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6" fillId="0" borderId="44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12" borderId="48" applyNumberFormat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5" fillId="24" borderId="49" applyNumberFormat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86" fillId="24" borderId="48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84" fillId="0" borderId="0"/>
    <xf numFmtId="0" fontId="77" fillId="27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</cellStyleXfs>
  <cellXfs count="376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0" fontId="56" fillId="0" borderId="12" xfId="0" applyNumberFormat="1" applyFont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80" fontId="56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0" fontId="6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19685</xdr:colOff>
      <xdr:row>40</xdr:row>
      <xdr:rowOff>9525</xdr:rowOff>
    </xdr:from>
    <xdr:to>
      <xdr:col>19</xdr:col>
      <xdr:colOff>30480</xdr:colOff>
      <xdr:row>41</xdr:row>
      <xdr:rowOff>146685</xdr:rowOff>
    </xdr:to>
    <xdr:cxnSp>
      <xdr:nvCxnSpPr>
        <xdr:cNvPr id="5" name="Straight Connector 4"/>
        <xdr:cNvCxnSpPr/>
      </xdr:nvCxnSpPr>
      <xdr:spPr>
        <a:xfrm flipV="1">
          <a:off x="3576320" y="7101205"/>
          <a:ext cx="4472940" cy="308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41275</xdr:colOff>
      <xdr:row>19</xdr:row>
      <xdr:rowOff>168275</xdr:rowOff>
    </xdr:from>
    <xdr:to>
      <xdr:col>15</xdr:col>
      <xdr:colOff>19685</xdr:colOff>
      <xdr:row>31</xdr:row>
      <xdr:rowOff>157480</xdr:rowOff>
    </xdr:to>
    <xdr:cxnSp>
      <xdr:nvCxnSpPr>
        <xdr:cNvPr id="6" name="Straight Connector 5"/>
        <xdr:cNvCxnSpPr/>
      </xdr:nvCxnSpPr>
      <xdr:spPr>
        <a:xfrm flipV="1">
          <a:off x="3235960" y="3730625"/>
          <a:ext cx="3061335" cy="2046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topLeftCell="A45" workbookViewId="0">
      <selection activeCell="P57" sqref="P57:Q60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2001</v>
      </c>
      <c r="O10" s="311" t="s">
        <v>10</v>
      </c>
      <c r="P10" s="312" t="s">
        <v>11</v>
      </c>
      <c r="Q10" s="312"/>
      <c r="R10" s="244" t="s">
        <v>12</v>
      </c>
      <c r="S10" s="330">
        <v>26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21">
        <v>118444080013</v>
      </c>
      <c r="T12" s="321"/>
      <c r="U12" s="321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3" t="s">
        <v>31</v>
      </c>
      <c r="S14" s="333"/>
      <c r="T14" s="334" t="s">
        <v>32</v>
      </c>
      <c r="U14" s="335">
        <v>77.7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/>
      <c r="M16" s="183"/>
      <c r="N16" s="183"/>
      <c r="O16" s="230" t="s">
        <v>36</v>
      </c>
      <c r="P16" s="230"/>
      <c r="Q16" s="230"/>
      <c r="R16" s="230"/>
      <c r="S16" s="336" t="s">
        <v>37</v>
      </c>
      <c r="T16" s="336"/>
      <c r="U16" s="336"/>
    </row>
    <row r="17" ht="13.5" customHeight="1" spans="2:21">
      <c r="B17" s="185" t="s">
        <v>38</v>
      </c>
      <c r="C17" s="185"/>
      <c r="D17" s="227" t="s">
        <v>39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40</v>
      </c>
      <c r="Q17" s="230"/>
      <c r="R17" s="230"/>
      <c r="S17" s="337" t="s">
        <v>41</v>
      </c>
      <c r="T17" s="337"/>
      <c r="U17" s="337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232" t="s">
        <v>45</v>
      </c>
      <c r="Q19" s="232"/>
      <c r="R19" s="250" t="s">
        <v>46</v>
      </c>
      <c r="S19" s="251"/>
      <c r="T19" s="338" t="s">
        <v>47</v>
      </c>
      <c r="U19" s="339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232"/>
      <c r="Q20" s="232"/>
      <c r="R20" s="254"/>
      <c r="S20" s="255"/>
      <c r="T20" s="340"/>
      <c r="U20" s="341"/>
    </row>
    <row r="21" ht="13.5" customHeight="1" spans="2:21">
      <c r="B21" s="302" t="s">
        <v>52</v>
      </c>
      <c r="C21" s="302"/>
      <c r="D21" s="194" t="s">
        <v>53</v>
      </c>
      <c r="E21" s="194"/>
      <c r="F21" s="194"/>
      <c r="G21" s="195"/>
      <c r="H21" s="303"/>
      <c r="I21" s="319"/>
      <c r="J21" s="303"/>
      <c r="K21" s="319"/>
      <c r="L21" s="303"/>
      <c r="M21" s="319"/>
      <c r="N21" s="303"/>
      <c r="O21" s="319"/>
      <c r="P21" s="320">
        <v>75</v>
      </c>
      <c r="Q21" s="342"/>
      <c r="R21" s="343" t="s">
        <v>54</v>
      </c>
      <c r="S21" s="344"/>
      <c r="T21" s="345" t="s">
        <v>55</v>
      </c>
      <c r="U21" s="346" t="s">
        <v>56</v>
      </c>
    </row>
    <row r="22" ht="13.5" customHeight="1" spans="2:21">
      <c r="B22" s="302" t="s">
        <v>52</v>
      </c>
      <c r="C22" s="302"/>
      <c r="D22" s="194" t="s">
        <v>57</v>
      </c>
      <c r="E22" s="194"/>
      <c r="F22" s="194"/>
      <c r="G22" s="195"/>
      <c r="H22" s="303"/>
      <c r="I22" s="319"/>
      <c r="J22" s="303"/>
      <c r="K22" s="319"/>
      <c r="L22" s="303"/>
      <c r="M22" s="319"/>
      <c r="N22" s="303"/>
      <c r="O22" s="319"/>
      <c r="P22" s="320">
        <v>76</v>
      </c>
      <c r="Q22" s="342"/>
      <c r="R22" s="343" t="s">
        <v>54</v>
      </c>
      <c r="S22" s="344"/>
      <c r="T22" s="347"/>
      <c r="U22" s="348"/>
    </row>
    <row r="23" ht="13.5" customHeight="1" spans="2:21">
      <c r="B23" s="302" t="s">
        <v>52</v>
      </c>
      <c r="C23" s="302"/>
      <c r="D23" s="194" t="s">
        <v>58</v>
      </c>
      <c r="E23" s="194"/>
      <c r="F23" s="194"/>
      <c r="G23" s="195"/>
      <c r="H23" s="303"/>
      <c r="I23" s="319"/>
      <c r="J23" s="303"/>
      <c r="K23" s="319"/>
      <c r="L23" s="303"/>
      <c r="M23" s="319"/>
      <c r="N23" s="303"/>
      <c r="O23" s="319"/>
      <c r="P23" s="320">
        <v>75</v>
      </c>
      <c r="Q23" s="342"/>
      <c r="R23" s="343" t="s">
        <v>54</v>
      </c>
      <c r="S23" s="344"/>
      <c r="T23" s="347"/>
      <c r="U23" s="348"/>
    </row>
    <row r="24" ht="13.5" customHeight="1" spans="2:21">
      <c r="B24" s="302" t="s">
        <v>52</v>
      </c>
      <c r="C24" s="302"/>
      <c r="D24" s="194" t="s">
        <v>59</v>
      </c>
      <c r="E24" s="194"/>
      <c r="F24" s="194"/>
      <c r="G24" s="195"/>
      <c r="H24" s="303"/>
      <c r="I24" s="319"/>
      <c r="J24" s="303"/>
      <c r="K24" s="319"/>
      <c r="L24" s="303"/>
      <c r="M24" s="319"/>
      <c r="N24" s="303"/>
      <c r="O24" s="319"/>
      <c r="P24" s="320">
        <v>75</v>
      </c>
      <c r="Q24" s="342"/>
      <c r="R24" s="343" t="s">
        <v>54</v>
      </c>
      <c r="S24" s="344"/>
      <c r="T24" s="347"/>
      <c r="U24" s="348"/>
    </row>
    <row r="25" ht="13.5" customHeight="1" spans="2:21">
      <c r="B25" s="302" t="s">
        <v>52</v>
      </c>
      <c r="C25" s="302"/>
      <c r="D25" s="198" t="s">
        <v>60</v>
      </c>
      <c r="E25" s="195"/>
      <c r="F25" s="195"/>
      <c r="G25" s="195"/>
      <c r="H25" s="303"/>
      <c r="I25" s="319"/>
      <c r="J25" s="303"/>
      <c r="K25" s="319"/>
      <c r="L25" s="303"/>
      <c r="M25" s="319"/>
      <c r="N25" s="303"/>
      <c r="O25" s="319"/>
      <c r="P25" s="320">
        <v>75</v>
      </c>
      <c r="Q25" s="342"/>
      <c r="R25" s="343" t="s">
        <v>54</v>
      </c>
      <c r="S25" s="344"/>
      <c r="T25" s="347"/>
      <c r="U25" s="348"/>
    </row>
    <row r="26" ht="13.5" customHeight="1" spans="2:21">
      <c r="B26" s="302" t="s">
        <v>52</v>
      </c>
      <c r="C26" s="302"/>
      <c r="D26" s="198" t="s">
        <v>61</v>
      </c>
      <c r="E26" s="195"/>
      <c r="F26" s="195"/>
      <c r="G26" s="195"/>
      <c r="H26" s="303"/>
      <c r="I26" s="319"/>
      <c r="J26" s="303"/>
      <c r="K26" s="319"/>
      <c r="L26" s="303"/>
      <c r="M26" s="319"/>
      <c r="N26" s="303"/>
      <c r="O26" s="319"/>
      <c r="P26" s="320">
        <v>75</v>
      </c>
      <c r="Q26" s="342"/>
      <c r="R26" s="343" t="s">
        <v>54</v>
      </c>
      <c r="S26" s="344"/>
      <c r="T26" s="347"/>
      <c r="U26" s="348"/>
    </row>
    <row r="27" ht="13.5" customHeight="1" spans="2:21">
      <c r="B27" s="302" t="s">
        <v>52</v>
      </c>
      <c r="C27" s="302"/>
      <c r="D27" s="198" t="s">
        <v>62</v>
      </c>
      <c r="E27" s="195"/>
      <c r="F27" s="195"/>
      <c r="G27" s="195"/>
      <c r="H27" s="303"/>
      <c r="I27" s="319"/>
      <c r="J27" s="303"/>
      <c r="K27" s="319"/>
      <c r="L27" s="303"/>
      <c r="M27" s="319"/>
      <c r="N27" s="303"/>
      <c r="O27" s="319"/>
      <c r="P27" s="320">
        <v>76</v>
      </c>
      <c r="Q27" s="342"/>
      <c r="R27" s="343" t="s">
        <v>54</v>
      </c>
      <c r="S27" s="344"/>
      <c r="T27" s="347"/>
      <c r="U27" s="348"/>
    </row>
    <row r="28" ht="13.5" customHeight="1" spans="2:21">
      <c r="B28" s="302" t="s">
        <v>52</v>
      </c>
      <c r="C28" s="302"/>
      <c r="D28" s="199" t="s">
        <v>63</v>
      </c>
      <c r="E28" s="200"/>
      <c r="F28" s="200"/>
      <c r="G28" s="200"/>
      <c r="H28" s="303"/>
      <c r="I28" s="319"/>
      <c r="J28" s="303"/>
      <c r="K28" s="319"/>
      <c r="L28" s="303"/>
      <c r="M28" s="319"/>
      <c r="N28" s="303"/>
      <c r="O28" s="319"/>
      <c r="P28" s="320">
        <v>75</v>
      </c>
      <c r="Q28" s="342"/>
      <c r="R28" s="343" t="s">
        <v>54</v>
      </c>
      <c r="S28" s="344"/>
      <c r="T28" s="347"/>
      <c r="U28" s="348"/>
    </row>
    <row r="29" ht="13.5" customHeight="1" spans="2:21">
      <c r="B29" s="302" t="s">
        <v>52</v>
      </c>
      <c r="C29" s="302"/>
      <c r="D29" s="201" t="s">
        <v>64</v>
      </c>
      <c r="E29" s="201"/>
      <c r="F29" s="201"/>
      <c r="G29" s="200"/>
      <c r="H29" s="303"/>
      <c r="I29" s="319"/>
      <c r="J29" s="303"/>
      <c r="K29" s="319"/>
      <c r="L29" s="303"/>
      <c r="M29" s="319"/>
      <c r="N29" s="303"/>
      <c r="O29" s="319"/>
      <c r="P29" s="320">
        <v>75</v>
      </c>
      <c r="Q29" s="342"/>
      <c r="R29" s="343" t="s">
        <v>54</v>
      </c>
      <c r="S29" s="344"/>
      <c r="T29" s="347"/>
      <c r="U29" s="348"/>
    </row>
    <row r="30" ht="13.5" customHeight="1" spans="2:21">
      <c r="B30" s="302" t="s">
        <v>52</v>
      </c>
      <c r="C30" s="302"/>
      <c r="D30" s="202" t="s">
        <v>65</v>
      </c>
      <c r="E30" s="203"/>
      <c r="F30" s="203"/>
      <c r="G30" s="204"/>
      <c r="H30" s="303"/>
      <c r="I30" s="319"/>
      <c r="J30" s="303"/>
      <c r="K30" s="319"/>
      <c r="L30" s="303"/>
      <c r="M30" s="319"/>
      <c r="N30" s="303"/>
      <c r="O30" s="319"/>
      <c r="P30" s="320">
        <v>75</v>
      </c>
      <c r="Q30" s="342"/>
      <c r="R30" s="343" t="s">
        <v>54</v>
      </c>
      <c r="S30" s="344"/>
      <c r="T30" s="347"/>
      <c r="U30" s="348"/>
    </row>
    <row r="31" ht="13.5" customHeight="1" spans="2:21">
      <c r="B31" s="302" t="s">
        <v>52</v>
      </c>
      <c r="C31" s="302"/>
      <c r="D31" s="205" t="s">
        <v>66</v>
      </c>
      <c r="E31" s="206"/>
      <c r="F31" s="206"/>
      <c r="G31" s="207"/>
      <c r="H31" s="303"/>
      <c r="I31" s="319"/>
      <c r="J31" s="303"/>
      <c r="K31" s="319"/>
      <c r="L31" s="303"/>
      <c r="M31" s="319"/>
      <c r="N31" s="303"/>
      <c r="O31" s="319"/>
      <c r="P31" s="320">
        <v>75</v>
      </c>
      <c r="Q31" s="342"/>
      <c r="R31" s="343" t="s">
        <v>54</v>
      </c>
      <c r="S31" s="344"/>
      <c r="T31" s="347"/>
      <c r="U31" s="348"/>
    </row>
    <row r="32" ht="13.5" customHeight="1" spans="2:21">
      <c r="B32" s="302" t="s">
        <v>52</v>
      </c>
      <c r="C32" s="302"/>
      <c r="D32" s="201" t="s">
        <v>67</v>
      </c>
      <c r="E32" s="201"/>
      <c r="F32" s="201"/>
      <c r="G32" s="200"/>
      <c r="H32" s="303"/>
      <c r="I32" s="319"/>
      <c r="J32" s="303"/>
      <c r="K32" s="319"/>
      <c r="L32" s="303"/>
      <c r="M32" s="319"/>
      <c r="N32" s="303"/>
      <c r="O32" s="319"/>
      <c r="P32" s="320">
        <v>76</v>
      </c>
      <c r="Q32" s="342"/>
      <c r="R32" s="343" t="s">
        <v>54</v>
      </c>
      <c r="S32" s="344"/>
      <c r="T32" s="347"/>
      <c r="U32" s="348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49" t="s">
        <v>68</v>
      </c>
      <c r="U33" s="350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1"/>
      <c r="U34" s="352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69</v>
      </c>
      <c r="C36" s="208"/>
      <c r="D36" s="208"/>
      <c r="E36" s="208"/>
      <c r="F36" s="208"/>
      <c r="G36" s="227" t="s">
        <v>70</v>
      </c>
      <c r="H36" s="227"/>
      <c r="I36" s="227"/>
      <c r="J36" s="227"/>
      <c r="K36" s="236" t="s">
        <v>71</v>
      </c>
      <c r="L36" s="236"/>
      <c r="M36" s="321">
        <v>75</v>
      </c>
      <c r="N36" s="321"/>
      <c r="O36" s="322"/>
      <c r="P36" s="238" t="s">
        <v>72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73</v>
      </c>
      <c r="C37" s="210"/>
      <c r="D37" s="210"/>
      <c r="E37" s="210"/>
      <c r="F37" s="211"/>
      <c r="G37" s="304" t="s">
        <v>74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5"/>
      <c r="F38" s="306"/>
      <c r="G38" s="304" t="s">
        <v>74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4"/>
      <c r="J41" s="324"/>
      <c r="K41" s="324"/>
      <c r="L41" s="324"/>
      <c r="M41" s="324"/>
      <c r="N41" s="324"/>
      <c r="O41" s="324"/>
      <c r="P41" s="324"/>
      <c r="Q41" s="353"/>
      <c r="R41" s="324"/>
      <c r="S41" s="324"/>
      <c r="T41" s="302">
        <v>201</v>
      </c>
      <c r="U41" s="302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4"/>
      <c r="J42" s="324"/>
      <c r="K42" s="324"/>
      <c r="L42" s="324"/>
      <c r="M42" s="324"/>
      <c r="N42" s="324"/>
      <c r="O42" s="324"/>
      <c r="P42" s="324"/>
      <c r="Q42" s="353"/>
      <c r="R42" s="324"/>
      <c r="S42" s="324"/>
      <c r="T42" s="354">
        <v>184.5</v>
      </c>
      <c r="U42" s="355"/>
    </row>
    <row r="43" ht="6.6" customHeight="1"/>
    <row r="44" ht="13.5" customHeight="1" spans="2:21">
      <c r="B44" s="185" t="s">
        <v>33</v>
      </c>
      <c r="C44" s="185"/>
      <c r="D44" s="185"/>
      <c r="E44" s="183" t="s">
        <v>70</v>
      </c>
      <c r="F44" s="183"/>
      <c r="G44" s="183"/>
      <c r="H44" s="183"/>
      <c r="I44" s="183"/>
      <c r="J44" s="229" t="s">
        <v>35</v>
      </c>
      <c r="K44" s="229"/>
      <c r="L44" s="325" t="s">
        <v>91</v>
      </c>
      <c r="M44" s="325"/>
      <c r="N44" s="325"/>
      <c r="O44" s="228" t="s">
        <v>92</v>
      </c>
      <c r="P44" s="228"/>
      <c r="Q44" s="228"/>
      <c r="R44" s="228"/>
      <c r="S44" s="336" t="s">
        <v>93</v>
      </c>
      <c r="T44" s="336"/>
      <c r="U44" s="336"/>
    </row>
    <row r="45" ht="13.5" customHeight="1" spans="2:21">
      <c r="B45" s="185" t="s">
        <v>38</v>
      </c>
      <c r="C45" s="185"/>
      <c r="D45" s="183" t="s">
        <v>94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7" t="s">
        <v>96</v>
      </c>
      <c r="T45" s="337"/>
      <c r="U45" s="337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42</v>
      </c>
      <c r="C47" s="187"/>
      <c r="D47" s="187" t="s">
        <v>43</v>
      </c>
      <c r="E47" s="188"/>
      <c r="F47" s="188"/>
      <c r="G47" s="188"/>
      <c r="H47" s="189" t="s">
        <v>44</v>
      </c>
      <c r="I47" s="190"/>
      <c r="J47" s="190"/>
      <c r="K47" s="190"/>
      <c r="L47" s="190"/>
      <c r="M47" s="190"/>
      <c r="N47" s="190"/>
      <c r="O47" s="231"/>
      <c r="P47" s="326" t="s">
        <v>45</v>
      </c>
      <c r="Q47" s="326"/>
      <c r="R47" s="250" t="s">
        <v>46</v>
      </c>
      <c r="S47" s="251"/>
      <c r="T47" s="338" t="s">
        <v>47</v>
      </c>
      <c r="U47" s="339"/>
    </row>
    <row r="48" ht="13.5" customHeight="1" spans="2:21">
      <c r="B48" s="187"/>
      <c r="C48" s="187"/>
      <c r="D48" s="188"/>
      <c r="E48" s="188"/>
      <c r="F48" s="188"/>
      <c r="G48" s="188"/>
      <c r="H48" s="191" t="s">
        <v>48</v>
      </c>
      <c r="I48" s="192"/>
      <c r="J48" s="191" t="s">
        <v>49</v>
      </c>
      <c r="K48" s="192"/>
      <c r="L48" s="191" t="s">
        <v>50</v>
      </c>
      <c r="M48" s="192"/>
      <c r="N48" s="191" t="s">
        <v>51</v>
      </c>
      <c r="O48" s="192"/>
      <c r="P48" s="326"/>
      <c r="Q48" s="326"/>
      <c r="R48" s="254"/>
      <c r="S48" s="255"/>
      <c r="T48" s="340"/>
      <c r="U48" s="341"/>
    </row>
    <row r="49" ht="13.5" customHeight="1" spans="2:21">
      <c r="B49" s="302" t="s">
        <v>97</v>
      </c>
      <c r="C49" s="302"/>
      <c r="D49" s="194" t="s">
        <v>53</v>
      </c>
      <c r="E49" s="194"/>
      <c r="F49" s="194"/>
      <c r="G49" s="195"/>
      <c r="H49" s="303">
        <v>76</v>
      </c>
      <c r="I49" s="319"/>
      <c r="J49" s="303">
        <v>75</v>
      </c>
      <c r="K49" s="319"/>
      <c r="L49" s="303">
        <v>75</v>
      </c>
      <c r="M49" s="319"/>
      <c r="N49" s="303">
        <v>75</v>
      </c>
      <c r="O49" s="319"/>
      <c r="P49" s="320">
        <v>75</v>
      </c>
      <c r="Q49" s="342"/>
      <c r="R49" s="343" t="s">
        <v>54</v>
      </c>
      <c r="S49" s="344"/>
      <c r="T49" s="345" t="s">
        <v>55</v>
      </c>
      <c r="U49" s="346" t="s">
        <v>56</v>
      </c>
    </row>
    <row r="50" ht="13.5" customHeight="1" spans="2:21">
      <c r="B50" s="302" t="s">
        <v>97</v>
      </c>
      <c r="C50" s="302"/>
      <c r="D50" s="194" t="s">
        <v>57</v>
      </c>
      <c r="E50" s="194"/>
      <c r="F50" s="194"/>
      <c r="G50" s="195"/>
      <c r="H50" s="303">
        <v>76</v>
      </c>
      <c r="I50" s="319"/>
      <c r="J50" s="303">
        <v>75</v>
      </c>
      <c r="K50" s="319"/>
      <c r="L50" s="303">
        <v>78</v>
      </c>
      <c r="M50" s="319"/>
      <c r="N50" s="303">
        <v>78</v>
      </c>
      <c r="O50" s="319"/>
      <c r="P50" s="320">
        <v>77</v>
      </c>
      <c r="Q50" s="342"/>
      <c r="R50" s="343" t="s">
        <v>54</v>
      </c>
      <c r="S50" s="344"/>
      <c r="T50" s="347"/>
      <c r="U50" s="348"/>
    </row>
    <row r="51" ht="13.5" customHeight="1" spans="2:21">
      <c r="B51" s="302" t="s">
        <v>97</v>
      </c>
      <c r="C51" s="302"/>
      <c r="D51" s="194" t="s">
        <v>58</v>
      </c>
      <c r="E51" s="194"/>
      <c r="F51" s="194"/>
      <c r="G51" s="195"/>
      <c r="H51" s="303">
        <v>78</v>
      </c>
      <c r="I51" s="319"/>
      <c r="J51" s="303">
        <v>75</v>
      </c>
      <c r="K51" s="319"/>
      <c r="L51" s="303">
        <v>79</v>
      </c>
      <c r="M51" s="319"/>
      <c r="N51" s="303">
        <v>83</v>
      </c>
      <c r="O51" s="319"/>
      <c r="P51" s="320">
        <v>79</v>
      </c>
      <c r="Q51" s="342"/>
      <c r="R51" s="343" t="s">
        <v>54</v>
      </c>
      <c r="S51" s="344"/>
      <c r="T51" s="347"/>
      <c r="U51" s="348"/>
    </row>
    <row r="52" ht="13.5" customHeight="1" spans="2:21">
      <c r="B52" s="302" t="s">
        <v>97</v>
      </c>
      <c r="C52" s="302"/>
      <c r="D52" s="194" t="s">
        <v>59</v>
      </c>
      <c r="E52" s="194"/>
      <c r="F52" s="194"/>
      <c r="G52" s="195"/>
      <c r="H52" s="303">
        <v>77</v>
      </c>
      <c r="I52" s="319"/>
      <c r="J52" s="303">
        <v>81</v>
      </c>
      <c r="K52" s="319"/>
      <c r="L52" s="303">
        <v>76</v>
      </c>
      <c r="M52" s="319"/>
      <c r="N52" s="303">
        <v>72</v>
      </c>
      <c r="O52" s="319"/>
      <c r="P52" s="320">
        <v>77</v>
      </c>
      <c r="Q52" s="342"/>
      <c r="R52" s="343" t="s">
        <v>54</v>
      </c>
      <c r="S52" s="344"/>
      <c r="T52" s="347"/>
      <c r="U52" s="348"/>
    </row>
    <row r="53" ht="13.5" customHeight="1" spans="2:21">
      <c r="B53" s="302" t="s">
        <v>97</v>
      </c>
      <c r="C53" s="302"/>
      <c r="D53" s="198" t="s">
        <v>60</v>
      </c>
      <c r="E53" s="195"/>
      <c r="F53" s="195"/>
      <c r="G53" s="195"/>
      <c r="H53" s="303">
        <v>81</v>
      </c>
      <c r="I53" s="319"/>
      <c r="J53" s="303">
        <v>81</v>
      </c>
      <c r="K53" s="319"/>
      <c r="L53" s="303">
        <v>80</v>
      </c>
      <c r="M53" s="319"/>
      <c r="N53" s="303">
        <v>75</v>
      </c>
      <c r="O53" s="319"/>
      <c r="P53" s="320">
        <v>79</v>
      </c>
      <c r="Q53" s="342"/>
      <c r="R53" s="343" t="s">
        <v>54</v>
      </c>
      <c r="S53" s="344"/>
      <c r="T53" s="347"/>
      <c r="U53" s="348"/>
    </row>
    <row r="54" ht="13.5" customHeight="1" spans="2:21">
      <c r="B54" s="302" t="s">
        <v>97</v>
      </c>
      <c r="C54" s="302"/>
      <c r="D54" s="198" t="s">
        <v>61</v>
      </c>
      <c r="E54" s="195"/>
      <c r="F54" s="195"/>
      <c r="G54" s="195"/>
      <c r="H54" s="303">
        <v>77</v>
      </c>
      <c r="I54" s="319"/>
      <c r="J54" s="303">
        <v>75</v>
      </c>
      <c r="K54" s="319"/>
      <c r="L54" s="303">
        <v>80</v>
      </c>
      <c r="M54" s="319"/>
      <c r="N54" s="303">
        <v>80</v>
      </c>
      <c r="O54" s="319"/>
      <c r="P54" s="320">
        <v>80</v>
      </c>
      <c r="Q54" s="342"/>
      <c r="R54" s="343" t="s">
        <v>54</v>
      </c>
      <c r="S54" s="344"/>
      <c r="T54" s="347"/>
      <c r="U54" s="348"/>
    </row>
    <row r="55" ht="13.5" customHeight="1" spans="2:21">
      <c r="B55" s="302" t="s">
        <v>97</v>
      </c>
      <c r="C55" s="302"/>
      <c r="D55" s="198" t="s">
        <v>62</v>
      </c>
      <c r="E55" s="195"/>
      <c r="F55" s="195"/>
      <c r="G55" s="195"/>
      <c r="H55" s="303">
        <v>76</v>
      </c>
      <c r="I55" s="319"/>
      <c r="J55" s="303">
        <v>77</v>
      </c>
      <c r="K55" s="319"/>
      <c r="L55" s="303">
        <v>80</v>
      </c>
      <c r="M55" s="319"/>
      <c r="N55" s="303">
        <v>78</v>
      </c>
      <c r="O55" s="319"/>
      <c r="P55" s="320">
        <v>78</v>
      </c>
      <c r="Q55" s="342"/>
      <c r="R55" s="343" t="s">
        <v>54</v>
      </c>
      <c r="S55" s="344"/>
      <c r="T55" s="347"/>
      <c r="U55" s="348"/>
    </row>
    <row r="56" ht="13.5" customHeight="1" spans="2:21">
      <c r="B56" s="302" t="s">
        <v>97</v>
      </c>
      <c r="C56" s="302"/>
      <c r="D56" s="199" t="s">
        <v>63</v>
      </c>
      <c r="E56" s="200"/>
      <c r="F56" s="200"/>
      <c r="G56" s="200"/>
      <c r="H56" s="303">
        <v>81</v>
      </c>
      <c r="I56" s="319"/>
      <c r="J56" s="303">
        <v>76</v>
      </c>
      <c r="K56" s="319"/>
      <c r="L56" s="303">
        <v>83</v>
      </c>
      <c r="M56" s="319"/>
      <c r="N56" s="303">
        <v>84</v>
      </c>
      <c r="O56" s="319"/>
      <c r="P56" s="320">
        <v>81</v>
      </c>
      <c r="Q56" s="342"/>
      <c r="R56" s="343" t="s">
        <v>54</v>
      </c>
      <c r="S56" s="344"/>
      <c r="T56" s="347"/>
      <c r="U56" s="348"/>
    </row>
    <row r="57" ht="13.5" customHeight="1" spans="2:21">
      <c r="B57" s="302" t="s">
        <v>97</v>
      </c>
      <c r="C57" s="302"/>
      <c r="D57" s="201" t="s">
        <v>64</v>
      </c>
      <c r="E57" s="201"/>
      <c r="F57" s="201"/>
      <c r="G57" s="200"/>
      <c r="H57" s="303">
        <v>75</v>
      </c>
      <c r="I57" s="319"/>
      <c r="J57" s="303">
        <v>78</v>
      </c>
      <c r="K57" s="319"/>
      <c r="L57" s="303">
        <v>83</v>
      </c>
      <c r="M57" s="319"/>
      <c r="N57" s="303">
        <v>85</v>
      </c>
      <c r="O57" s="319"/>
      <c r="P57" s="327">
        <v>80</v>
      </c>
      <c r="Q57" s="356"/>
      <c r="R57" s="343" t="s">
        <v>54</v>
      </c>
      <c r="S57" s="344"/>
      <c r="T57" s="347"/>
      <c r="U57" s="348"/>
    </row>
    <row r="58" ht="13.5" customHeight="1" spans="2:21">
      <c r="B58" s="302" t="s">
        <v>97</v>
      </c>
      <c r="C58" s="302"/>
      <c r="D58" s="202" t="s">
        <v>65</v>
      </c>
      <c r="E58" s="203"/>
      <c r="F58" s="203"/>
      <c r="G58" s="204"/>
      <c r="H58" s="303">
        <v>81</v>
      </c>
      <c r="I58" s="319"/>
      <c r="J58" s="303">
        <v>65</v>
      </c>
      <c r="K58" s="319"/>
      <c r="L58" s="303">
        <v>86</v>
      </c>
      <c r="M58" s="319"/>
      <c r="N58" s="303">
        <v>85</v>
      </c>
      <c r="O58" s="319"/>
      <c r="P58" s="327">
        <v>79</v>
      </c>
      <c r="Q58" s="356"/>
      <c r="R58" s="343" t="s">
        <v>54</v>
      </c>
      <c r="S58" s="344"/>
      <c r="T58" s="347"/>
      <c r="U58" s="348"/>
    </row>
    <row r="59" ht="13.5" customHeight="1" spans="2:21">
      <c r="B59" s="302" t="s">
        <v>97</v>
      </c>
      <c r="C59" s="302"/>
      <c r="D59" s="205" t="s">
        <v>66</v>
      </c>
      <c r="E59" s="206"/>
      <c r="F59" s="206"/>
      <c r="G59" s="207"/>
      <c r="H59" s="303">
        <v>85</v>
      </c>
      <c r="I59" s="319"/>
      <c r="J59" s="303">
        <v>82</v>
      </c>
      <c r="K59" s="319"/>
      <c r="L59" s="303">
        <v>84</v>
      </c>
      <c r="M59" s="319"/>
      <c r="N59" s="303">
        <v>85</v>
      </c>
      <c r="O59" s="319"/>
      <c r="P59" s="327">
        <v>84</v>
      </c>
      <c r="Q59" s="356"/>
      <c r="R59" s="343" t="s">
        <v>54</v>
      </c>
      <c r="S59" s="344"/>
      <c r="T59" s="347"/>
      <c r="U59" s="348"/>
    </row>
    <row r="60" ht="13.5" customHeight="1" spans="2:21">
      <c r="B60" s="302" t="s">
        <v>97</v>
      </c>
      <c r="C60" s="302"/>
      <c r="D60" s="201" t="s">
        <v>67</v>
      </c>
      <c r="E60" s="201"/>
      <c r="F60" s="201"/>
      <c r="G60" s="200"/>
      <c r="H60" s="303">
        <v>81</v>
      </c>
      <c r="I60" s="319"/>
      <c r="J60" s="303">
        <v>78</v>
      </c>
      <c r="K60" s="319"/>
      <c r="L60" s="303">
        <v>78</v>
      </c>
      <c r="M60" s="319"/>
      <c r="N60" s="303">
        <v>82</v>
      </c>
      <c r="O60" s="319"/>
      <c r="P60" s="327">
        <v>80</v>
      </c>
      <c r="Q60" s="356"/>
      <c r="R60" s="343" t="s">
        <v>54</v>
      </c>
      <c r="S60" s="344"/>
      <c r="T60" s="347"/>
      <c r="U60" s="348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49" t="s">
        <v>68</v>
      </c>
      <c r="U61" s="350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1"/>
      <c r="U62" s="352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69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71</v>
      </c>
      <c r="L64" s="236"/>
      <c r="M64" s="328">
        <v>78</v>
      </c>
      <c r="N64" s="328"/>
      <c r="O64" s="328"/>
      <c r="P64" s="238" t="s">
        <v>72</v>
      </c>
      <c r="Q64" s="238"/>
      <c r="R64" s="238"/>
      <c r="S64" s="238"/>
      <c r="T64" s="357">
        <v>8</v>
      </c>
      <c r="U64" s="263"/>
    </row>
    <row r="65" ht="13.5" customHeight="1" spans="2:21">
      <c r="B65" s="210" t="s">
        <v>73</v>
      </c>
      <c r="C65" s="210"/>
      <c r="D65" s="210"/>
      <c r="E65" s="210"/>
      <c r="F65" s="211"/>
      <c r="G65" s="358" t="s">
        <v>74</v>
      </c>
      <c r="H65" s="358"/>
      <c r="I65" s="358"/>
      <c r="J65" s="358"/>
      <c r="K65" s="182"/>
      <c r="L65" s="182"/>
      <c r="M65" s="182"/>
      <c r="N65" s="182"/>
      <c r="O65" s="182"/>
      <c r="P65" s="360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58" t="s">
        <v>74</v>
      </c>
      <c r="H66" s="358"/>
      <c r="I66" s="358"/>
      <c r="J66" s="358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1">
        <v>14</v>
      </c>
      <c r="J69" s="361">
        <v>20</v>
      </c>
      <c r="K69" s="361">
        <v>23</v>
      </c>
      <c r="L69" s="361">
        <v>21</v>
      </c>
      <c r="M69" s="361">
        <v>15</v>
      </c>
      <c r="N69" s="361">
        <v>21</v>
      </c>
      <c r="O69" s="361">
        <v>15</v>
      </c>
      <c r="P69" s="361">
        <v>22</v>
      </c>
      <c r="Q69" s="367">
        <v>20</v>
      </c>
      <c r="R69" s="361">
        <v>23</v>
      </c>
      <c r="S69" s="361">
        <v>8</v>
      </c>
      <c r="T69" s="361">
        <v>202</v>
      </c>
      <c r="U69" s="361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1">
        <v>14</v>
      </c>
      <c r="J70" s="362">
        <v>18</v>
      </c>
      <c r="K70" s="362">
        <v>23</v>
      </c>
      <c r="L70" s="362">
        <v>20</v>
      </c>
      <c r="M70" s="362">
        <v>13</v>
      </c>
      <c r="N70" s="362">
        <v>21</v>
      </c>
      <c r="O70" s="362">
        <v>15</v>
      </c>
      <c r="P70" s="362">
        <v>22</v>
      </c>
      <c r="Q70" s="368">
        <v>20</v>
      </c>
      <c r="R70" s="362">
        <v>23</v>
      </c>
      <c r="S70" s="362">
        <v>8</v>
      </c>
      <c r="T70" s="369">
        <v>197</v>
      </c>
      <c r="U70" s="370"/>
    </row>
    <row r="71" ht="7.5" customHeight="1"/>
    <row r="72" ht="13.5" customHeight="1" spans="2:21">
      <c r="B72" s="185" t="s">
        <v>33</v>
      </c>
      <c r="C72" s="185"/>
      <c r="D72" s="185"/>
      <c r="E72" s="183" t="s">
        <v>99</v>
      </c>
      <c r="F72" s="183"/>
      <c r="G72" s="183"/>
      <c r="H72" s="183"/>
      <c r="I72" s="183"/>
      <c r="J72" s="229" t="s">
        <v>35</v>
      </c>
      <c r="K72" s="229"/>
      <c r="L72" s="183" t="s">
        <v>100</v>
      </c>
      <c r="M72" s="183"/>
      <c r="N72" s="183"/>
      <c r="O72" s="228" t="s">
        <v>92</v>
      </c>
      <c r="P72" s="228"/>
      <c r="Q72" s="228"/>
      <c r="R72" s="228"/>
      <c r="S72" s="336" t="s">
        <v>101</v>
      </c>
      <c r="T72" s="336"/>
      <c r="U72" s="336"/>
    </row>
    <row r="73" ht="13.5" customHeight="1" spans="2:21">
      <c r="B73" s="185" t="s">
        <v>38</v>
      </c>
      <c r="C73" s="185"/>
      <c r="D73" s="183" t="s">
        <v>94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95</v>
      </c>
      <c r="Q73" s="230"/>
      <c r="R73" s="230"/>
      <c r="S73" s="337" t="s">
        <v>102</v>
      </c>
      <c r="T73" s="337"/>
      <c r="U73" s="337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42</v>
      </c>
      <c r="C75" s="187"/>
      <c r="D75" s="187" t="s">
        <v>43</v>
      </c>
      <c r="E75" s="188"/>
      <c r="F75" s="188"/>
      <c r="G75" s="188"/>
      <c r="H75" s="189" t="s">
        <v>44</v>
      </c>
      <c r="I75" s="190"/>
      <c r="J75" s="190"/>
      <c r="K75" s="190"/>
      <c r="L75" s="190"/>
      <c r="M75" s="190"/>
      <c r="N75" s="190"/>
      <c r="O75" s="231"/>
      <c r="P75" s="232" t="s">
        <v>45</v>
      </c>
      <c r="Q75" s="232"/>
      <c r="R75" s="250" t="s">
        <v>46</v>
      </c>
      <c r="S75" s="251"/>
      <c r="T75" s="338" t="s">
        <v>47</v>
      </c>
      <c r="U75" s="339"/>
    </row>
    <row r="76" ht="13.5" customHeight="1" spans="2:21">
      <c r="B76" s="187"/>
      <c r="C76" s="187"/>
      <c r="D76" s="188"/>
      <c r="E76" s="188"/>
      <c r="F76" s="188"/>
      <c r="G76" s="188"/>
      <c r="H76" s="191" t="s">
        <v>48</v>
      </c>
      <c r="I76" s="192"/>
      <c r="J76" s="191" t="s">
        <v>49</v>
      </c>
      <c r="K76" s="192"/>
      <c r="L76" s="191" t="s">
        <v>50</v>
      </c>
      <c r="M76" s="192"/>
      <c r="N76" s="191" t="s">
        <v>51</v>
      </c>
      <c r="O76" s="192"/>
      <c r="P76" s="232"/>
      <c r="Q76" s="232"/>
      <c r="R76" s="254"/>
      <c r="S76" s="255"/>
      <c r="T76" s="340"/>
      <c r="U76" s="341"/>
    </row>
    <row r="77" ht="13.5" customHeight="1" spans="2:21">
      <c r="B77" s="302" t="s">
        <v>103</v>
      </c>
      <c r="C77" s="302"/>
      <c r="D77" s="194" t="s">
        <v>53</v>
      </c>
      <c r="E77" s="194"/>
      <c r="F77" s="194"/>
      <c r="G77" s="195"/>
      <c r="H77" s="359">
        <v>75</v>
      </c>
      <c r="I77" s="363"/>
      <c r="J77" s="359">
        <v>75</v>
      </c>
      <c r="K77" s="363"/>
      <c r="L77" s="359">
        <v>73</v>
      </c>
      <c r="M77" s="363"/>
      <c r="N77" s="359">
        <v>76</v>
      </c>
      <c r="O77" s="363"/>
      <c r="P77" s="364">
        <f t="shared" ref="P77:P84" si="0">ROUND(AVERAGE(H77:O77),0)</f>
        <v>75</v>
      </c>
      <c r="Q77" s="371"/>
      <c r="R77" s="343" t="s">
        <v>54</v>
      </c>
      <c r="S77" s="344"/>
      <c r="T77" s="345" t="s">
        <v>55</v>
      </c>
      <c r="U77" s="346" t="s">
        <v>56</v>
      </c>
    </row>
    <row r="78" ht="13.5" customHeight="1" spans="2:21">
      <c r="B78" s="302" t="s">
        <v>103</v>
      </c>
      <c r="C78" s="302"/>
      <c r="D78" s="194" t="s">
        <v>57</v>
      </c>
      <c r="E78" s="194"/>
      <c r="F78" s="194"/>
      <c r="G78" s="195"/>
      <c r="H78" s="359">
        <v>83</v>
      </c>
      <c r="I78" s="363"/>
      <c r="J78" s="359">
        <v>75</v>
      </c>
      <c r="K78" s="363"/>
      <c r="L78" s="359">
        <v>77</v>
      </c>
      <c r="M78" s="363"/>
      <c r="N78" s="359">
        <v>75</v>
      </c>
      <c r="O78" s="363"/>
      <c r="P78" s="364">
        <f t="shared" si="0"/>
        <v>78</v>
      </c>
      <c r="Q78" s="371"/>
      <c r="R78" s="343" t="s">
        <v>54</v>
      </c>
      <c r="S78" s="344"/>
      <c r="T78" s="347"/>
      <c r="U78" s="348"/>
    </row>
    <row r="79" ht="13.5" customHeight="1" spans="2:21">
      <c r="B79" s="302" t="s">
        <v>103</v>
      </c>
      <c r="C79" s="302"/>
      <c r="D79" s="194" t="s">
        <v>58</v>
      </c>
      <c r="E79" s="194"/>
      <c r="F79" s="194"/>
      <c r="G79" s="195"/>
      <c r="H79" s="359">
        <v>76</v>
      </c>
      <c r="I79" s="363"/>
      <c r="J79" s="359">
        <v>76</v>
      </c>
      <c r="K79" s="363"/>
      <c r="L79" s="359">
        <v>75</v>
      </c>
      <c r="M79" s="363"/>
      <c r="N79" s="359">
        <v>76</v>
      </c>
      <c r="O79" s="363"/>
      <c r="P79" s="364">
        <f t="shared" si="0"/>
        <v>76</v>
      </c>
      <c r="Q79" s="371"/>
      <c r="R79" s="343" t="s">
        <v>54</v>
      </c>
      <c r="S79" s="344"/>
      <c r="T79" s="347"/>
      <c r="U79" s="348"/>
    </row>
    <row r="80" ht="13.5" customHeight="1" spans="2:21">
      <c r="B80" s="302" t="s">
        <v>103</v>
      </c>
      <c r="C80" s="302"/>
      <c r="D80" s="194" t="s">
        <v>59</v>
      </c>
      <c r="E80" s="194"/>
      <c r="F80" s="194"/>
      <c r="G80" s="195"/>
      <c r="H80" s="359">
        <v>75</v>
      </c>
      <c r="I80" s="363"/>
      <c r="J80" s="359">
        <v>76</v>
      </c>
      <c r="K80" s="363"/>
      <c r="L80" s="359">
        <v>79</v>
      </c>
      <c r="M80" s="363"/>
      <c r="N80" s="359">
        <v>76</v>
      </c>
      <c r="O80" s="363"/>
      <c r="P80" s="364">
        <f t="shared" si="0"/>
        <v>77</v>
      </c>
      <c r="Q80" s="371"/>
      <c r="R80" s="343" t="s">
        <v>54</v>
      </c>
      <c r="S80" s="344"/>
      <c r="T80" s="347"/>
      <c r="U80" s="348"/>
    </row>
    <row r="81" ht="13.5" customHeight="1" spans="2:21">
      <c r="B81" s="302" t="s">
        <v>103</v>
      </c>
      <c r="C81" s="302"/>
      <c r="D81" s="198" t="s">
        <v>60</v>
      </c>
      <c r="E81" s="195"/>
      <c r="F81" s="195"/>
      <c r="G81" s="195"/>
      <c r="H81" s="359">
        <v>75</v>
      </c>
      <c r="I81" s="363"/>
      <c r="J81" s="359">
        <v>77</v>
      </c>
      <c r="K81" s="363"/>
      <c r="L81" s="359">
        <v>79</v>
      </c>
      <c r="M81" s="363"/>
      <c r="N81" s="359">
        <v>79</v>
      </c>
      <c r="O81" s="363"/>
      <c r="P81" s="364">
        <f t="shared" si="0"/>
        <v>78</v>
      </c>
      <c r="Q81" s="371"/>
      <c r="R81" s="343" t="s">
        <v>54</v>
      </c>
      <c r="S81" s="344"/>
      <c r="T81" s="347"/>
      <c r="U81" s="348"/>
    </row>
    <row r="82" ht="13.5" customHeight="1" spans="2:21">
      <c r="B82" s="302" t="s">
        <v>103</v>
      </c>
      <c r="C82" s="302"/>
      <c r="D82" s="198" t="s">
        <v>61</v>
      </c>
      <c r="E82" s="195"/>
      <c r="F82" s="195"/>
      <c r="G82" s="195"/>
      <c r="H82" s="359">
        <v>79</v>
      </c>
      <c r="I82" s="363"/>
      <c r="J82" s="359">
        <v>76</v>
      </c>
      <c r="K82" s="363"/>
      <c r="L82" s="359">
        <v>73</v>
      </c>
      <c r="M82" s="363"/>
      <c r="N82" s="359">
        <v>75</v>
      </c>
      <c r="O82" s="363"/>
      <c r="P82" s="364">
        <f t="shared" si="0"/>
        <v>76</v>
      </c>
      <c r="Q82" s="371"/>
      <c r="R82" s="343" t="s">
        <v>54</v>
      </c>
      <c r="S82" s="344"/>
      <c r="T82" s="347"/>
      <c r="U82" s="348"/>
    </row>
    <row r="83" ht="13.5" customHeight="1" spans="2:21">
      <c r="B83" s="302" t="s">
        <v>103</v>
      </c>
      <c r="C83" s="302"/>
      <c r="D83" s="198" t="s">
        <v>62</v>
      </c>
      <c r="E83" s="195"/>
      <c r="F83" s="195"/>
      <c r="G83" s="195"/>
      <c r="H83" s="359">
        <v>70</v>
      </c>
      <c r="I83" s="363"/>
      <c r="J83" s="359">
        <v>80</v>
      </c>
      <c r="K83" s="363"/>
      <c r="L83" s="359">
        <v>77</v>
      </c>
      <c r="M83" s="363"/>
      <c r="N83" s="359">
        <v>72</v>
      </c>
      <c r="O83" s="363"/>
      <c r="P83" s="364">
        <f t="shared" si="0"/>
        <v>75</v>
      </c>
      <c r="Q83" s="371"/>
      <c r="R83" s="343" t="s">
        <v>54</v>
      </c>
      <c r="S83" s="344"/>
      <c r="T83" s="347"/>
      <c r="U83" s="348"/>
    </row>
    <row r="84" ht="13.5" customHeight="1" spans="2:21">
      <c r="B84" s="302" t="s">
        <v>103</v>
      </c>
      <c r="C84" s="302"/>
      <c r="D84" s="199" t="s">
        <v>63</v>
      </c>
      <c r="E84" s="200"/>
      <c r="F84" s="200"/>
      <c r="G84" s="200"/>
      <c r="H84" s="359">
        <v>73</v>
      </c>
      <c r="I84" s="363"/>
      <c r="J84" s="359">
        <v>76</v>
      </c>
      <c r="K84" s="363"/>
      <c r="L84" s="359">
        <v>77</v>
      </c>
      <c r="M84" s="363"/>
      <c r="N84" s="359">
        <v>81</v>
      </c>
      <c r="O84" s="363"/>
      <c r="P84" s="364">
        <f t="shared" si="0"/>
        <v>77</v>
      </c>
      <c r="Q84" s="371"/>
      <c r="R84" s="343" t="s">
        <v>54</v>
      </c>
      <c r="S84" s="344"/>
      <c r="T84" s="347"/>
      <c r="U84" s="348"/>
    </row>
    <row r="85" ht="13.5" customHeight="1" spans="2:21">
      <c r="B85" s="302" t="s">
        <v>103</v>
      </c>
      <c r="C85" s="302"/>
      <c r="D85" s="201" t="s">
        <v>64</v>
      </c>
      <c r="E85" s="201"/>
      <c r="F85" s="201"/>
      <c r="G85" s="200"/>
      <c r="H85" s="359">
        <v>73</v>
      </c>
      <c r="I85" s="363"/>
      <c r="J85" s="359">
        <v>77</v>
      </c>
      <c r="K85" s="363"/>
      <c r="L85" s="359">
        <v>76</v>
      </c>
      <c r="M85" s="363"/>
      <c r="N85" s="359">
        <v>78</v>
      </c>
      <c r="O85" s="363"/>
      <c r="P85" s="365"/>
      <c r="Q85" s="372"/>
      <c r="R85" s="343" t="s">
        <v>54</v>
      </c>
      <c r="S85" s="344"/>
      <c r="T85" s="347"/>
      <c r="U85" s="348"/>
    </row>
    <row r="86" ht="13.5" customHeight="1" spans="2:21">
      <c r="B86" s="302" t="s">
        <v>103</v>
      </c>
      <c r="C86" s="302"/>
      <c r="D86" s="202" t="s">
        <v>65</v>
      </c>
      <c r="E86" s="203"/>
      <c r="F86" s="203"/>
      <c r="G86" s="204"/>
      <c r="H86" s="359">
        <v>73</v>
      </c>
      <c r="I86" s="363"/>
      <c r="J86" s="359">
        <v>75</v>
      </c>
      <c r="K86" s="363"/>
      <c r="L86" s="359">
        <v>75</v>
      </c>
      <c r="M86" s="363"/>
      <c r="N86" s="359">
        <v>80</v>
      </c>
      <c r="O86" s="363"/>
      <c r="P86" s="365"/>
      <c r="Q86" s="372"/>
      <c r="R86" s="343" t="s">
        <v>54</v>
      </c>
      <c r="S86" s="344"/>
      <c r="T86" s="347"/>
      <c r="U86" s="348"/>
    </row>
    <row r="87" ht="13.5" customHeight="1" spans="2:21">
      <c r="B87" s="302" t="s">
        <v>103</v>
      </c>
      <c r="C87" s="302"/>
      <c r="D87" s="205" t="s">
        <v>66</v>
      </c>
      <c r="E87" s="206"/>
      <c r="F87" s="206"/>
      <c r="G87" s="207"/>
      <c r="H87" s="359">
        <v>73</v>
      </c>
      <c r="I87" s="363"/>
      <c r="J87" s="359">
        <v>75</v>
      </c>
      <c r="K87" s="363"/>
      <c r="L87" s="359">
        <v>80</v>
      </c>
      <c r="M87" s="363"/>
      <c r="N87" s="359">
        <v>82</v>
      </c>
      <c r="O87" s="363"/>
      <c r="P87" s="365"/>
      <c r="Q87" s="372"/>
      <c r="R87" s="343" t="s">
        <v>54</v>
      </c>
      <c r="S87" s="344"/>
      <c r="T87" s="347"/>
      <c r="U87" s="348"/>
    </row>
    <row r="88" ht="13.5" customHeight="1" spans="2:21">
      <c r="B88" s="302" t="s">
        <v>103</v>
      </c>
      <c r="C88" s="302"/>
      <c r="D88" s="201" t="s">
        <v>67</v>
      </c>
      <c r="E88" s="201"/>
      <c r="F88" s="201"/>
      <c r="G88" s="200"/>
      <c r="H88" s="359">
        <v>73</v>
      </c>
      <c r="I88" s="363"/>
      <c r="J88" s="359">
        <v>75</v>
      </c>
      <c r="K88" s="363"/>
      <c r="L88" s="359">
        <v>76</v>
      </c>
      <c r="M88" s="363"/>
      <c r="N88" s="359">
        <v>82</v>
      </c>
      <c r="O88" s="363"/>
      <c r="P88" s="365"/>
      <c r="Q88" s="372"/>
      <c r="R88" s="343" t="s">
        <v>54</v>
      </c>
      <c r="S88" s="344"/>
      <c r="T88" s="347"/>
      <c r="U88" s="348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49" t="s">
        <v>68</v>
      </c>
      <c r="U89" s="350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1"/>
      <c r="U90" s="352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69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71</v>
      </c>
      <c r="L92" s="236"/>
      <c r="M92" s="328">
        <f>ROUND(AVERAGE(P77:Q84),0)</f>
        <v>77</v>
      </c>
      <c r="N92" s="328"/>
      <c r="O92" s="328"/>
      <c r="P92" s="238" t="s">
        <v>72</v>
      </c>
      <c r="Q92" s="238"/>
      <c r="R92" s="238"/>
      <c r="S92" s="238"/>
      <c r="T92" s="357">
        <v>9</v>
      </c>
      <c r="U92" s="263"/>
    </row>
    <row r="93" ht="13.5" customHeight="1" spans="2:21">
      <c r="B93" s="210" t="s">
        <v>73</v>
      </c>
      <c r="C93" s="210"/>
      <c r="D93" s="210"/>
      <c r="E93" s="210"/>
      <c r="F93" s="211"/>
      <c r="G93" s="358" t="s">
        <v>74</v>
      </c>
      <c r="H93" s="358"/>
      <c r="I93" s="358"/>
      <c r="J93" s="358"/>
      <c r="K93" s="182"/>
      <c r="L93" s="182"/>
      <c r="M93" s="182"/>
      <c r="N93" s="182"/>
      <c r="O93" s="182"/>
      <c r="P93" s="360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58" t="s">
        <v>74</v>
      </c>
      <c r="H94" s="358"/>
      <c r="I94" s="358"/>
      <c r="J94" s="358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3">
        <v>19</v>
      </c>
      <c r="R97" s="302">
        <v>20</v>
      </c>
      <c r="S97" s="302">
        <v>6</v>
      </c>
      <c r="T97" s="374">
        <f>I97+J97+K97+L97+M97+N97+O97+P97+Q97+R97+S97</f>
        <v>204</v>
      </c>
      <c r="U97" s="374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66">
        <v>18</v>
      </c>
      <c r="J98" s="366">
        <v>20</v>
      </c>
      <c r="K98" s="366">
        <v>21</v>
      </c>
      <c r="L98" s="366">
        <v>18</v>
      </c>
      <c r="M98" s="366">
        <v>21</v>
      </c>
      <c r="N98" s="366">
        <v>19</v>
      </c>
      <c r="O98" s="366">
        <v>16</v>
      </c>
      <c r="P98" s="366">
        <v>22</v>
      </c>
      <c r="Q98" s="375">
        <v>19</v>
      </c>
      <c r="R98" s="366">
        <v>20</v>
      </c>
      <c r="S98" s="366">
        <v>6</v>
      </c>
      <c r="T98" s="374">
        <f>I98+J98+K98+L98+M98+N98+O98+P98+Q98+R98+S98</f>
        <v>200</v>
      </c>
      <c r="U98" s="374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9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7" operator="between">
      <formula>0</formula>
      <formula>74.5</formula>
    </cfRule>
  </conditionalFormatting>
  <conditionalFormatting sqref="R77:S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5" workbookViewId="0">
      <selection activeCell="E90" sqref="E90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GONZAGA, NOEL N.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2001</v>
      </c>
      <c r="N3" s="226" t="s">
        <v>10</v>
      </c>
      <c r="O3" s="227" t="str">
        <f>FRONT!P10</f>
        <v>NOVEMBER</v>
      </c>
      <c r="P3" s="227"/>
      <c r="Q3" s="244" t="s">
        <v>12</v>
      </c>
      <c r="R3" s="183">
        <f>FRONT!S10</f>
        <v>26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38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53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55</v>
      </c>
      <c r="T10" s="260" t="s">
        <v>56</v>
      </c>
    </row>
    <row r="11" ht="13.5" customHeight="1" spans="1:20">
      <c r="A11" s="193"/>
      <c r="B11" s="193"/>
      <c r="C11" s="194" t="s">
        <v>57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58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59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60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61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62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63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64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65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66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67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69</v>
      </c>
      <c r="B25" s="208"/>
      <c r="C25" s="208"/>
      <c r="D25" s="208"/>
      <c r="E25" s="208"/>
      <c r="F25" s="209"/>
      <c r="G25" s="209"/>
      <c r="H25" s="209"/>
      <c r="I25" s="209"/>
      <c r="J25" s="236" t="s">
        <v>71</v>
      </c>
      <c r="K25" s="236"/>
      <c r="L25" s="237"/>
      <c r="M25" s="237"/>
      <c r="N25" s="237"/>
      <c r="O25" s="238" t="s">
        <v>72</v>
      </c>
      <c r="P25" s="238"/>
      <c r="Q25" s="238"/>
      <c r="R25" s="238"/>
      <c r="S25" s="262"/>
      <c r="T25" s="263"/>
    </row>
    <row r="26" ht="13.5" customHeight="1" spans="1:20">
      <c r="A26" s="210" t="s">
        <v>73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38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53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55</v>
      </c>
      <c r="T38" s="260" t="s">
        <v>56</v>
      </c>
    </row>
    <row r="39" ht="13.5" customHeight="1" spans="1:20">
      <c r="A39" s="193"/>
      <c r="B39" s="193"/>
      <c r="C39" s="194" t="s">
        <v>57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58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59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60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61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62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63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64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65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66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67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69</v>
      </c>
      <c r="B53" s="208"/>
      <c r="C53" s="208"/>
      <c r="D53" s="208"/>
      <c r="E53" s="208"/>
      <c r="F53" s="220"/>
      <c r="G53" s="221"/>
      <c r="H53" s="220"/>
      <c r="I53" s="220"/>
      <c r="J53" s="236" t="s">
        <v>71</v>
      </c>
      <c r="K53" s="236"/>
      <c r="L53" s="237"/>
      <c r="M53" s="237"/>
      <c r="N53" s="237"/>
      <c r="O53" s="238" t="s">
        <v>72</v>
      </c>
      <c r="P53" s="238"/>
      <c r="Q53" s="238"/>
      <c r="R53" s="238"/>
      <c r="S53" s="266"/>
      <c r="T53" s="263"/>
    </row>
    <row r="54" ht="13.5" customHeight="1" spans="1:20">
      <c r="A54" s="210" t="s">
        <v>73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53</v>
      </c>
      <c r="B70" s="272"/>
      <c r="C70" s="273" t="s">
        <v>118</v>
      </c>
      <c r="D70" s="274"/>
      <c r="E70" s="275"/>
      <c r="F70" s="272" t="s">
        <v>53</v>
      </c>
      <c r="G70" s="272"/>
      <c r="H70" s="276" t="s">
        <v>119</v>
      </c>
      <c r="I70" s="281"/>
      <c r="J70" s="282"/>
      <c r="K70" s="272" t="s">
        <v>53</v>
      </c>
      <c r="L70" s="272"/>
      <c r="M70" s="276" t="s">
        <v>120</v>
      </c>
      <c r="N70" s="281"/>
      <c r="O70" s="282"/>
      <c r="P70" s="272" t="s">
        <v>53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58</v>
      </c>
      <c r="B72" s="272"/>
      <c r="C72" s="273" t="s">
        <v>118</v>
      </c>
      <c r="D72" s="274"/>
      <c r="E72" s="275"/>
      <c r="F72" s="272" t="s">
        <v>58</v>
      </c>
      <c r="G72" s="272"/>
      <c r="H72" s="276" t="s">
        <v>119</v>
      </c>
      <c r="I72" s="281"/>
      <c r="J72" s="282"/>
      <c r="K72" s="272" t="s">
        <v>58</v>
      </c>
      <c r="L72" s="272"/>
      <c r="M72" s="276" t="s">
        <v>120</v>
      </c>
      <c r="N72" s="281"/>
      <c r="O72" s="282"/>
      <c r="P72" s="272" t="s">
        <v>58</v>
      </c>
      <c r="Q72" s="272"/>
      <c r="R72" s="287"/>
      <c r="S72" s="288"/>
      <c r="T72" s="289"/>
    </row>
    <row r="73" ht="12" customHeight="1" spans="1:20">
      <c r="A73" s="272" t="s">
        <v>59</v>
      </c>
      <c r="B73" s="272"/>
      <c r="C73" s="273" t="s">
        <v>118</v>
      </c>
      <c r="D73" s="274"/>
      <c r="E73" s="275"/>
      <c r="F73" s="272" t="s">
        <v>59</v>
      </c>
      <c r="G73" s="272"/>
      <c r="H73" s="276" t="s">
        <v>119</v>
      </c>
      <c r="I73" s="281"/>
      <c r="J73" s="282"/>
      <c r="K73" s="272" t="s">
        <v>59</v>
      </c>
      <c r="L73" s="272"/>
      <c r="M73" s="276" t="s">
        <v>120</v>
      </c>
      <c r="N73" s="281"/>
      <c r="O73" s="282"/>
      <c r="P73" s="272" t="s">
        <v>59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62</v>
      </c>
      <c r="B75" s="272"/>
      <c r="C75" s="273" t="s">
        <v>118</v>
      </c>
      <c r="D75" s="274"/>
      <c r="E75" s="275"/>
      <c r="F75" s="272" t="s">
        <v>62</v>
      </c>
      <c r="G75" s="272"/>
      <c r="H75" s="276" t="s">
        <v>119</v>
      </c>
      <c r="I75" s="281"/>
      <c r="J75" s="282"/>
      <c r="K75" s="272" t="s">
        <v>62</v>
      </c>
      <c r="L75" s="272"/>
      <c r="M75" s="276" t="s">
        <v>120</v>
      </c>
      <c r="N75" s="281"/>
      <c r="O75" s="282"/>
      <c r="P75" s="272" t="s">
        <v>62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63</v>
      </c>
      <c r="B77" s="272"/>
      <c r="C77" s="273" t="s">
        <v>118</v>
      </c>
      <c r="D77" s="274"/>
      <c r="E77" s="275"/>
      <c r="F77" s="272" t="s">
        <v>63</v>
      </c>
      <c r="G77" s="272"/>
      <c r="H77" s="276" t="s">
        <v>119</v>
      </c>
      <c r="I77" s="281"/>
      <c r="J77" s="282"/>
      <c r="K77" s="272" t="s">
        <v>63</v>
      </c>
      <c r="L77" s="272"/>
      <c r="M77" s="276" t="s">
        <v>120</v>
      </c>
      <c r="N77" s="281"/>
      <c r="O77" s="282"/>
      <c r="P77" s="272" t="s">
        <v>63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GONZAGA, NOEL N.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22" workbookViewId="0">
      <selection activeCell="W23" sqref="W23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GONZAGA, NOEL N.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2001</v>
      </c>
      <c r="U11" s="14"/>
      <c r="V11" s="14"/>
      <c r="W11" s="6" t="s">
        <v>144</v>
      </c>
      <c r="X11" s="6"/>
      <c r="Y11" s="119" t="str">
        <f>FRONT!P10</f>
        <v>NOVEMBER</v>
      </c>
      <c r="Z11" s="119"/>
      <c r="AA11" s="119"/>
      <c r="AB11" s="119"/>
      <c r="AC11" s="6" t="s">
        <v>145</v>
      </c>
      <c r="AD11" s="6"/>
      <c r="AE11" s="14">
        <f>FRONT!S10</f>
        <v>26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BOHOL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LOAY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BONIFACIO GONZAGA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CARPENTER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BATOC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77.7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118444080013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LILA NATIONAL HIGH SCHOOL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170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116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116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36">
        <f>FRONT!P49</f>
        <v>75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76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36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36">
        <f>FRONT!P51</f>
        <v>79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36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36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36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36">
        <f>FRONT!P54</f>
        <v>80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62</v>
      </c>
      <c r="C30" s="34"/>
      <c r="D30" s="34"/>
      <c r="E30" s="34"/>
      <c r="F30" s="35"/>
      <c r="G30" s="36">
        <f>FRONT!P27</f>
        <v>76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62</v>
      </c>
      <c r="S30" s="34"/>
      <c r="T30" s="34"/>
      <c r="U30" s="34"/>
      <c r="V30" s="35"/>
      <c r="W30" s="36">
        <f>FRONT!P55</f>
        <v>78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63</v>
      </c>
      <c r="C31" s="34"/>
      <c r="D31" s="34"/>
      <c r="E31" s="34"/>
      <c r="F31" s="35"/>
      <c r="G31" s="36">
        <f>FRONT!P28</f>
        <v>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63</v>
      </c>
      <c r="S31" s="34"/>
      <c r="T31" s="34"/>
      <c r="U31" s="34"/>
      <c r="V31" s="35"/>
      <c r="W31" s="36">
        <f>FRONT!P56</f>
        <v>81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42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42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42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3"/>
      <c r="B35" s="44" t="s">
        <v>190</v>
      </c>
      <c r="C35" s="45"/>
      <c r="D35" s="45"/>
      <c r="E35" s="45"/>
      <c r="F35" s="46"/>
      <c r="G35" s="42"/>
      <c r="H35" s="47"/>
      <c r="I35" s="88"/>
      <c r="J35" s="89"/>
      <c r="K35" s="90"/>
      <c r="L35" s="91"/>
      <c r="M35" s="92"/>
      <c r="N35" s="93"/>
      <c r="O35" s="94"/>
      <c r="P35" s="85"/>
      <c r="Q35" s="111"/>
      <c r="R35" s="44" t="s">
        <v>190</v>
      </c>
      <c r="S35" s="45"/>
      <c r="T35" s="45"/>
      <c r="U35" s="45"/>
      <c r="V35" s="46"/>
      <c r="W35" s="112"/>
      <c r="X35" s="64"/>
      <c r="Y35" s="47"/>
      <c r="Z35" s="44"/>
      <c r="AA35" s="45"/>
      <c r="AB35" s="46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8" t="s">
        <v>191</v>
      </c>
      <c r="B36" s="48"/>
      <c r="C36" s="48"/>
      <c r="D36" s="48"/>
      <c r="E36" s="48"/>
      <c r="F36" s="49" t="s">
        <v>148</v>
      </c>
      <c r="G36" s="50">
        <f>FRONT!T41</f>
        <v>201</v>
      </c>
      <c r="H36" s="50"/>
      <c r="I36" s="95" t="s">
        <v>192</v>
      </c>
      <c r="J36" s="95"/>
      <c r="K36" s="95"/>
      <c r="L36" s="96"/>
      <c r="M36" s="96"/>
      <c r="N36" s="96"/>
      <c r="O36" s="97"/>
      <c r="P36" s="97"/>
      <c r="Q36" s="48" t="s">
        <v>191</v>
      </c>
      <c r="R36" s="48"/>
      <c r="S36" s="48"/>
      <c r="T36" s="48"/>
      <c r="U36" s="3" t="s">
        <v>148</v>
      </c>
      <c r="W36" s="50">
        <f>FRONT!T69</f>
        <v>202</v>
      </c>
      <c r="X36" s="50"/>
      <c r="Y36" s="50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8" t="s">
        <v>193</v>
      </c>
      <c r="B37" s="48"/>
      <c r="C37" s="48"/>
      <c r="D37" s="48"/>
      <c r="E37" s="48"/>
      <c r="F37" s="48" t="s">
        <v>148</v>
      </c>
      <c r="G37" s="50">
        <f>FRONT!T42</f>
        <v>184.5</v>
      </c>
      <c r="H37" s="50"/>
      <c r="I37" s="95"/>
      <c r="J37" s="95"/>
      <c r="K37" s="95"/>
      <c r="L37" s="98"/>
      <c r="M37" s="98"/>
      <c r="N37" s="98"/>
      <c r="O37" s="97"/>
      <c r="P37" s="97"/>
      <c r="Q37" s="48" t="s">
        <v>194</v>
      </c>
      <c r="R37" s="48"/>
      <c r="S37" s="48"/>
      <c r="T37" s="48"/>
      <c r="U37" s="3" t="s">
        <v>148</v>
      </c>
      <c r="W37" s="50">
        <f>FRONT!T70</f>
        <v>197</v>
      </c>
      <c r="X37" s="50"/>
      <c r="Y37" s="50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1" t="s">
        <v>195</v>
      </c>
      <c r="B38" s="51"/>
      <c r="C38" s="51"/>
      <c r="D38" s="51"/>
      <c r="E38" s="51"/>
      <c r="F38" s="52" t="s">
        <v>148</v>
      </c>
      <c r="G38" s="53">
        <f>FRONT!T36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195</v>
      </c>
      <c r="R38" s="51"/>
      <c r="S38" s="51"/>
      <c r="T38" s="51"/>
      <c r="U38" s="52" t="s">
        <v>148</v>
      </c>
      <c r="V38" s="52"/>
      <c r="W38" s="53">
        <f>FRONT!T64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116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116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36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36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36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36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36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36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36">
        <f>FRONT!P82</f>
        <v>76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62</v>
      </c>
      <c r="C53" s="34"/>
      <c r="D53" s="34"/>
      <c r="E53" s="34"/>
      <c r="F53" s="35"/>
      <c r="G53" s="36">
        <f>FRONT!P83</f>
        <v>75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62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63</v>
      </c>
      <c r="C54" s="34"/>
      <c r="D54" s="34"/>
      <c r="E54" s="34"/>
      <c r="F54" s="35"/>
      <c r="G54" s="36">
        <f>FRONT!P84</f>
        <v>77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63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4"/>
      <c r="J59" s="45"/>
      <c r="K59" s="46"/>
      <c r="L59" s="91"/>
      <c r="M59" s="92"/>
      <c r="N59" s="93"/>
      <c r="O59" s="100"/>
      <c r="P59" s="85"/>
      <c r="Q59" s="43"/>
      <c r="R59" s="61"/>
      <c r="S59" s="61"/>
      <c r="T59" s="61"/>
      <c r="U59" s="61"/>
      <c r="V59" s="62"/>
      <c r="W59" s="115"/>
      <c r="X59" s="115"/>
      <c r="Y59" s="115"/>
      <c r="Z59" s="44"/>
      <c r="AA59" s="45"/>
      <c r="AB59" s="46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8" t="s">
        <v>191</v>
      </c>
      <c r="B60" s="48"/>
      <c r="C60" s="48"/>
      <c r="D60" s="48"/>
      <c r="E60" s="48"/>
      <c r="F60" s="49" t="s">
        <v>148</v>
      </c>
      <c r="G60" s="50">
        <f>FRONT!T97</f>
        <v>204</v>
      </c>
      <c r="H60" s="50"/>
      <c r="I60" s="95" t="s">
        <v>192</v>
      </c>
      <c r="J60" s="95"/>
      <c r="K60" s="95"/>
      <c r="L60" s="96"/>
      <c r="M60" s="96"/>
      <c r="N60" s="96"/>
      <c r="O60" s="97"/>
      <c r="P60" s="97"/>
      <c r="Q60" s="48" t="s">
        <v>191</v>
      </c>
      <c r="R60" s="48"/>
      <c r="S60" s="48"/>
      <c r="T60" s="48"/>
      <c r="U60" s="3" t="s">
        <v>148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8" t="s">
        <v>193</v>
      </c>
      <c r="B61" s="48"/>
      <c r="C61" s="48"/>
      <c r="D61" s="48"/>
      <c r="E61" s="48"/>
      <c r="F61" s="48" t="s">
        <v>148</v>
      </c>
      <c r="G61" s="50">
        <f>FRONT!T98</f>
        <v>200</v>
      </c>
      <c r="H61" s="50"/>
      <c r="I61" s="95"/>
      <c r="J61" s="95"/>
      <c r="K61" s="95"/>
      <c r="L61" s="98"/>
      <c r="M61" s="98"/>
      <c r="N61" s="98"/>
      <c r="O61" s="97"/>
      <c r="P61" s="97"/>
      <c r="Q61" s="48" t="s">
        <v>194</v>
      </c>
      <c r="R61" s="48"/>
      <c r="S61" s="48"/>
      <c r="T61" s="48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2" t="s">
        <v>148</v>
      </c>
      <c r="G62" s="66">
        <f>FRONT!T92</f>
        <v>9</v>
      </c>
      <c r="H62" s="66"/>
      <c r="I62" s="52"/>
      <c r="J62" s="52"/>
      <c r="K62" s="52"/>
      <c r="L62" s="52"/>
      <c r="M62" s="52"/>
      <c r="N62" s="52"/>
      <c r="O62" s="52"/>
      <c r="P62" s="52"/>
      <c r="Q62" s="65" t="s">
        <v>195</v>
      </c>
      <c r="R62" s="65"/>
      <c r="S62" s="65"/>
      <c r="T62" s="65"/>
      <c r="U62" s="52" t="s">
        <v>148</v>
      </c>
      <c r="V62" s="52"/>
      <c r="W62" s="117"/>
      <c r="X62" s="117"/>
      <c r="Y62" s="117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GONZAGA, NOEL N.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63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5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