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<sst xmlns="http://schemas.openxmlformats.org/spreadsheetml/2006/main" count="212">
  <si>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</si>
  <si>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</si>
  <si>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</si>
  <si>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</si>
  <si>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</si>
  <si>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</si>
  <si>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</si>
  <si>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</si>
  <si>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BENGIL, KARYLLE JANE A.</t>
  </si>
  <si>
    <t>Date of Birth / Year</t>
  </si>
  <si>
    <t>Month</t>
  </si>
  <si>
    <t>OCTOBER</t>
  </si>
  <si>
    <t>Day</t>
  </si>
  <si>
    <t>Gender:</t>
  </si>
  <si>
    <t>FEMALE</t>
  </si>
  <si>
    <t>Place of Birth:</t>
  </si>
  <si>
    <t>CEBU</t>
  </si>
  <si>
    <t>Town:</t>
  </si>
  <si>
    <t>GINATILAN</t>
  </si>
  <si>
    <t>Barangay:</t>
  </si>
  <si>
    <t>MALATBO</t>
  </si>
  <si>
    <t xml:space="preserve">Parents/Guardians: </t>
  </si>
  <si>
    <t>MARIA TITA O. ALQUEZA</t>
  </si>
  <si>
    <t>Occupation:</t>
  </si>
  <si>
    <t>SPA WORKER</t>
  </si>
  <si>
    <t>LRN:</t>
  </si>
  <si>
    <t>Address of Parent/Guardian:</t>
  </si>
  <si>
    <t>KADASIG PHASE III,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</si>
  <si>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</si>
  <si>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</si>
  <si>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</si>
  <si>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</si>
  <si>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</si>
  <si>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</si>
  <si>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</si>
  <si>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</si>
  <si>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KEVIN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</si>
  <si>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</si>
  <si>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</si>
  <si>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</si>
  <si>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</si>
  <si>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</si>
  <si>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MARIA CHRISTINE P. GO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</si>
  <si>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</si>
  <si>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</si>
  <si>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</si>
  <si>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</si>
  <si>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</si>
  <si>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</si>
  <si>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</si>
  <si>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</si>
  <si>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</si>
  <si>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</si>
  <si>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</si>
  <si>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</si>
  <si>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</si>
  <si>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</si>
  <si>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</si>
  <si>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</si>
  <si>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</si>
  <si>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</si>
  <si>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</si>
  <si>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</si>
  <si>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</si>
  <si>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</si>
  <si>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</si>
  <si>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</si>
  <si>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</si>
  <si>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</si>
  <si>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</si>
  <si>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</si>
  <si>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</si>
  <si>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</si>
  <si>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</si>
  <si>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</si>
  <si>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</si>
  <si>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</si>
  <si>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</si>
  <si>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</si>
  <si>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</si>
  <si>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</si>
  <si>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</si>
  <si>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</si>
  <si>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</si>
  <si>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</si>
  <si>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</si>
  <si>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</si>
  <si>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</si>
  <si>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</si>
  <si>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</si>
  <si>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</si>
  <si>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</si>
  <si>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</si>
  <si>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2016-2017</t>
  </si>
  <si>
    <t>TISA NATIONAL HIGH SCHOOL(DAY)</t>
  </si>
  <si>
    <t>Class Adviser:</t>
  </si>
  <si>
    <t>CATHERINE M. SANCHEZ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</si>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</sst>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.00_ "/>
    <numFmt numFmtId="181" formatCode="00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5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18" borderId="50" applyNumberFormat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0" fillId="14" borderId="48" applyNumberFormat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86" fillId="14" borderId="50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87" fillId="0" borderId="0"/>
    <xf numFmtId="0" fontId="69" fillId="27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80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1" fontId="56" fillId="0" borderId="12" xfId="0" applyNumberFormat="1" applyFont="1" applyBorder="1" applyAlignment="1">
      <alignment horizontal="center" vertical="center"/>
    </xf>
    <xf numFmtId="180" fontId="55" fillId="0" borderId="13" xfId="0" applyNumberFormat="1" applyFont="1" applyBorder="1" applyAlignment="1">
      <alignment horizontal="center"/>
    </xf>
    <xf numFmtId="179" fontId="56" fillId="0" borderId="12" xfId="0" applyNumberFormat="1" applyFont="1" applyBorder="1" applyAlignment="1">
      <alignment horizontal="left" vertical="center"/>
    </xf>
    <xf numFmtId="179" fontId="56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0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1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179" fontId="56" fillId="0" borderId="13" xfId="0" applyNumberFormat="1" applyFont="1" applyBorder="1" applyAlignment="1">
      <alignment horizontal="center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181" fontId="56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tabSelected="1" zoomScale="90" zoomScaleNormal="90" topLeftCell="A66" workbookViewId="0">
      <selection activeCell="P21" sqref="P21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2002</v>
      </c>
      <c r="O10" s="312" t="s">
        <v>10</v>
      </c>
      <c r="P10" s="313" t="s">
        <v>11</v>
      </c>
      <c r="Q10" s="313"/>
      <c r="R10" s="244" t="s">
        <v>12</v>
      </c>
      <c r="S10" s="333">
        <v>17</v>
      </c>
      <c r="T10" s="245" t="s">
        <v>13</v>
      </c>
      <c r="U10" s="334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5" t="s">
        <v>20</v>
      </c>
      <c r="S11" s="335"/>
      <c r="T11" s="335"/>
      <c r="U11" s="335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6">
        <v>119871080091</v>
      </c>
      <c r="T12" s="336"/>
      <c r="U12" s="336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7" t="s">
        <v>31</v>
      </c>
      <c r="S14" s="337"/>
      <c r="T14" s="338" t="s">
        <v>32</v>
      </c>
      <c r="U14" s="339">
        <v>82.15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40" t="s">
        <v>38</v>
      </c>
      <c r="T16" s="340"/>
      <c r="U16" s="340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1" t="s">
        <v>42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2" t="s">
        <v>48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4"/>
      <c r="U20" s="345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86</v>
      </c>
      <c r="I21" s="320"/>
      <c r="J21" s="303">
        <v>84</v>
      </c>
      <c r="K21" s="320"/>
      <c r="L21" s="303">
        <v>87</v>
      </c>
      <c r="M21" s="320"/>
      <c r="N21" s="303">
        <v>89</v>
      </c>
      <c r="O21" s="320"/>
      <c r="P21" s="321">
        <v>87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84</v>
      </c>
      <c r="I22" s="320"/>
      <c r="J22" s="303">
        <v>89</v>
      </c>
      <c r="K22" s="320"/>
      <c r="L22" s="303">
        <v>89</v>
      </c>
      <c r="M22" s="320"/>
      <c r="N22" s="303">
        <v>91</v>
      </c>
      <c r="O22" s="320"/>
      <c r="P22" s="321">
        <v>88</v>
      </c>
      <c r="Q22" s="346"/>
      <c r="R22" s="347" t="s">
        <v>55</v>
      </c>
      <c r="S22" s="348"/>
      <c r="T22" s="351"/>
      <c r="U22" s="352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87</v>
      </c>
      <c r="I23" s="320"/>
      <c r="J23" s="303">
        <v>84</v>
      </c>
      <c r="K23" s="320"/>
      <c r="L23" s="303">
        <v>85</v>
      </c>
      <c r="M23" s="320"/>
      <c r="N23" s="303">
        <v>85</v>
      </c>
      <c r="O23" s="320"/>
      <c r="P23" s="321">
        <v>85</v>
      </c>
      <c r="Q23" s="346"/>
      <c r="R23" s="347" t="s">
        <v>55</v>
      </c>
      <c r="S23" s="348"/>
      <c r="T23" s="351"/>
      <c r="U23" s="352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81</v>
      </c>
      <c r="I24" s="320"/>
      <c r="J24" s="303">
        <v>87</v>
      </c>
      <c r="K24" s="320"/>
      <c r="L24" s="303">
        <v>87</v>
      </c>
      <c r="M24" s="320"/>
      <c r="N24" s="303">
        <v>90</v>
      </c>
      <c r="O24" s="320"/>
      <c r="P24" s="321">
        <v>86</v>
      </c>
      <c r="Q24" s="346"/>
      <c r="R24" s="347" t="s">
        <v>55</v>
      </c>
      <c r="S24" s="348"/>
      <c r="T24" s="351"/>
      <c r="U24" s="352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94</v>
      </c>
      <c r="I25" s="320"/>
      <c r="J25" s="303">
        <v>85</v>
      </c>
      <c r="K25" s="320"/>
      <c r="L25" s="303">
        <v>91</v>
      </c>
      <c r="M25" s="320"/>
      <c r="N25" s="303">
        <v>84</v>
      </c>
      <c r="O25" s="320"/>
      <c r="P25" s="321">
        <v>89</v>
      </c>
      <c r="Q25" s="346"/>
      <c r="R25" s="347" t="s">
        <v>55</v>
      </c>
      <c r="S25" s="348"/>
      <c r="T25" s="351"/>
      <c r="U25" s="352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92</v>
      </c>
      <c r="I26" s="320"/>
      <c r="J26" s="303">
        <v>91</v>
      </c>
      <c r="K26" s="320"/>
      <c r="L26" s="303">
        <v>92</v>
      </c>
      <c r="M26" s="320"/>
      <c r="N26" s="303">
        <v>91</v>
      </c>
      <c r="O26" s="320"/>
      <c r="P26" s="321">
        <v>92</v>
      </c>
      <c r="Q26" s="346"/>
      <c r="R26" s="347" t="s">
        <v>55</v>
      </c>
      <c r="S26" s="348"/>
      <c r="T26" s="351"/>
      <c r="U26" s="352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89</v>
      </c>
      <c r="I27" s="320"/>
      <c r="J27" s="303">
        <v>82</v>
      </c>
      <c r="K27" s="320"/>
      <c r="L27" s="303">
        <v>91</v>
      </c>
      <c r="M27" s="320"/>
      <c r="N27" s="303">
        <v>91</v>
      </c>
      <c r="O27" s="320"/>
      <c r="P27" s="321">
        <v>88</v>
      </c>
      <c r="Q27" s="346"/>
      <c r="R27" s="347" t="s">
        <v>55</v>
      </c>
      <c r="S27" s="348"/>
      <c r="T27" s="351"/>
      <c r="U27" s="352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89.7</v>
      </c>
      <c r="I28" s="322"/>
      <c r="J28" s="303">
        <v>89</v>
      </c>
      <c r="K28" s="320"/>
      <c r="L28" s="303">
        <v>84</v>
      </c>
      <c r="M28" s="320"/>
      <c r="N28" s="303">
        <v>96</v>
      </c>
      <c r="O28" s="320"/>
      <c r="P28" s="321">
        <v>90</v>
      </c>
      <c r="Q28" s="346"/>
      <c r="R28" s="347" t="s">
        <v>55</v>
      </c>
      <c r="S28" s="348"/>
      <c r="T28" s="351"/>
      <c r="U28" s="352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89.75</v>
      </c>
      <c r="I29" s="320"/>
      <c r="J29" s="303">
        <v>89</v>
      </c>
      <c r="K29" s="320"/>
      <c r="L29" s="303">
        <v>75</v>
      </c>
      <c r="M29" s="320"/>
      <c r="N29" s="303">
        <v>93</v>
      </c>
      <c r="O29" s="320"/>
      <c r="P29" s="323"/>
      <c r="Q29" s="353"/>
      <c r="R29" s="347" t="s">
        <v>55</v>
      </c>
      <c r="S29" s="348"/>
      <c r="T29" s="351"/>
      <c r="U29" s="352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88.75</v>
      </c>
      <c r="I30" s="320"/>
      <c r="J30" s="303">
        <v>88</v>
      </c>
      <c r="K30" s="320"/>
      <c r="L30" s="303">
        <v>85</v>
      </c>
      <c r="M30" s="320"/>
      <c r="N30" s="303">
        <v>97</v>
      </c>
      <c r="O30" s="320"/>
      <c r="P30" s="323"/>
      <c r="Q30" s="353"/>
      <c r="R30" s="347" t="s">
        <v>55</v>
      </c>
      <c r="S30" s="348"/>
      <c r="T30" s="351"/>
      <c r="U30" s="352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4">
        <v>90.5</v>
      </c>
      <c r="I31" s="322"/>
      <c r="J31" s="303">
        <v>90</v>
      </c>
      <c r="K31" s="320"/>
      <c r="L31" s="303">
        <v>87</v>
      </c>
      <c r="M31" s="320"/>
      <c r="N31" s="303">
        <v>98</v>
      </c>
      <c r="O31" s="320"/>
      <c r="P31" s="323"/>
      <c r="Q31" s="353"/>
      <c r="R31" s="347" t="s">
        <v>55</v>
      </c>
      <c r="S31" s="348"/>
      <c r="T31" s="351"/>
      <c r="U31" s="352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89.75</v>
      </c>
      <c r="I32" s="320"/>
      <c r="J32" s="303">
        <v>89</v>
      </c>
      <c r="K32" s="320"/>
      <c r="L32" s="303">
        <v>90</v>
      </c>
      <c r="M32" s="320"/>
      <c r="N32" s="303">
        <v>95</v>
      </c>
      <c r="O32" s="320"/>
      <c r="P32" s="323"/>
      <c r="Q32" s="353"/>
      <c r="R32" s="347" t="s">
        <v>55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0"/>
      <c r="J33" s="303"/>
      <c r="K33" s="320"/>
      <c r="L33" s="303"/>
      <c r="M33" s="320"/>
      <c r="N33" s="303"/>
      <c r="O33" s="320"/>
      <c r="P33" s="324"/>
      <c r="Q33" s="354"/>
      <c r="R33" s="347"/>
      <c r="S33" s="348"/>
      <c r="T33" s="355" t="s">
        <v>69</v>
      </c>
      <c r="U33" s="356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0"/>
      <c r="J34" s="303"/>
      <c r="K34" s="320"/>
      <c r="L34" s="303"/>
      <c r="M34" s="320"/>
      <c r="N34" s="303"/>
      <c r="O34" s="320"/>
      <c r="P34" s="324"/>
      <c r="Q34" s="354"/>
      <c r="R34" s="347"/>
      <c r="S34" s="348"/>
      <c r="T34" s="357"/>
      <c r="U34" s="358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5">
        <v>88</v>
      </c>
      <c r="N36" s="325"/>
      <c r="O36" s="326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75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6"/>
      <c r="F38" s="307"/>
      <c r="G38" s="305" t="s">
        <v>75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9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21</v>
      </c>
      <c r="M42" s="328">
        <v>21</v>
      </c>
      <c r="N42" s="328">
        <v>19</v>
      </c>
      <c r="O42" s="328">
        <v>14</v>
      </c>
      <c r="P42" s="328">
        <v>20</v>
      </c>
      <c r="Q42" s="359">
        <v>20</v>
      </c>
      <c r="R42" s="328">
        <v>21</v>
      </c>
      <c r="S42" s="328">
        <v>1</v>
      </c>
      <c r="T42" s="360">
        <v>201</v>
      </c>
      <c r="U42" s="361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/>
      <c r="M44" s="183"/>
      <c r="N44" s="183"/>
      <c r="O44" s="228" t="s">
        <v>92</v>
      </c>
      <c r="P44" s="228"/>
      <c r="Q44" s="228"/>
      <c r="R44" s="228"/>
      <c r="S44" s="340" t="s">
        <v>93</v>
      </c>
      <c r="T44" s="340"/>
      <c r="U44" s="340"/>
    </row>
    <row r="45" ht="13.5" customHeight="1" spans="2:21">
      <c r="B45" s="185" t="s">
        <v>39</v>
      </c>
      <c r="C45" s="185"/>
      <c r="D45" s="183" t="s">
        <v>94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1" t="s">
        <v>96</v>
      </c>
      <c r="T45" s="341"/>
      <c r="U45" s="34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9" t="s">
        <v>46</v>
      </c>
      <c r="Q47" s="329"/>
      <c r="R47" s="250" t="s">
        <v>47</v>
      </c>
      <c r="S47" s="251"/>
      <c r="T47" s="342" t="s">
        <v>48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9"/>
      <c r="Q48" s="329"/>
      <c r="R48" s="254"/>
      <c r="S48" s="255"/>
      <c r="T48" s="344"/>
      <c r="U48" s="345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90</v>
      </c>
      <c r="I49" s="320"/>
      <c r="J49" s="303">
        <v>93</v>
      </c>
      <c r="K49" s="320"/>
      <c r="L49" s="303">
        <v>90</v>
      </c>
      <c r="M49" s="320"/>
      <c r="N49" s="303">
        <v>85</v>
      </c>
      <c r="O49" s="320"/>
      <c r="P49" s="324">
        <v>90</v>
      </c>
      <c r="Q49" s="354"/>
      <c r="R49" s="347" t="s">
        <v>55</v>
      </c>
      <c r="S49" s="348"/>
      <c r="T49" s="349" t="s">
        <v>56</v>
      </c>
      <c r="U49" s="350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87</v>
      </c>
      <c r="I50" s="320"/>
      <c r="J50" s="303">
        <v>87</v>
      </c>
      <c r="K50" s="320"/>
      <c r="L50" s="303">
        <v>83</v>
      </c>
      <c r="M50" s="320"/>
      <c r="N50" s="303">
        <v>91</v>
      </c>
      <c r="O50" s="320"/>
      <c r="P50" s="324">
        <v>87</v>
      </c>
      <c r="Q50" s="354"/>
      <c r="R50" s="347" t="s">
        <v>55</v>
      </c>
      <c r="S50" s="348"/>
      <c r="T50" s="351"/>
      <c r="U50" s="352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86</v>
      </c>
      <c r="I51" s="320"/>
      <c r="J51" s="303">
        <v>83</v>
      </c>
      <c r="K51" s="320"/>
      <c r="L51" s="303">
        <v>81</v>
      </c>
      <c r="M51" s="320"/>
      <c r="N51" s="303">
        <v>80</v>
      </c>
      <c r="O51" s="320"/>
      <c r="P51" s="324">
        <v>83</v>
      </c>
      <c r="Q51" s="354"/>
      <c r="R51" s="347" t="s">
        <v>55</v>
      </c>
      <c r="S51" s="348"/>
      <c r="T51" s="351"/>
      <c r="U51" s="352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84</v>
      </c>
      <c r="I52" s="320"/>
      <c r="J52" s="303">
        <v>83</v>
      </c>
      <c r="K52" s="320"/>
      <c r="L52" s="303">
        <v>82</v>
      </c>
      <c r="M52" s="320"/>
      <c r="N52" s="303">
        <v>82</v>
      </c>
      <c r="O52" s="320"/>
      <c r="P52" s="324">
        <v>83</v>
      </c>
      <c r="Q52" s="354"/>
      <c r="R52" s="347" t="s">
        <v>55</v>
      </c>
      <c r="S52" s="348"/>
      <c r="T52" s="351"/>
      <c r="U52" s="352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85</v>
      </c>
      <c r="I53" s="320"/>
      <c r="J53" s="303">
        <v>81</v>
      </c>
      <c r="K53" s="320"/>
      <c r="L53" s="303">
        <v>83</v>
      </c>
      <c r="M53" s="320"/>
      <c r="N53" s="303">
        <v>84</v>
      </c>
      <c r="O53" s="320"/>
      <c r="P53" s="324">
        <v>83</v>
      </c>
      <c r="Q53" s="354"/>
      <c r="R53" s="347" t="s">
        <v>55</v>
      </c>
      <c r="S53" s="348"/>
      <c r="T53" s="351"/>
      <c r="U53" s="352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92</v>
      </c>
      <c r="I54" s="320"/>
      <c r="J54" s="303">
        <v>89</v>
      </c>
      <c r="K54" s="320"/>
      <c r="L54" s="303">
        <v>89</v>
      </c>
      <c r="M54" s="320"/>
      <c r="N54" s="303">
        <v>88</v>
      </c>
      <c r="O54" s="320"/>
      <c r="P54" s="324">
        <v>90</v>
      </c>
      <c r="Q54" s="354"/>
      <c r="R54" s="347" t="s">
        <v>55</v>
      </c>
      <c r="S54" s="348"/>
      <c r="T54" s="351"/>
      <c r="U54" s="352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89</v>
      </c>
      <c r="I55" s="320"/>
      <c r="J55" s="303">
        <v>89</v>
      </c>
      <c r="K55" s="320"/>
      <c r="L55" s="303">
        <v>86</v>
      </c>
      <c r="M55" s="320"/>
      <c r="N55" s="303">
        <v>87</v>
      </c>
      <c r="O55" s="320"/>
      <c r="P55" s="324">
        <v>88</v>
      </c>
      <c r="Q55" s="354"/>
      <c r="R55" s="347" t="s">
        <v>55</v>
      </c>
      <c r="S55" s="348"/>
      <c r="T55" s="351"/>
      <c r="U55" s="352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89</v>
      </c>
      <c r="I56" s="320"/>
      <c r="J56" s="303">
        <v>88</v>
      </c>
      <c r="K56" s="320"/>
      <c r="L56" s="303">
        <v>87</v>
      </c>
      <c r="M56" s="320"/>
      <c r="N56" s="303">
        <v>92</v>
      </c>
      <c r="O56" s="320"/>
      <c r="P56" s="324">
        <v>89</v>
      </c>
      <c r="Q56" s="354"/>
      <c r="R56" s="347" t="s">
        <v>55</v>
      </c>
      <c r="S56" s="348"/>
      <c r="T56" s="351"/>
      <c r="U56" s="352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85</v>
      </c>
      <c r="I57" s="320"/>
      <c r="J57" s="303">
        <v>88</v>
      </c>
      <c r="K57" s="320"/>
      <c r="L57" s="303">
        <v>87</v>
      </c>
      <c r="M57" s="320"/>
      <c r="N57" s="303">
        <v>89</v>
      </c>
      <c r="O57" s="320"/>
      <c r="P57" s="323">
        <v>87</v>
      </c>
      <c r="Q57" s="353"/>
      <c r="R57" s="347"/>
      <c r="S57" s="348"/>
      <c r="T57" s="351"/>
      <c r="U57" s="352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89</v>
      </c>
      <c r="I58" s="320"/>
      <c r="J58" s="303">
        <v>91</v>
      </c>
      <c r="K58" s="320"/>
      <c r="L58" s="303">
        <v>86</v>
      </c>
      <c r="M58" s="320"/>
      <c r="N58" s="303">
        <v>92</v>
      </c>
      <c r="O58" s="320"/>
      <c r="P58" s="323">
        <v>90</v>
      </c>
      <c r="Q58" s="353"/>
      <c r="R58" s="347"/>
      <c r="S58" s="348"/>
      <c r="T58" s="351"/>
      <c r="U58" s="352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96</v>
      </c>
      <c r="I59" s="320"/>
      <c r="J59" s="303">
        <v>87</v>
      </c>
      <c r="K59" s="320"/>
      <c r="L59" s="303">
        <v>86</v>
      </c>
      <c r="M59" s="320"/>
      <c r="N59" s="303">
        <v>93</v>
      </c>
      <c r="O59" s="320"/>
      <c r="P59" s="323">
        <v>91</v>
      </c>
      <c r="Q59" s="353"/>
      <c r="R59" s="347"/>
      <c r="S59" s="348"/>
      <c r="T59" s="351"/>
      <c r="U59" s="352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85</v>
      </c>
      <c r="I60" s="320"/>
      <c r="J60" s="303">
        <v>87</v>
      </c>
      <c r="K60" s="320"/>
      <c r="L60" s="303">
        <v>88</v>
      </c>
      <c r="M60" s="320"/>
      <c r="N60" s="303">
        <v>92</v>
      </c>
      <c r="O60" s="320"/>
      <c r="P60" s="323">
        <v>88</v>
      </c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5" t="s">
        <v>69</v>
      </c>
      <c r="U61" s="356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7"/>
      <c r="U62" s="358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31">
        <v>87</v>
      </c>
      <c r="N64" s="331"/>
      <c r="O64" s="331"/>
      <c r="P64" s="238" t="s">
        <v>73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4" t="s">
        <v>75</v>
      </c>
      <c r="H65" s="364"/>
      <c r="I65" s="364"/>
      <c r="J65" s="364"/>
      <c r="K65" s="182"/>
      <c r="L65" s="182"/>
      <c r="M65" s="182"/>
      <c r="N65" s="182"/>
      <c r="O65" s="182"/>
      <c r="P65" s="366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4" t="s">
        <v>75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7">
        <v>14</v>
      </c>
      <c r="J69" s="367">
        <v>20</v>
      </c>
      <c r="K69" s="367">
        <v>23</v>
      </c>
      <c r="L69" s="367">
        <v>21</v>
      </c>
      <c r="M69" s="367">
        <v>15</v>
      </c>
      <c r="N69" s="367">
        <v>15</v>
      </c>
      <c r="O69" s="367">
        <v>15</v>
      </c>
      <c r="P69" s="367">
        <v>22</v>
      </c>
      <c r="Q69" s="372">
        <v>20</v>
      </c>
      <c r="R69" s="367">
        <v>23</v>
      </c>
      <c r="S69" s="367">
        <v>8</v>
      </c>
      <c r="T69" s="367">
        <v>202</v>
      </c>
      <c r="U69" s="367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7">
        <v>14</v>
      </c>
      <c r="J70" s="368">
        <v>20</v>
      </c>
      <c r="K70" s="368">
        <v>23</v>
      </c>
      <c r="L70" s="368">
        <v>21</v>
      </c>
      <c r="M70" s="368">
        <v>15</v>
      </c>
      <c r="N70" s="368">
        <v>15</v>
      </c>
      <c r="O70" s="368">
        <v>15</v>
      </c>
      <c r="P70" s="368">
        <v>22</v>
      </c>
      <c r="Q70" s="373">
        <v>20</v>
      </c>
      <c r="R70" s="368">
        <v>23</v>
      </c>
      <c r="S70" s="368">
        <v>8</v>
      </c>
      <c r="T70" s="374">
        <v>202</v>
      </c>
      <c r="U70" s="375"/>
    </row>
    <row r="71" ht="7.5" customHeight="1"/>
    <row r="72" ht="13.5" customHeight="1" spans="2:21">
      <c r="B72" s="185" t="s">
        <v>33</v>
      </c>
      <c r="C72" s="185"/>
      <c r="D72" s="185"/>
      <c r="E72" s="365" t="s">
        <v>98</v>
      </c>
      <c r="F72" s="365"/>
      <c r="G72" s="365"/>
      <c r="H72" s="365"/>
      <c r="I72" s="365"/>
      <c r="J72" s="229" t="s">
        <v>35</v>
      </c>
      <c r="K72" s="229"/>
      <c r="L72" s="183" t="s">
        <v>99</v>
      </c>
      <c r="M72" s="183"/>
      <c r="N72" s="183"/>
      <c r="O72" s="228" t="s">
        <v>92</v>
      </c>
      <c r="P72" s="228"/>
      <c r="Q72" s="228"/>
      <c r="R72" s="228"/>
      <c r="S72" s="340" t="s">
        <v>100</v>
      </c>
      <c r="T72" s="340"/>
      <c r="U72" s="340"/>
    </row>
    <row r="73" ht="13.5" customHeight="1" spans="2:21">
      <c r="B73" s="185" t="s">
        <v>39</v>
      </c>
      <c r="C73" s="185"/>
      <c r="D73" s="365" t="s">
        <v>101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95</v>
      </c>
      <c r="Q73" s="230"/>
      <c r="R73" s="230"/>
      <c r="S73" s="341" t="s">
        <v>102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2" t="s">
        <v>48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03">
        <v>75</v>
      </c>
      <c r="I77" s="320"/>
      <c r="J77" s="303">
        <v>75</v>
      </c>
      <c r="K77" s="320"/>
      <c r="L77" s="303">
        <v>75</v>
      </c>
      <c r="M77" s="320"/>
      <c r="N77" s="303">
        <v>75</v>
      </c>
      <c r="O77" s="320"/>
      <c r="P77" s="369">
        <f t="shared" ref="P77:P84" si="0">ROUND(AVERAGE(H77:O77),0)</f>
        <v>75</v>
      </c>
      <c r="Q77" s="376"/>
      <c r="R77" s="347" t="s">
        <v>55</v>
      </c>
      <c r="S77" s="348"/>
      <c r="T77" s="349" t="s">
        <v>56</v>
      </c>
      <c r="U77" s="350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03">
        <v>89</v>
      </c>
      <c r="I78" s="320"/>
      <c r="J78" s="303">
        <v>79</v>
      </c>
      <c r="K78" s="320"/>
      <c r="L78" s="303">
        <v>79</v>
      </c>
      <c r="M78" s="320"/>
      <c r="N78" s="303">
        <v>84</v>
      </c>
      <c r="O78" s="320"/>
      <c r="P78" s="369">
        <f t="shared" si="0"/>
        <v>83</v>
      </c>
      <c r="Q78" s="376"/>
      <c r="R78" s="347" t="s">
        <v>55</v>
      </c>
      <c r="S78" s="348"/>
      <c r="T78" s="351"/>
      <c r="U78" s="352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03">
        <v>76</v>
      </c>
      <c r="I79" s="320"/>
      <c r="J79" s="303">
        <v>80</v>
      </c>
      <c r="K79" s="320"/>
      <c r="L79" s="303">
        <v>79</v>
      </c>
      <c r="M79" s="320"/>
      <c r="N79" s="303">
        <v>82</v>
      </c>
      <c r="O79" s="320"/>
      <c r="P79" s="369">
        <f t="shared" si="0"/>
        <v>79</v>
      </c>
      <c r="Q79" s="376"/>
      <c r="R79" s="347" t="s">
        <v>55</v>
      </c>
      <c r="S79" s="348"/>
      <c r="T79" s="351"/>
      <c r="U79" s="352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03">
        <v>82</v>
      </c>
      <c r="I80" s="320"/>
      <c r="J80" s="303">
        <v>83</v>
      </c>
      <c r="K80" s="320"/>
      <c r="L80" s="303">
        <v>85</v>
      </c>
      <c r="M80" s="320"/>
      <c r="N80" s="303">
        <v>82</v>
      </c>
      <c r="O80" s="320"/>
      <c r="P80" s="369">
        <f t="shared" si="0"/>
        <v>83</v>
      </c>
      <c r="Q80" s="376"/>
      <c r="R80" s="347" t="s">
        <v>55</v>
      </c>
      <c r="S80" s="348"/>
      <c r="T80" s="351"/>
      <c r="U80" s="352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03">
        <v>76</v>
      </c>
      <c r="I81" s="320"/>
      <c r="J81" s="303">
        <v>79</v>
      </c>
      <c r="K81" s="320"/>
      <c r="L81" s="303">
        <v>82</v>
      </c>
      <c r="M81" s="320"/>
      <c r="N81" s="303">
        <v>88</v>
      </c>
      <c r="O81" s="320"/>
      <c r="P81" s="369">
        <f t="shared" si="0"/>
        <v>81</v>
      </c>
      <c r="Q81" s="376"/>
      <c r="R81" s="347" t="s">
        <v>55</v>
      </c>
      <c r="S81" s="348"/>
      <c r="T81" s="351"/>
      <c r="U81" s="352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03">
        <v>86</v>
      </c>
      <c r="I82" s="320"/>
      <c r="J82" s="303">
        <v>85</v>
      </c>
      <c r="K82" s="320"/>
      <c r="L82" s="303">
        <v>86</v>
      </c>
      <c r="M82" s="320"/>
      <c r="N82" s="303">
        <v>82</v>
      </c>
      <c r="O82" s="320"/>
      <c r="P82" s="369">
        <f t="shared" si="0"/>
        <v>85</v>
      </c>
      <c r="Q82" s="376"/>
      <c r="R82" s="347" t="s">
        <v>55</v>
      </c>
      <c r="S82" s="348"/>
      <c r="T82" s="351"/>
      <c r="U82" s="352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03">
        <v>80</v>
      </c>
      <c r="I83" s="320"/>
      <c r="J83" s="303">
        <v>80</v>
      </c>
      <c r="K83" s="320"/>
      <c r="L83" s="303">
        <v>80</v>
      </c>
      <c r="M83" s="320"/>
      <c r="N83" s="303">
        <v>82</v>
      </c>
      <c r="O83" s="320"/>
      <c r="P83" s="369">
        <f t="shared" si="0"/>
        <v>81</v>
      </c>
      <c r="Q83" s="376"/>
      <c r="R83" s="347" t="s">
        <v>55</v>
      </c>
      <c r="S83" s="348"/>
      <c r="T83" s="351"/>
      <c r="U83" s="352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03">
        <v>87</v>
      </c>
      <c r="I84" s="320"/>
      <c r="J84" s="303">
        <v>83</v>
      </c>
      <c r="K84" s="320"/>
      <c r="L84" s="303">
        <v>84</v>
      </c>
      <c r="M84" s="320"/>
      <c r="N84" s="303">
        <v>87</v>
      </c>
      <c r="O84" s="320"/>
      <c r="P84" s="369">
        <f t="shared" si="0"/>
        <v>85</v>
      </c>
      <c r="Q84" s="376"/>
      <c r="R84" s="347" t="s">
        <v>55</v>
      </c>
      <c r="S84" s="348"/>
      <c r="T84" s="351"/>
      <c r="U84" s="352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03">
        <v>86</v>
      </c>
      <c r="I85" s="320"/>
      <c r="J85" s="303">
        <v>81</v>
      </c>
      <c r="K85" s="320"/>
      <c r="L85" s="303">
        <v>83</v>
      </c>
      <c r="M85" s="320"/>
      <c r="N85" s="303">
        <v>86</v>
      </c>
      <c r="O85" s="320"/>
      <c r="P85" s="323"/>
      <c r="Q85" s="353"/>
      <c r="R85" s="347"/>
      <c r="S85" s="348"/>
      <c r="T85" s="351"/>
      <c r="U85" s="352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03">
        <v>86</v>
      </c>
      <c r="I86" s="320"/>
      <c r="J86" s="303">
        <v>80</v>
      </c>
      <c r="K86" s="320"/>
      <c r="L86" s="303">
        <v>85</v>
      </c>
      <c r="M86" s="320"/>
      <c r="N86" s="303">
        <v>88</v>
      </c>
      <c r="O86" s="320"/>
      <c r="P86" s="323"/>
      <c r="Q86" s="353"/>
      <c r="R86" s="347"/>
      <c r="S86" s="348"/>
      <c r="T86" s="351"/>
      <c r="U86" s="352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03">
        <v>88</v>
      </c>
      <c r="I87" s="320"/>
      <c r="J87" s="303">
        <v>85</v>
      </c>
      <c r="K87" s="320"/>
      <c r="L87" s="303">
        <v>83</v>
      </c>
      <c r="M87" s="320"/>
      <c r="N87" s="303">
        <v>86</v>
      </c>
      <c r="O87" s="320"/>
      <c r="P87" s="323"/>
      <c r="Q87" s="353"/>
      <c r="R87" s="347"/>
      <c r="S87" s="348"/>
      <c r="T87" s="351"/>
      <c r="U87" s="352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03">
        <v>86</v>
      </c>
      <c r="I88" s="320"/>
      <c r="J88" s="303">
        <v>84</v>
      </c>
      <c r="K88" s="320"/>
      <c r="L88" s="303">
        <v>83</v>
      </c>
      <c r="M88" s="320"/>
      <c r="N88" s="303">
        <v>86</v>
      </c>
      <c r="O88" s="320"/>
      <c r="P88" s="323"/>
      <c r="Q88" s="353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5" t="s">
        <v>69</v>
      </c>
      <c r="U89" s="356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7"/>
      <c r="U90" s="358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70">
        <f>ROUND(AVERAGE(P77:Q84),0)</f>
        <v>82</v>
      </c>
      <c r="N92" s="370"/>
      <c r="O92" s="370"/>
      <c r="P92" s="238" t="s">
        <v>73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4" t="s">
        <v>75</v>
      </c>
      <c r="H93" s="364"/>
      <c r="I93" s="364"/>
      <c r="J93" s="364"/>
      <c r="K93" s="182"/>
      <c r="L93" s="182"/>
      <c r="M93" s="182"/>
      <c r="N93" s="182"/>
      <c r="O93" s="182"/>
      <c r="P93" s="366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4" t="s">
        <v>75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7">
        <v>19</v>
      </c>
      <c r="R97" s="302">
        <v>20</v>
      </c>
      <c r="S97" s="302">
        <v>6</v>
      </c>
      <c r="T97" s="378">
        <f>SUM(I97:S97)</f>
        <v>204</v>
      </c>
      <c r="U97" s="378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1">
        <v>18</v>
      </c>
      <c r="J98" s="371">
        <v>21</v>
      </c>
      <c r="K98" s="371">
        <v>22</v>
      </c>
      <c r="L98" s="371">
        <v>19</v>
      </c>
      <c r="M98" s="371">
        <v>21</v>
      </c>
      <c r="N98" s="371">
        <v>19</v>
      </c>
      <c r="O98" s="371">
        <v>16</v>
      </c>
      <c r="P98" s="371">
        <v>22</v>
      </c>
      <c r="Q98" s="379">
        <v>19</v>
      </c>
      <c r="R98" s="371">
        <v>20</v>
      </c>
      <c r="S98" s="371">
        <v>6</v>
      </c>
      <c r="T98" s="378">
        <f>SUM(I98:S98)</f>
        <v>203</v>
      </c>
      <c r="U98" s="378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BENGIL, KARYLLE JANE A.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OCTOBER</v>
      </c>
      <c r="P3" s="227"/>
      <c r="Q3" s="244" t="s">
        <v>12</v>
      </c>
      <c r="R3" s="183">
        <f>FRONT!S10</f>
        <v>17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BENGIL, KARYLLE JANE A.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39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BENGIL, KARYLLE JANE A.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OCTOBER</v>
      </c>
      <c r="Z11" s="119"/>
      <c r="AA11" s="119"/>
      <c r="AB11" s="119"/>
      <c r="AC11" s="6" t="s">
        <v>145</v>
      </c>
      <c r="AD11" s="6"/>
      <c r="AE11" s="14">
        <f>FRONT!S10</f>
        <v>17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GINATILAN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MARIA TITA O. ALQUEZA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SPA WORKER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82.15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119871080091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87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90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88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87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83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86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83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89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83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92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90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88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88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90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202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83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83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81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85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85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203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BENGIL, KARYLLE JANE A.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6805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