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1" r:id="rId1"/>
    <sheet name="BACK" sheetId="2" r:id="rId2"/>
    <sheet name="FORM9" sheetId="3" r:id="rId3"/>
  </sheets>
  <externalReferences>
    <externalReference r:id="rId4"/>
    <externalReference r:id="rId5"/>
  </externalReferences>
  <definedNames>
    <definedName name="_xlnm.Print_Area" localSheetId="0">FRONT!$A$1:$U$99</definedName>
    <definedName name="_xlnm.Print_Area" localSheetId="1">BACK!$A$1:$T$90</definedName>
    <definedName name="_xlnm.Print_Area" localSheetId="2">FORM9!$A$1:$AG$77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<sst xmlns="http://schemas.openxmlformats.org/spreadsheetml/2006/main" count="210">
  <si>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</si>
  <si>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</si>
  <si>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</si>
  <si>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</si>
  <si>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</si>
  <si>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</si>
  <si>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</si>
  <si>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</si>
  <si>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CALUMPANG,    JAMES     R.</t>
  </si>
  <si>
    <t>Date of Birth / Year</t>
  </si>
  <si>
    <t>Month</t>
  </si>
  <si>
    <t>OCTOBER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</si>
  <si>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</si>
  <si>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</si>
  <si>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</si>
  <si>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</si>
  <si>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</si>
  <si>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</si>
  <si>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</si>
  <si>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</si>
  <si>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LABANGON</t>
  </si>
  <si>
    <t xml:space="preserve">Parents/Guardians: </t>
  </si>
  <si>
    <t>JOSE CALUMPANG</t>
  </si>
  <si>
    <t>Occupation:</t>
  </si>
  <si>
    <t>LABORER</t>
  </si>
  <si>
    <t>LRN:</t>
  </si>
  <si>
    <t>Address of Parent/Guardian:</t>
  </si>
  <si>
    <t>KATIPUNAN LABANGON</t>
  </si>
  <si>
    <t>Intermediate School Completed :</t>
  </si>
  <si>
    <t>LABANGON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</si>
  <si>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</si>
  <si>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</si>
  <si>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</si>
  <si>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</si>
  <si>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</si>
  <si>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</si>
  <si>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MARK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</si>
  <si>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</si>
  <si>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</si>
  <si>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</si>
  <si>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</si>
  <si>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</si>
  <si>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SALLY L. BACAYAN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</si>
  <si>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</si>
  <si>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</si>
  <si>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</si>
  <si>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</si>
  <si>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</si>
  <si>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</si>
  <si>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</si>
  <si>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</si>
  <si>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</si>
  <si>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</si>
  <si>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</si>
  <si>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</si>
  <si>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</si>
  <si>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</si>
  <si>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</si>
  <si>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</si>
  <si>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</si>
  <si>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</si>
  <si>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</si>
  <si>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</si>
  <si>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</si>
  <si>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</si>
  <si>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</si>
  <si>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</si>
  <si>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</si>
  <si>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</si>
  <si>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</si>
  <si>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</si>
  <si>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</si>
  <si>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</si>
  <si>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</si>
  <si>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</si>
  <si>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</si>
  <si>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</si>
  <si>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</si>
  <si>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</si>
  <si>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</si>
  <si>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</si>
  <si>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</si>
  <si>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</si>
  <si>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</si>
  <si>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</si>
  <si>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</si>
  <si>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</si>
  <si>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</si>
  <si>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</si>
  <si>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</si>
  <si>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</si>
  <si>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</si>
  <si>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JAMES</t>
  </si>
  <si>
    <t xml:space="preserve">                School Year: </t>
  </si>
  <si>
    <t>2016-2017</t>
  </si>
  <si>
    <t>Class Adviser:</t>
  </si>
  <si>
    <t>MICHELLE M. PAPELLERO</t>
  </si>
  <si>
    <t>VIII</t>
  </si>
  <si>
    <t>GRADE IX</t>
  </si>
  <si>
    <t>KINDNESS</t>
  </si>
  <si>
    <t>2017 - 2018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</si>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</sst>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 * #,##0_ ;_ * \-#,##0_ ;_ * &quot;-&quot;_ ;_ @_ "/>
    <numFmt numFmtId="178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.00"/>
    <numFmt numFmtId="180" formatCode="00"/>
    <numFmt numFmtId="181" formatCode="0.00_ "/>
  </numFmts>
  <fonts count="96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4" tint="-0.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b/>
      <sz val="11"/>
      <color theme="8" tint="-0.25"/>
      <name val="Arial"/>
      <charset val="134"/>
    </font>
    <font>
      <sz val="11"/>
      <color theme="8" tint="-0.25"/>
      <name val="Arial"/>
      <charset val="134"/>
    </font>
    <font>
      <sz val="10"/>
      <color theme="8" tint="-0.25"/>
      <name val="Arial"/>
      <charset val="134"/>
    </font>
    <font>
      <b/>
      <sz val="10"/>
      <color theme="8" tint="-0.25"/>
      <name val="Arial"/>
      <charset val="134"/>
    </font>
    <font>
      <sz val="11"/>
      <color theme="8" tint="-0.25"/>
      <name val="Calibri"/>
      <charset val="134"/>
      <scheme val="minor"/>
    </font>
    <font>
      <b/>
      <sz val="9"/>
      <color theme="8" tint="-0.25"/>
      <name val="Arial"/>
      <charset val="134"/>
    </font>
    <font>
      <b/>
      <sz val="8"/>
      <color theme="8" tint="-0.25"/>
      <name val="Arial"/>
      <charset val="134"/>
    </font>
    <font>
      <sz val="11"/>
      <color theme="8" tint="-0.25"/>
      <name val="Calibri"/>
      <charset val="134"/>
    </font>
    <font>
      <b/>
      <sz val="12"/>
      <color theme="8" tint="-0.25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8" tint="-0.25"/>
      <name val="Calibri"/>
      <charset val="134"/>
      <scheme val="minor"/>
    </font>
    <font>
      <sz val="12"/>
      <color theme="8" tint="-0.25"/>
      <name val="Calibri"/>
      <charset val="134"/>
      <scheme val="minor"/>
    </font>
    <font>
      <i/>
      <sz val="11"/>
      <color theme="8" tint="-0.25"/>
      <name val="Arial"/>
      <charset val="134"/>
    </font>
    <font>
      <sz val="11"/>
      <name val="Calibri"/>
      <charset val="134"/>
      <scheme val="minor"/>
    </font>
    <font>
      <b/>
      <i/>
      <sz val="9"/>
      <color theme="8" tint="-0.25"/>
      <name val="Arial"/>
      <charset val="134"/>
    </font>
    <font>
      <sz val="14"/>
      <color theme="8" tint="-0.2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3"/>
      <name val="Calibri"/>
      <charset val="134"/>
    </font>
    <font>
      <sz val="8"/>
      <color theme="8" tint="-0.25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3"/>
      <name val="Arial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Arial"/>
      <charset val="134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81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5" fillId="17" borderId="47" applyNumberFormat="0" applyAlignment="0" applyProtection="0">
      <alignment vertical="center"/>
    </xf>
    <xf numFmtId="0" fontId="78" fillId="0" borderId="44" applyNumberFormat="0" applyFill="0" applyAlignment="0" applyProtection="0">
      <alignment vertical="center"/>
    </xf>
    <xf numFmtId="0" fontId="0" fillId="13" borderId="46" applyNumberFormat="0" applyFon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15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4" fillId="0" borderId="44" applyNumberFormat="0" applyFill="0" applyAlignment="0" applyProtection="0">
      <alignment vertical="center"/>
    </xf>
    <xf numFmtId="0" fontId="74" fillId="0" borderId="45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8" fillId="23" borderId="48" applyNumberFormat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89" fillId="24" borderId="0" applyNumberFormat="0" applyBorder="0" applyAlignment="0" applyProtection="0">
      <alignment vertical="center"/>
    </xf>
    <xf numFmtId="0" fontId="90" fillId="26" borderId="49" applyNumberFormat="0" applyAlignment="0" applyProtection="0">
      <alignment vertical="center"/>
    </xf>
    <xf numFmtId="0" fontId="81" fillId="27" borderId="0" applyNumberFormat="0" applyBorder="0" applyAlignment="0" applyProtection="0">
      <alignment vertical="center"/>
    </xf>
    <xf numFmtId="0" fontId="91" fillId="26" borderId="48" applyNumberFormat="0" applyAlignment="0" applyProtection="0">
      <alignment vertical="center"/>
    </xf>
    <xf numFmtId="0" fontId="92" fillId="0" borderId="50" applyNumberFormat="0" applyFill="0" applyAlignment="0" applyProtection="0">
      <alignment vertical="center"/>
    </xf>
    <xf numFmtId="0" fontId="93" fillId="0" borderId="51" applyNumberFormat="0" applyFill="0" applyAlignment="0" applyProtection="0">
      <alignment vertical="center"/>
    </xf>
    <xf numFmtId="0" fontId="86" fillId="21" borderId="0" applyNumberFormat="0" applyBorder="0" applyAlignment="0" applyProtection="0">
      <alignment vertical="center"/>
    </xf>
    <xf numFmtId="0" fontId="87" fillId="22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94" fillId="0" borderId="0"/>
    <xf numFmtId="0" fontId="81" fillId="9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1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81" fillId="8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81" fillId="10" borderId="0" applyNumberFormat="0" applyBorder="0" applyAlignment="0" applyProtection="0">
      <alignment vertical="center"/>
    </xf>
    <xf numFmtId="0" fontId="81" fillId="19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81" fillId="1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81" fillId="18" borderId="0" applyNumberFormat="0" applyBorder="0" applyAlignment="0" applyProtection="0">
      <alignment vertical="center"/>
    </xf>
    <xf numFmtId="0" fontId="76" fillId="2" borderId="0" applyNumberFormat="0" applyBorder="0" applyAlignment="0" applyProtection="0">
      <alignment vertical="center"/>
    </xf>
  </cellStyleXfs>
  <cellXfs count="371">
    <xf numFmtId="0" fontId="0" fillId="0" borderId="0" xfId="0">
      <alignment vertical="center"/>
    </xf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8" fontId="4" fillId="0" borderId="12" xfId="32" applyNumberFormat="1" applyFont="1" applyFill="1" applyBorder="1" applyAlignment="1">
      <alignment horizontal="center" vertical="center"/>
    </xf>
    <xf numFmtId="178" fontId="4" fillId="0" borderId="3" xfId="32" applyNumberFormat="1" applyFont="1" applyFill="1" applyBorder="1" applyAlignment="1">
      <alignment horizontal="center" vertical="center"/>
    </xf>
    <xf numFmtId="178" fontId="4" fillId="0" borderId="13" xfId="32" applyNumberFormat="1" applyFont="1" applyFill="1" applyBorder="1" applyAlignment="1">
      <alignment horizontal="center" vertical="center"/>
    </xf>
    <xf numFmtId="178" fontId="14" fillId="0" borderId="25" xfId="32" applyNumberFormat="1" applyFont="1" applyFill="1" applyBorder="1" applyAlignment="1">
      <alignment horizontal="center" vertical="center"/>
    </xf>
    <xf numFmtId="178" fontId="4" fillId="0" borderId="0" xfId="32" applyNumberFormat="1" applyFont="1" applyFill="1" applyBorder="1" applyAlignment="1">
      <alignment horizontal="center" vertical="center"/>
    </xf>
    <xf numFmtId="178" fontId="4" fillId="0" borderId="24" xfId="32" applyNumberFormat="1" applyFont="1" applyFill="1" applyBorder="1" applyAlignment="1">
      <alignment horizontal="center" vertical="center"/>
    </xf>
    <xf numFmtId="178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8" fontId="4" fillId="0" borderId="16" xfId="32" applyNumberFormat="1" applyFont="1" applyFill="1" applyBorder="1" applyAlignment="1">
      <alignment horizontal="center" vertical="center"/>
    </xf>
    <xf numFmtId="178" fontId="4" fillId="0" borderId="17" xfId="32" applyNumberFormat="1" applyFont="1" applyFill="1" applyBorder="1" applyAlignment="1">
      <alignment horizontal="center" vertical="center"/>
    </xf>
    <xf numFmtId="178" fontId="4" fillId="0" borderId="18" xfId="32" applyNumberFormat="1" applyFont="1" applyFill="1" applyBorder="1" applyAlignment="1">
      <alignment horizontal="center" vertical="center"/>
    </xf>
    <xf numFmtId="178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8" fontId="15" fillId="0" borderId="6" xfId="32" applyNumberFormat="1" applyFont="1" applyFill="1" applyBorder="1" applyAlignment="1">
      <alignment horizontal="center" vertical="center"/>
    </xf>
    <xf numFmtId="178" fontId="15" fillId="0" borderId="0" xfId="32" applyNumberFormat="1" applyFont="1" applyFill="1" applyAlignment="1">
      <alignment horizontal="center" vertical="center"/>
    </xf>
    <xf numFmtId="178" fontId="15" fillId="0" borderId="1" xfId="32" applyNumberFormat="1" applyFont="1" applyFill="1" applyBorder="1" applyAlignment="1">
      <alignment horizontal="center" vertical="center"/>
    </xf>
    <xf numFmtId="178" fontId="4" fillId="0" borderId="21" xfId="32" applyNumberFormat="1" applyFont="1" applyFill="1" applyBorder="1" applyAlignment="1">
      <alignment horizontal="center" vertical="center"/>
    </xf>
    <xf numFmtId="178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6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8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7" fillId="0" borderId="33" xfId="32" applyFont="1" applyFill="1" applyBorder="1" applyAlignment="1">
      <alignment horizontal="center"/>
    </xf>
    <xf numFmtId="0" fontId="17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8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8" fontId="7" fillId="0" borderId="21" xfId="32" applyNumberFormat="1" applyFont="1" applyFill="1" applyBorder="1" applyAlignment="1">
      <alignment horizontal="center"/>
    </xf>
    <xf numFmtId="178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8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8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19" fillId="0" borderId="0" xfId="32" applyFont="1" applyFill="1" applyBorder="1" applyAlignment="1"/>
    <xf numFmtId="0" fontId="17" fillId="0" borderId="12" xfId="32" applyFont="1" applyFill="1" applyBorder="1" applyAlignment="1">
      <alignment horizontal="center"/>
    </xf>
    <xf numFmtId="0" fontId="17" fillId="0" borderId="3" xfId="32" applyFont="1" applyFill="1" applyBorder="1" applyAlignment="1">
      <alignment horizontal="center"/>
    </xf>
    <xf numFmtId="0" fontId="17" fillId="0" borderId="37" xfId="32" applyFont="1" applyFill="1" applyBorder="1" applyAlignment="1">
      <alignment horizontal="center"/>
    </xf>
    <xf numFmtId="0" fontId="19" fillId="0" borderId="0" xfId="32" applyFont="1" applyFill="1" applyBorder="1"/>
    <xf numFmtId="0" fontId="20" fillId="0" borderId="0" xfId="32" applyFont="1" applyFill="1" applyBorder="1" applyAlignment="1"/>
    <xf numFmtId="0" fontId="21" fillId="0" borderId="0" xfId="32" applyFont="1" applyFill="1" applyBorder="1" applyAlignment="1"/>
    <xf numFmtId="0" fontId="22" fillId="0" borderId="20" xfId="32" applyFont="1" applyFill="1" applyBorder="1" applyAlignment="1">
      <alignment horizontal="center"/>
    </xf>
    <xf numFmtId="0" fontId="21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7" fillId="0" borderId="16" xfId="32" applyFont="1" applyFill="1" applyBorder="1" applyAlignment="1">
      <alignment horizontal="center"/>
    </xf>
    <xf numFmtId="0" fontId="17" fillId="0" borderId="17" xfId="32" applyFont="1" applyFill="1" applyBorder="1" applyAlignment="1">
      <alignment horizontal="center"/>
    </xf>
    <xf numFmtId="0" fontId="17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0" fillId="0" borderId="20" xfId="32" applyFont="1" applyFill="1" applyBorder="1" applyAlignment="1">
      <alignment horizontal="center"/>
    </xf>
    <xf numFmtId="0" fontId="23" fillId="0" borderId="0" xfId="32" applyFont="1" applyFill="1" applyBorder="1" applyAlignment="1"/>
    <xf numFmtId="0" fontId="24" fillId="0" borderId="0" xfId="32" applyFont="1" applyFill="1" applyBorder="1"/>
    <xf numFmtId="0" fontId="23" fillId="0" borderId="0" xfId="32" applyFont="1" applyFill="1" applyBorder="1" applyAlignment="1">
      <alignment horizontal="center"/>
    </xf>
    <xf numFmtId="0" fontId="25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/>
    <xf numFmtId="0" fontId="26" fillId="0" borderId="0" xfId="0" applyFont="1" applyFill="1" applyAlignment="1"/>
    <xf numFmtId="0" fontId="27" fillId="0" borderId="0" xfId="0" applyFont="1" applyFill="1" applyAlignment="1">
      <alignment horizontal="center"/>
    </xf>
    <xf numFmtId="0" fontId="28" fillId="0" borderId="0" xfId="0" applyFont="1" applyFill="1" applyAlignment="1"/>
    <xf numFmtId="0" fontId="28" fillId="0" borderId="1" xfId="0" applyFont="1" applyFill="1" applyBorder="1" applyAlignment="1"/>
    <xf numFmtId="0" fontId="8" fillId="0" borderId="1" xfId="0" applyFont="1" applyFill="1" applyBorder="1" applyAlignment="1">
      <alignment horizontal="center"/>
    </xf>
    <xf numFmtId="0" fontId="28" fillId="0" borderId="0" xfId="0" applyFont="1" applyFill="1" applyBorder="1" applyAlignment="1"/>
    <xf numFmtId="0" fontId="28" fillId="0" borderId="0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center"/>
    </xf>
    <xf numFmtId="0" fontId="28" fillId="0" borderId="21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/>
    </xf>
    <xf numFmtId="0" fontId="28" fillId="0" borderId="13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/>
    </xf>
    <xf numFmtId="0" fontId="28" fillId="0" borderId="21" xfId="0" applyFont="1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8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8" fillId="0" borderId="12" xfId="0" applyFont="1" applyFill="1" applyBorder="1" applyAlignment="1">
      <alignment horizontal="left" vertical="center" wrapText="1"/>
    </xf>
    <xf numFmtId="0" fontId="28" fillId="0" borderId="3" xfId="0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left" vertical="center" wrapText="1"/>
    </xf>
    <xf numFmtId="0" fontId="28" fillId="0" borderId="12" xfId="0" applyFont="1" applyFill="1" applyBorder="1" applyAlignment="1">
      <alignment horizontal="left" vertical="center" shrinkToFit="1"/>
    </xf>
    <xf numFmtId="0" fontId="28" fillId="0" borderId="3" xfId="0" applyFont="1" applyFill="1" applyBorder="1" applyAlignment="1">
      <alignment horizontal="left" vertical="center" shrinkToFit="1"/>
    </xf>
    <xf numFmtId="0" fontId="28" fillId="0" borderId="13" xfId="0" applyFont="1" applyFill="1" applyBorder="1" applyAlignment="1">
      <alignment horizontal="left" vertical="center" shrinkToFit="1"/>
    </xf>
    <xf numFmtId="0" fontId="30" fillId="0" borderId="0" xfId="0" applyFont="1" applyFill="1" applyBorder="1" applyAlignment="1">
      <alignment horizontal="left"/>
    </xf>
    <xf numFmtId="0" fontId="31" fillId="0" borderId="1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/>
    </xf>
    <xf numFmtId="0" fontId="29" fillId="0" borderId="1" xfId="0" applyFont="1" applyFill="1" applyBorder="1" applyAlignment="1"/>
    <xf numFmtId="0" fontId="28" fillId="0" borderId="1" xfId="0" applyFont="1" applyFill="1" applyBorder="1" applyAlignment="1">
      <alignment horizontal="center"/>
    </xf>
    <xf numFmtId="0" fontId="28" fillId="0" borderId="3" xfId="0" applyFont="1" applyFill="1" applyBorder="1" applyAlignment="1">
      <alignment horizontal="center"/>
    </xf>
    <xf numFmtId="0" fontId="28" fillId="0" borderId="12" xfId="0" applyFont="1" applyFill="1" applyBorder="1" applyAlignment="1">
      <alignment horizontal="center" shrinkToFit="1"/>
    </xf>
    <xf numFmtId="0" fontId="28" fillId="0" borderId="3" xfId="0" applyFont="1" applyFill="1" applyBorder="1" applyAlignment="1">
      <alignment horizontal="center" shrinkToFit="1"/>
    </xf>
    <xf numFmtId="0" fontId="28" fillId="0" borderId="13" xfId="0" applyFont="1" applyFill="1" applyBorder="1" applyAlignment="1">
      <alignment horizontal="center" shrinkToFit="1"/>
    </xf>
    <xf numFmtId="0" fontId="33" fillId="0" borderId="21" xfId="0" applyFont="1" applyFill="1" applyBorder="1" applyAlignment="1">
      <alignment horizontal="center"/>
    </xf>
    <xf numFmtId="0" fontId="34" fillId="0" borderId="21" xfId="0" applyFont="1" applyFill="1" applyBorder="1" applyAlignment="1">
      <alignment horizontal="center"/>
    </xf>
    <xf numFmtId="0" fontId="30" fillId="0" borderId="1" xfId="0" applyFont="1" applyFill="1" applyBorder="1" applyAlignment="1"/>
    <xf numFmtId="0" fontId="31" fillId="0" borderId="1" xfId="0" applyFont="1" applyFill="1" applyBorder="1" applyAlignment="1"/>
    <xf numFmtId="0" fontId="35" fillId="0" borderId="0" xfId="0" applyFont="1" applyFill="1" applyAlignment="1">
      <alignment horizontal="center"/>
    </xf>
    <xf numFmtId="0" fontId="35" fillId="0" borderId="2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32" fillId="0" borderId="0" xfId="0" applyFont="1" applyFill="1" applyAlignment="1">
      <alignment horizontal="right"/>
    </xf>
    <xf numFmtId="0" fontId="32" fillId="0" borderId="0" xfId="0" applyFont="1" applyFill="1" applyAlignment="1"/>
    <xf numFmtId="0" fontId="9" fillId="0" borderId="1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9" fillId="0" borderId="13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wrapText="1"/>
    </xf>
    <xf numFmtId="179" fontId="33" fillId="0" borderId="12" xfId="0" applyNumberFormat="1" applyFont="1" applyFill="1" applyBorder="1" applyAlignment="1">
      <alignment horizontal="center" vertical="center"/>
    </xf>
    <xf numFmtId="179" fontId="33" fillId="0" borderId="1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2" fillId="0" borderId="0" xfId="0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7" fillId="0" borderId="0" xfId="0" applyFont="1" applyFill="1" applyAlignment="1"/>
    <xf numFmtId="0" fontId="28" fillId="0" borderId="21" xfId="0" applyFont="1" applyFill="1" applyBorder="1" applyAlignment="1"/>
    <xf numFmtId="0" fontId="28" fillId="0" borderId="13" xfId="0" applyFont="1" applyFill="1" applyBorder="1" applyAlignment="1"/>
    <xf numFmtId="0" fontId="34" fillId="0" borderId="21" xfId="0" applyFont="1" applyFill="1" applyBorder="1" applyAlignment="1"/>
    <xf numFmtId="0" fontId="34" fillId="0" borderId="13" xfId="0" applyFont="1" applyFill="1" applyBorder="1" applyAlignment="1"/>
    <xf numFmtId="0" fontId="3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6" fillId="0" borderId="39" xfId="0" applyFont="1" applyFill="1" applyBorder="1" applyAlignment="1">
      <alignment horizontal="center" vertical="center" wrapText="1"/>
    </xf>
    <xf numFmtId="0" fontId="36" fillId="0" borderId="40" xfId="0" applyFont="1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 wrapText="1"/>
    </xf>
    <xf numFmtId="0" fontId="36" fillId="0" borderId="10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2" fontId="39" fillId="0" borderId="12" xfId="0" applyNumberFormat="1" applyFont="1" applyFill="1" applyBorder="1" applyAlignment="1">
      <alignment horizontal="center" vertical="center"/>
    </xf>
    <xf numFmtId="2" fontId="39" fillId="0" borderId="13" xfId="0" applyNumberFormat="1" applyFont="1" applyFill="1" applyBorder="1" applyAlignment="1">
      <alignment horizontal="center" vertical="center"/>
    </xf>
    <xf numFmtId="2" fontId="40" fillId="0" borderId="21" xfId="0" applyNumberFormat="1" applyFont="1" applyFill="1" applyBorder="1" applyAlignment="1">
      <alignment horizontal="center" vertical="center" textRotation="180"/>
    </xf>
    <xf numFmtId="0" fontId="41" fillId="0" borderId="21" xfId="0" applyFont="1" applyFill="1" applyBorder="1" applyAlignment="1">
      <alignment vertical="center" textRotation="180"/>
    </xf>
    <xf numFmtId="0" fontId="35" fillId="0" borderId="1" xfId="0" applyFont="1" applyFill="1" applyBorder="1" applyAlignment="1"/>
    <xf numFmtId="0" fontId="0" fillId="0" borderId="1" xfId="0" applyFill="1" applyBorder="1" applyAlignment="1"/>
    <xf numFmtId="0" fontId="34" fillId="0" borderId="12" xfId="0" applyFont="1" applyFill="1" applyBorder="1" applyAlignment="1">
      <alignment horizontal="center"/>
    </xf>
    <xf numFmtId="0" fontId="34" fillId="0" borderId="13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top"/>
    </xf>
    <xf numFmtId="0" fontId="42" fillId="0" borderId="21" xfId="0" applyFont="1" applyFill="1" applyBorder="1" applyAlignment="1">
      <alignment horizontal="center" vertical="center"/>
    </xf>
    <xf numFmtId="0" fontId="42" fillId="0" borderId="12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wrapText="1"/>
    </xf>
    <xf numFmtId="0" fontId="42" fillId="0" borderId="13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left" vertical="center"/>
    </xf>
    <xf numFmtId="49" fontId="43" fillId="0" borderId="12" xfId="0" applyNumberFormat="1" applyFont="1" applyFill="1" applyBorder="1" applyAlignment="1">
      <alignment horizontal="center" vertical="center" wrapText="1"/>
    </xf>
    <xf numFmtId="49" fontId="43" fillId="0" borderId="3" xfId="0" applyNumberFormat="1" applyFont="1" applyFill="1" applyBorder="1" applyAlignment="1">
      <alignment horizontal="center" vertical="center" wrapText="1"/>
    </xf>
    <xf numFmtId="49" fontId="43" fillId="0" borderId="13" xfId="0" applyNumberFormat="1" applyFont="1" applyFill="1" applyBorder="1" applyAlignment="1">
      <alignment horizontal="center" vertical="center" wrapText="1"/>
    </xf>
    <xf numFmtId="0" fontId="43" fillId="0" borderId="1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44" fillId="0" borderId="0" xfId="0" applyFont="1" applyFill="1" applyAlignment="1">
      <alignment horizontal="center" vertical="center" wrapText="1"/>
    </xf>
    <xf numFmtId="0" fontId="44" fillId="0" borderId="0" xfId="0" applyFont="1" applyFill="1" applyAlignment="1">
      <alignment vertical="top" wrapText="1"/>
    </xf>
    <xf numFmtId="0" fontId="43" fillId="0" borderId="3" xfId="0" applyFont="1" applyFill="1" applyBorder="1" applyAlignment="1">
      <alignment horizontal="center" vertical="center" wrapText="1"/>
    </xf>
    <xf numFmtId="0" fontId="43" fillId="0" borderId="13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42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6" fillId="0" borderId="12" xfId="0" applyFont="1" applyFill="1" applyBorder="1" applyAlignment="1">
      <alignment horizontal="center" vertical="center" wrapText="1"/>
    </xf>
    <xf numFmtId="0" fontId="46" fillId="0" borderId="3" xfId="0" applyFont="1" applyFill="1" applyBorder="1" applyAlignment="1">
      <alignment horizontal="center" vertical="center" wrapText="1"/>
    </xf>
    <xf numFmtId="0" fontId="46" fillId="0" borderId="13" xfId="0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left" vertical="top" wrapText="1"/>
    </xf>
    <xf numFmtId="179" fontId="47" fillId="0" borderId="0" xfId="0" applyNumberFormat="1" applyFont="1" applyFill="1" applyAlignment="1">
      <alignment horizontal="center" vertical="center"/>
    </xf>
    <xf numFmtId="0" fontId="48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50" fillId="0" borderId="0" xfId="0" applyFont="1" applyFill="1" applyAlignment="1">
      <alignment horizontal="center"/>
    </xf>
    <xf numFmtId="0" fontId="51" fillId="0" borderId="1" xfId="0" applyFont="1" applyFill="1" applyBorder="1" applyAlignment="1">
      <alignment horizontal="center"/>
    </xf>
    <xf numFmtId="0" fontId="52" fillId="0" borderId="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52" fillId="0" borderId="1" xfId="0" applyFont="1" applyFill="1" applyBorder="1" applyAlignment="1">
      <alignment horizontal="left"/>
    </xf>
    <xf numFmtId="0" fontId="53" fillId="0" borderId="3" xfId="0" applyFont="1" applyFill="1" applyBorder="1" applyAlignment="1">
      <alignment horizontal="center"/>
    </xf>
    <xf numFmtId="0" fontId="54" fillId="0" borderId="1" xfId="0" applyFont="1" applyFill="1" applyBorder="1" applyAlignment="1">
      <alignment horizontal="center"/>
    </xf>
    <xf numFmtId="0" fontId="52" fillId="0" borderId="21" xfId="0" applyFont="1" applyFill="1" applyBorder="1" applyAlignment="1">
      <alignment horizontal="center"/>
    </xf>
    <xf numFmtId="0" fontId="55" fillId="0" borderId="12" xfId="0" applyFont="1" applyFill="1" applyBorder="1" applyAlignment="1">
      <alignment horizontal="center"/>
    </xf>
    <xf numFmtId="0" fontId="51" fillId="0" borderId="1" xfId="0" applyFont="1" applyFill="1" applyBorder="1" applyAlignment="1"/>
    <xf numFmtId="0" fontId="29" fillId="0" borderId="0" xfId="0" applyFont="1" applyFill="1" applyBorder="1" applyAlignment="1"/>
    <xf numFmtId="0" fontId="51" fillId="0" borderId="3" xfId="0" applyFont="1" applyFill="1" applyBorder="1" applyAlignment="1"/>
    <xf numFmtId="0" fontId="28" fillId="0" borderId="0" xfId="0" applyFont="1" applyFill="1" applyBorder="1" applyAlignment="1">
      <alignment horizontal="center" shrinkToFit="1"/>
    </xf>
    <xf numFmtId="0" fontId="28" fillId="0" borderId="0" xfId="0" applyFont="1" applyFill="1" applyAlignment="1">
      <alignment horizontal="center"/>
    </xf>
    <xf numFmtId="179" fontId="33" fillId="0" borderId="0" xfId="0" applyNumberFormat="1" applyFont="1" applyFill="1" applyAlignment="1">
      <alignment horizontal="center" vertical="center"/>
    </xf>
    <xf numFmtId="0" fontId="56" fillId="0" borderId="1" xfId="0" applyFont="1" applyFill="1" applyBorder="1" applyAlignment="1">
      <alignment horizontal="center"/>
    </xf>
    <xf numFmtId="0" fontId="30" fillId="0" borderId="0" xfId="0" applyFont="1" applyFill="1" applyAlignment="1"/>
    <xf numFmtId="0" fontId="57" fillId="0" borderId="1" xfId="0" applyFont="1" applyFill="1" applyBorder="1" applyAlignment="1">
      <alignment horizontal="center"/>
    </xf>
    <xf numFmtId="0" fontId="30" fillId="0" borderId="0" xfId="0" applyFont="1" applyFill="1" applyAlignment="1">
      <alignment horizontal="right"/>
    </xf>
    <xf numFmtId="0" fontId="52" fillId="0" borderId="1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28" fillId="0" borderId="2" xfId="0" applyFont="1" applyFill="1" applyBorder="1" applyAlignment="1">
      <alignment horizontal="right"/>
    </xf>
    <xf numFmtId="179" fontId="33" fillId="0" borderId="0" xfId="0" applyNumberFormat="1" applyFont="1" applyFill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79" fontId="58" fillId="0" borderId="12" xfId="0" applyNumberFormat="1" applyFont="1" applyFill="1" applyBorder="1" applyAlignment="1">
      <alignment horizontal="center" vertical="center"/>
    </xf>
    <xf numFmtId="2" fontId="5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0" fontId="53" fillId="0" borderId="21" xfId="0" applyFont="1" applyFill="1" applyBorder="1" applyAlignment="1">
      <alignment horizontal="center"/>
    </xf>
    <xf numFmtId="0" fontId="60" fillId="0" borderId="21" xfId="0" applyFont="1" applyFill="1" applyBorder="1" applyAlignment="1">
      <alignment horizontal="center" vertical="center" wrapText="1"/>
    </xf>
    <xf numFmtId="180" fontId="58" fillId="0" borderId="12" xfId="0" applyNumberFormat="1" applyFont="1" applyFill="1" applyBorder="1" applyAlignment="1">
      <alignment horizontal="center" vertical="center"/>
    </xf>
    <xf numFmtId="2" fontId="61" fillId="0" borderId="1" xfId="0" applyNumberFormat="1" applyFont="1" applyFill="1" applyBorder="1" applyAlignment="1">
      <alignment horizontal="center"/>
    </xf>
    <xf numFmtId="0" fontId="50" fillId="0" borderId="0" xfId="0" applyFont="1" applyFill="1" applyAlignment="1"/>
    <xf numFmtId="180" fontId="51" fillId="0" borderId="1" xfId="0" applyNumberFormat="1" applyFont="1" applyFill="1" applyBorder="1" applyAlignment="1">
      <alignment horizontal="center"/>
    </xf>
    <xf numFmtId="0" fontId="62" fillId="0" borderId="1" xfId="0" applyFont="1" applyFill="1" applyBorder="1" applyAlignment="1">
      <alignment horizontal="center"/>
    </xf>
    <xf numFmtId="1" fontId="59" fillId="0" borderId="1" xfId="0" applyNumberFormat="1" applyFont="1" applyFill="1" applyBorder="1" applyAlignment="1">
      <alignment horizontal="center"/>
    </xf>
    <xf numFmtId="0" fontId="55" fillId="0" borderId="3" xfId="0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181" fontId="61" fillId="0" borderId="3" xfId="0" applyNumberFormat="1" applyFont="1" applyFill="1" applyBorder="1" applyAlignment="1">
      <alignment horizontal="center"/>
    </xf>
    <xf numFmtId="0" fontId="63" fillId="0" borderId="1" xfId="0" applyFont="1" applyFill="1" applyBorder="1" applyAlignment="1">
      <alignment horizontal="center"/>
    </xf>
    <xf numFmtId="0" fontId="61" fillId="0" borderId="1" xfId="0" applyFont="1" applyFill="1" applyBorder="1" applyAlignment="1">
      <alignment horizontal="center"/>
    </xf>
    <xf numFmtId="0" fontId="64" fillId="0" borderId="39" xfId="0" applyFont="1" applyFill="1" applyBorder="1" applyAlignment="1">
      <alignment horizontal="center" vertical="center" wrapText="1"/>
    </xf>
    <xf numFmtId="0" fontId="64" fillId="0" borderId="40" xfId="0" applyFont="1" applyFill="1" applyBorder="1" applyAlignment="1">
      <alignment horizontal="center" vertical="center" wrapText="1"/>
    </xf>
    <xf numFmtId="0" fontId="64" fillId="0" borderId="9" xfId="0" applyFont="1" applyFill="1" applyBorder="1" applyAlignment="1">
      <alignment horizontal="center" vertical="center" wrapText="1"/>
    </xf>
    <xf numFmtId="0" fontId="64" fillId="0" borderId="41" xfId="0" applyFont="1" applyFill="1" applyBorder="1" applyAlignment="1">
      <alignment horizontal="center" vertical="center" wrapText="1"/>
    </xf>
    <xf numFmtId="179" fontId="58" fillId="0" borderId="13" xfId="0" applyNumberFormat="1" applyFont="1" applyFill="1" applyBorder="1" applyAlignment="1">
      <alignment horizontal="center" vertical="center"/>
    </xf>
    <xf numFmtId="2" fontId="65" fillId="0" borderId="12" xfId="0" applyNumberFormat="1" applyFont="1" applyFill="1" applyBorder="1" applyAlignment="1">
      <alignment horizontal="center" vertical="center"/>
    </xf>
    <xf numFmtId="2" fontId="65" fillId="0" borderId="13" xfId="0" applyNumberFormat="1" applyFont="1" applyFill="1" applyBorder="1" applyAlignment="1">
      <alignment horizontal="center" vertical="center"/>
    </xf>
    <xf numFmtId="2" fontId="66" fillId="0" borderId="42" xfId="0" applyNumberFormat="1" applyFont="1" applyFill="1" applyBorder="1" applyAlignment="1">
      <alignment horizontal="center" vertical="center" textRotation="180"/>
    </xf>
    <xf numFmtId="2" fontId="67" fillId="0" borderId="42" xfId="0" applyNumberFormat="1" applyFont="1" applyFill="1" applyBorder="1" applyAlignment="1">
      <alignment horizontal="center" vertical="center" textRotation="180"/>
    </xf>
    <xf numFmtId="2" fontId="66" fillId="0" borderId="43" xfId="0" applyNumberFormat="1" applyFont="1" applyFill="1" applyBorder="1" applyAlignment="1">
      <alignment horizontal="center" vertical="center" textRotation="180"/>
    </xf>
    <xf numFmtId="2" fontId="67" fillId="0" borderId="43" xfId="0" applyNumberFormat="1" applyFont="1" applyFill="1" applyBorder="1" applyAlignment="1">
      <alignment horizontal="center" vertical="center" textRotation="180"/>
    </xf>
    <xf numFmtId="2" fontId="68" fillId="0" borderId="43" xfId="0" applyNumberFormat="1" applyFont="1" applyFill="1" applyBorder="1" applyAlignment="1">
      <alignment horizontal="center" vertical="center"/>
    </xf>
    <xf numFmtId="2" fontId="69" fillId="0" borderId="43" xfId="0" applyNumberFormat="1" applyFont="1" applyFill="1" applyBorder="1" applyAlignment="1">
      <alignment horizontal="center" vertical="center"/>
    </xf>
    <xf numFmtId="2" fontId="70" fillId="0" borderId="35" xfId="0" applyNumberFormat="1" applyFont="1" applyFill="1" applyBorder="1" applyAlignment="1">
      <alignment horizontal="center" vertical="center"/>
    </xf>
    <xf numFmtId="2" fontId="71" fillId="0" borderId="35" xfId="0" applyNumberFormat="1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/>
    </xf>
    <xf numFmtId="0" fontId="53" fillId="0" borderId="13" xfId="0" applyFont="1" applyFill="1" applyBorder="1" applyAlignment="1">
      <alignment horizontal="center"/>
    </xf>
    <xf numFmtId="0" fontId="54" fillId="0" borderId="12" xfId="0" applyFont="1" applyFill="1" applyBorder="1" applyAlignment="1">
      <alignment horizontal="center"/>
    </xf>
    <xf numFmtId="0" fontId="54" fillId="0" borderId="13" xfId="0" applyFont="1" applyFill="1" applyBorder="1" applyAlignment="1">
      <alignment horizontal="center"/>
    </xf>
    <xf numFmtId="180" fontId="58" fillId="0" borderId="13" xfId="0" applyNumberFormat="1" applyFont="1" applyFill="1" applyBorder="1" applyAlignment="1">
      <alignment horizontal="center" vertical="center"/>
    </xf>
    <xf numFmtId="0" fontId="61" fillId="0" borderId="1" xfId="0" applyFont="1" applyFill="1" applyBorder="1" applyAlignment="1"/>
    <xf numFmtId="0" fontId="51" fillId="0" borderId="1" xfId="0" applyFont="1" applyFill="1" applyBorder="1" applyAlignment="1">
      <alignment horizontal="center" vertical="center"/>
    </xf>
    <xf numFmtId="179" fontId="33" fillId="0" borderId="1" xfId="0" applyNumberFormat="1" applyFont="1" applyFill="1" applyBorder="1" applyAlignment="1">
      <alignment horizontal="center" vertical="center"/>
    </xf>
    <xf numFmtId="0" fontId="52" fillId="0" borderId="21" xfId="0" applyFont="1" applyFill="1" applyBorder="1" applyAlignment="1">
      <alignment horizontal="center" vertical="center"/>
    </xf>
    <xf numFmtId="0" fontId="53" fillId="0" borderId="21" xfId="0" applyFont="1" applyFill="1" applyBorder="1" applyAlignment="1">
      <alignment horizontal="center" vertical="center"/>
    </xf>
    <xf numFmtId="180" fontId="72" fillId="0" borderId="12" xfId="0" applyNumberFormat="1" applyFont="1" applyFill="1" applyBorder="1" applyAlignment="1">
      <alignment horizontal="center" vertical="center"/>
    </xf>
    <xf numFmtId="179" fontId="73" fillId="0" borderId="12" xfId="0" applyNumberFormat="1" applyFont="1" applyFill="1" applyBorder="1" applyAlignment="1">
      <alignment horizontal="center" vertical="center"/>
    </xf>
    <xf numFmtId="1" fontId="74" fillId="0" borderId="1" xfId="0" applyNumberFormat="1" applyFont="1" applyFill="1" applyBorder="1" applyAlignment="1">
      <alignment horizontal="center"/>
    </xf>
    <xf numFmtId="0" fontId="75" fillId="0" borderId="21" xfId="0" applyFont="1" applyFill="1" applyBorder="1" applyAlignment="1">
      <alignment horizontal="center"/>
    </xf>
    <xf numFmtId="0" fontId="54" fillId="0" borderId="21" xfId="0" applyFont="1" applyFill="1" applyBorder="1" applyAlignment="1">
      <alignment horizontal="center"/>
    </xf>
    <xf numFmtId="0" fontId="52" fillId="0" borderId="13" xfId="0" applyFont="1" applyFill="1" applyBorder="1" applyAlignment="1">
      <alignment horizontal="center" vertical="center"/>
    </xf>
    <xf numFmtId="0" fontId="53" fillId="0" borderId="13" xfId="0" applyFont="1" applyFill="1" applyBorder="1" applyAlignment="1">
      <alignment horizontal="center" vertical="center"/>
    </xf>
    <xf numFmtId="0" fontId="54" fillId="0" borderId="12" xfId="0" applyFont="1" applyFill="1" applyBorder="1" applyAlignment="1">
      <alignment horizontal="center" vertical="center"/>
    </xf>
    <xf numFmtId="0" fontId="54" fillId="0" borderId="13" xfId="0" applyFont="1" applyFill="1" applyBorder="1" applyAlignment="1">
      <alignment horizontal="center" vertical="center"/>
    </xf>
    <xf numFmtId="180" fontId="72" fillId="0" borderId="13" xfId="0" applyNumberFormat="1" applyFont="1" applyFill="1" applyBorder="1" applyAlignment="1">
      <alignment horizontal="center" vertical="center"/>
    </xf>
    <xf numFmtId="179" fontId="73" fillId="0" borderId="13" xfId="0" applyNumberFormat="1" applyFont="1" applyFill="1" applyBorder="1" applyAlignment="1">
      <alignment horizontal="center" vertical="center"/>
    </xf>
    <xf numFmtId="0" fontId="75" fillId="0" borderId="13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  <dxf>
      <font>
        <color rgb="FF00B050"/>
      </font>
    </dxf>
  </dxfs>
  <tableStyles count="0" defaultTableStyle="TableStyleMedium2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2" name="Group 1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5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6" name="Rectangle 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7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8" name="Text Box 1"/>
        <xdr:cNvSpPr txBox="1">
          <a:spLocks noChangeArrowheads="1"/>
        </xdr:cNvSpPr>
      </xdr:nvSpPr>
      <xdr:spPr>
        <a:xfrm>
          <a:off x="7385050" y="273685"/>
          <a:ext cx="1617980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9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315075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L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</sheetNames>
    <sheetDataSet>
      <sheetData sheetId="0">
        <row r="10">
          <cell r="U10" t="str">
            <v>MALE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44">
          <cell r="S44" t="str">
            <v>2016-2017</v>
          </cell>
        </row>
        <row r="45">
          <cell r="D45" t="str">
            <v>TISA NATIONAL HIGH SCHOOL 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98"/>
  <sheetViews>
    <sheetView zoomScale="80" zoomScaleNormal="80" topLeftCell="A56" workbookViewId="0">
      <selection activeCell="P49" sqref="P49:Q56"/>
    </sheetView>
  </sheetViews>
  <sheetFormatPr defaultColWidth="9" defaultRowHeight="15"/>
  <cols>
    <col min="1" max="1" width="0.142857142857143" style="178" customWidth="1"/>
    <col min="2" max="2" width="6.42857142857143" style="178" customWidth="1"/>
    <col min="3" max="3" width="6" style="178" customWidth="1"/>
    <col min="4" max="5" width="7.71428571428571" style="178" customWidth="1"/>
    <col min="6" max="6" width="6.42857142857143" style="178" customWidth="1"/>
    <col min="7" max="7" width="13.4857142857143" style="178" customWidth="1"/>
    <col min="8" max="8" width="5.42857142857143" style="178" customWidth="1"/>
    <col min="9" max="9" width="6.66666666666667" style="178" customWidth="1"/>
    <col min="10" max="10" width="5.86666666666667" style="178" customWidth="1"/>
    <col min="11" max="11" width="5.57142857142857" style="178" customWidth="1"/>
    <col min="12" max="12" width="5.85714285714286" style="178" customWidth="1"/>
    <col min="13" max="13" width="6.28571428571429" style="178" customWidth="1"/>
    <col min="14" max="14" width="7.14285714285714" style="178" customWidth="1"/>
    <col min="15" max="15" width="5.71428571428571" style="178" customWidth="1"/>
    <col min="16" max="16" width="5.71428571428571" style="286" customWidth="1"/>
    <col min="17" max="17" width="6.81904761904762" style="178" customWidth="1"/>
    <col min="18" max="18" width="6.28571428571429" style="178" customWidth="1"/>
    <col min="19" max="19" width="6.65714285714286" style="178" customWidth="1"/>
    <col min="20" max="20" width="8.39047619047619" style="178" customWidth="1"/>
    <col min="21" max="21" width="8.71428571428571" style="178" customWidth="1"/>
    <col min="22" max="16384" width="9" style="178"/>
  </cols>
  <sheetData>
    <row r="1" s="178" customFormat="1" spans="16:16">
      <c r="P1" s="286"/>
    </row>
    <row r="2" s="178" customFormat="1" spans="2:21">
      <c r="B2" s="287" t="s">
        <v>0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</row>
    <row r="3" s="178" customFormat="1" ht="18" spans="2:21">
      <c r="B3" s="288" t="s">
        <v>1</v>
      </c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</row>
    <row r="4" s="178" customFormat="1" spans="2:21">
      <c r="B4" s="242" t="s">
        <v>2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</row>
    <row r="5" s="178" customFormat="1" ht="18" spans="2:21">
      <c r="B5" s="289" t="s">
        <v>3</v>
      </c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9"/>
    </row>
    <row r="6" s="178" customFormat="1" ht="8.25" customHeight="1" spans="2:21"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305"/>
      <c r="O6" s="182"/>
      <c r="P6" s="306"/>
      <c r="Q6" s="305"/>
      <c r="R6" s="233"/>
      <c r="S6" s="233"/>
      <c r="T6" s="233"/>
      <c r="U6" s="233"/>
    </row>
    <row r="7" s="178" customFormat="1" spans="2:21">
      <c r="B7" s="290" t="s">
        <v>4</v>
      </c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</row>
    <row r="8" s="178" customFormat="1" spans="2:21">
      <c r="B8" s="291" t="s">
        <v>5</v>
      </c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1"/>
      <c r="R8" s="291"/>
      <c r="S8" s="291"/>
      <c r="T8" s="291"/>
      <c r="U8" s="291"/>
    </row>
    <row r="9" s="178" customFormat="1" ht="20.25" spans="2:22">
      <c r="B9" s="292" t="s">
        <v>6</v>
      </c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/>
      <c r="U9" s="292"/>
      <c r="V9" s="324"/>
    </row>
    <row r="10" s="178" customFormat="1" spans="2:21">
      <c r="B10" s="224" t="s">
        <v>7</v>
      </c>
      <c r="C10" s="293" t="s">
        <v>8</v>
      </c>
      <c r="D10" s="293"/>
      <c r="E10" s="293"/>
      <c r="F10" s="293"/>
      <c r="G10" s="293"/>
      <c r="H10" s="293"/>
      <c r="I10" s="293"/>
      <c r="J10" s="293"/>
      <c r="K10" s="242" t="s">
        <v>9</v>
      </c>
      <c r="L10" s="242"/>
      <c r="M10" s="242"/>
      <c r="N10" s="307">
        <v>2002</v>
      </c>
      <c r="O10" s="308" t="s">
        <v>10</v>
      </c>
      <c r="P10" s="309" t="s">
        <v>11</v>
      </c>
      <c r="Q10" s="309"/>
      <c r="R10" s="242" t="s">
        <v>12</v>
      </c>
      <c r="S10" s="325">
        <v>31</v>
      </c>
      <c r="T10" s="226" t="s">
        <v>13</v>
      </c>
      <c r="U10" s="298" t="s">
        <v>14</v>
      </c>
    </row>
    <row r="11" s="178" customFormat="1" ht="15.75" spans="2:21">
      <c r="B11" s="242" t="s">
        <v>15</v>
      </c>
      <c r="C11" s="242"/>
      <c r="D11" s="294" t="s">
        <v>16</v>
      </c>
      <c r="E11" s="294"/>
      <c r="F11" s="294"/>
      <c r="G11" s="294"/>
      <c r="H11" s="294"/>
      <c r="I11" s="294"/>
      <c r="J11" s="294"/>
      <c r="K11" s="310" t="s">
        <v>17</v>
      </c>
      <c r="L11" s="311" t="s">
        <v>18</v>
      </c>
      <c r="M11" s="311"/>
      <c r="N11" s="311"/>
      <c r="O11" s="311"/>
      <c r="P11" s="312" t="s">
        <v>19</v>
      </c>
      <c r="Q11" s="312"/>
      <c r="R11" s="326" t="s">
        <v>20</v>
      </c>
      <c r="S11" s="326"/>
      <c r="T11" s="326"/>
      <c r="U11" s="326"/>
    </row>
    <row r="12" s="178" customFormat="1" ht="15.75" spans="2:21">
      <c r="B12" s="295" t="s">
        <v>21</v>
      </c>
      <c r="C12" s="295"/>
      <c r="D12" s="295"/>
      <c r="E12" s="294" t="s">
        <v>22</v>
      </c>
      <c r="F12" s="294"/>
      <c r="G12" s="294"/>
      <c r="H12" s="294"/>
      <c r="I12" s="294"/>
      <c r="J12" s="294"/>
      <c r="K12" s="182" t="s">
        <v>23</v>
      </c>
      <c r="M12" s="313" t="s">
        <v>24</v>
      </c>
      <c r="N12" s="313"/>
      <c r="O12" s="313"/>
      <c r="P12" s="313"/>
      <c r="Q12" s="313"/>
      <c r="R12" s="226" t="s">
        <v>25</v>
      </c>
      <c r="S12" s="327">
        <v>19886080111</v>
      </c>
      <c r="T12" s="327"/>
      <c r="U12" s="327"/>
    </row>
    <row r="13" s="178" customFormat="1" spans="2:21">
      <c r="B13" s="185" t="s">
        <v>26</v>
      </c>
      <c r="C13" s="185"/>
      <c r="D13" s="185"/>
      <c r="E13" s="185"/>
      <c r="F13" s="296" t="s">
        <v>27</v>
      </c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  <c r="S13" s="296"/>
      <c r="T13" s="296"/>
      <c r="U13" s="296"/>
    </row>
    <row r="14" s="178" customFormat="1" spans="2:21">
      <c r="B14" s="209" t="s">
        <v>28</v>
      </c>
      <c r="C14" s="209"/>
      <c r="D14" s="209"/>
      <c r="E14" s="209"/>
      <c r="F14" s="297" t="s">
        <v>29</v>
      </c>
      <c r="G14" s="297"/>
      <c r="H14" s="297"/>
      <c r="I14" s="297"/>
      <c r="J14" s="297"/>
      <c r="K14" s="297"/>
      <c r="L14" s="297"/>
      <c r="M14" s="297"/>
      <c r="N14" s="297"/>
      <c r="O14" s="314" t="s">
        <v>30</v>
      </c>
      <c r="P14" s="314"/>
      <c r="Q14" s="314"/>
      <c r="R14" s="328" t="s">
        <v>31</v>
      </c>
      <c r="S14" s="328"/>
      <c r="T14" s="329" t="s">
        <v>32</v>
      </c>
      <c r="U14" s="330">
        <v>81</v>
      </c>
    </row>
    <row r="15" s="178" customFormat="1" ht="10.5" customHeight="1" spans="2:21"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226"/>
      <c r="O15" s="185"/>
      <c r="P15" s="315"/>
      <c r="Q15" s="226"/>
      <c r="R15" s="243"/>
      <c r="S15" s="243"/>
      <c r="T15" s="243"/>
      <c r="U15" s="233"/>
    </row>
    <row r="16" s="178" customFormat="1" ht="13.5" customHeight="1" spans="2:21">
      <c r="B16" s="186" t="s">
        <v>33</v>
      </c>
      <c r="C16" s="186"/>
      <c r="D16" s="186"/>
      <c r="E16" s="293" t="s">
        <v>34</v>
      </c>
      <c r="F16" s="293"/>
      <c r="G16" s="293"/>
      <c r="H16" s="293"/>
      <c r="I16" s="293"/>
      <c r="J16" s="227" t="s">
        <v>35</v>
      </c>
      <c r="K16" s="227"/>
      <c r="L16" s="293" t="s">
        <v>36</v>
      </c>
      <c r="M16" s="293"/>
      <c r="N16" s="293"/>
      <c r="O16" s="228" t="s">
        <v>37</v>
      </c>
      <c r="P16" s="228"/>
      <c r="Q16" s="228"/>
      <c r="R16" s="228"/>
      <c r="S16" s="331" t="s">
        <v>38</v>
      </c>
      <c r="T16" s="331"/>
      <c r="U16" s="331"/>
    </row>
    <row r="17" s="178" customFormat="1" ht="13.5" customHeight="1" spans="2:21">
      <c r="B17" s="186" t="s">
        <v>39</v>
      </c>
      <c r="C17" s="186"/>
      <c r="D17" s="298" t="s">
        <v>40</v>
      </c>
      <c r="E17" s="298"/>
      <c r="F17" s="298"/>
      <c r="G17" s="298"/>
      <c r="H17" s="298"/>
      <c r="I17" s="298"/>
      <c r="J17" s="185"/>
      <c r="K17" s="185"/>
      <c r="L17" s="185"/>
      <c r="M17" s="185"/>
      <c r="P17" s="228" t="s">
        <v>41</v>
      </c>
      <c r="Q17" s="228"/>
      <c r="R17" s="228"/>
      <c r="S17" s="332" t="s">
        <v>42</v>
      </c>
      <c r="T17" s="332"/>
      <c r="U17" s="332"/>
    </row>
    <row r="18" s="178" customFormat="1" ht="13.5" customHeight="1" spans="3:21"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226"/>
      <c r="P18" s="315"/>
      <c r="Q18" s="185"/>
      <c r="R18" s="226"/>
      <c r="S18" s="226"/>
      <c r="T18" s="226"/>
      <c r="U18" s="226"/>
    </row>
    <row r="19" s="178" customFormat="1" ht="13.5" customHeight="1" spans="2:21">
      <c r="B19" s="188" t="s">
        <v>43</v>
      </c>
      <c r="C19" s="188"/>
      <c r="D19" s="188" t="s">
        <v>44</v>
      </c>
      <c r="E19" s="189"/>
      <c r="F19" s="189"/>
      <c r="G19" s="189"/>
      <c r="H19" s="190" t="s">
        <v>45</v>
      </c>
      <c r="I19" s="191"/>
      <c r="J19" s="191"/>
      <c r="K19" s="191"/>
      <c r="L19" s="191"/>
      <c r="M19" s="191"/>
      <c r="N19" s="191"/>
      <c r="O19" s="229"/>
      <c r="P19" s="230" t="s">
        <v>46</v>
      </c>
      <c r="Q19" s="230"/>
      <c r="R19" s="246" t="s">
        <v>47</v>
      </c>
      <c r="S19" s="247"/>
      <c r="T19" s="333" t="s">
        <v>48</v>
      </c>
      <c r="U19" s="334"/>
    </row>
    <row r="20" s="178" customFormat="1" ht="13.5" customHeight="1" spans="2:21">
      <c r="B20" s="188"/>
      <c r="C20" s="188"/>
      <c r="D20" s="189"/>
      <c r="E20" s="189"/>
      <c r="F20" s="189"/>
      <c r="G20" s="189"/>
      <c r="H20" s="192" t="s">
        <v>49</v>
      </c>
      <c r="I20" s="193"/>
      <c r="J20" s="192" t="s">
        <v>50</v>
      </c>
      <c r="K20" s="193"/>
      <c r="L20" s="192" t="s">
        <v>51</v>
      </c>
      <c r="M20" s="193"/>
      <c r="N20" s="192" t="s">
        <v>52</v>
      </c>
      <c r="O20" s="193"/>
      <c r="P20" s="230"/>
      <c r="Q20" s="230"/>
      <c r="R20" s="250"/>
      <c r="S20" s="251"/>
      <c r="T20" s="335"/>
      <c r="U20" s="336"/>
    </row>
    <row r="21" s="178" customFormat="1" ht="13.5" customHeight="1" spans="2:21">
      <c r="B21" s="299" t="s">
        <v>53</v>
      </c>
      <c r="C21" s="299"/>
      <c r="D21" s="195" t="s">
        <v>54</v>
      </c>
      <c r="E21" s="195"/>
      <c r="F21" s="195"/>
      <c r="G21" s="196"/>
      <c r="H21" s="300">
        <v>85</v>
      </c>
      <c r="I21" s="316"/>
      <c r="J21" s="300">
        <v>84</v>
      </c>
      <c r="K21" s="316"/>
      <c r="L21" s="300">
        <v>77</v>
      </c>
      <c r="M21" s="316"/>
      <c r="N21" s="300">
        <v>77</v>
      </c>
      <c r="O21" s="316"/>
      <c r="P21" s="317">
        <v>80.75</v>
      </c>
      <c r="Q21" s="337"/>
      <c r="R21" s="338" t="s">
        <v>55</v>
      </c>
      <c r="S21" s="339"/>
      <c r="T21" s="340" t="s">
        <v>56</v>
      </c>
      <c r="U21" s="341" t="s">
        <v>57</v>
      </c>
    </row>
    <row r="22" s="178" customFormat="1" ht="13.5" customHeight="1" spans="2:21">
      <c r="B22" s="299" t="s">
        <v>53</v>
      </c>
      <c r="C22" s="299"/>
      <c r="D22" s="195" t="s">
        <v>58</v>
      </c>
      <c r="E22" s="195"/>
      <c r="F22" s="195"/>
      <c r="G22" s="196"/>
      <c r="H22" s="300">
        <v>77</v>
      </c>
      <c r="I22" s="316"/>
      <c r="J22" s="300">
        <v>77</v>
      </c>
      <c r="K22" s="316"/>
      <c r="L22" s="300">
        <v>84</v>
      </c>
      <c r="M22" s="316"/>
      <c r="N22" s="300">
        <v>86</v>
      </c>
      <c r="O22" s="316"/>
      <c r="P22" s="317">
        <v>81</v>
      </c>
      <c r="Q22" s="337"/>
      <c r="R22" s="338" t="s">
        <v>55</v>
      </c>
      <c r="S22" s="339"/>
      <c r="T22" s="342"/>
      <c r="U22" s="343"/>
    </row>
    <row r="23" s="178" customFormat="1" ht="13.5" customHeight="1" spans="2:21">
      <c r="B23" s="299" t="s">
        <v>53</v>
      </c>
      <c r="C23" s="299"/>
      <c r="D23" s="195" t="s">
        <v>59</v>
      </c>
      <c r="E23" s="195"/>
      <c r="F23" s="195"/>
      <c r="G23" s="196"/>
      <c r="H23" s="300">
        <v>77</v>
      </c>
      <c r="I23" s="316"/>
      <c r="J23" s="300">
        <v>87</v>
      </c>
      <c r="K23" s="316"/>
      <c r="L23" s="300">
        <v>83</v>
      </c>
      <c r="M23" s="316"/>
      <c r="N23" s="300">
        <v>83</v>
      </c>
      <c r="O23" s="316"/>
      <c r="P23" s="317">
        <v>83.75</v>
      </c>
      <c r="Q23" s="337"/>
      <c r="R23" s="338" t="s">
        <v>55</v>
      </c>
      <c r="S23" s="339"/>
      <c r="T23" s="342"/>
      <c r="U23" s="343"/>
    </row>
    <row r="24" s="178" customFormat="1" ht="13.5" customHeight="1" spans="2:21">
      <c r="B24" s="299" t="s">
        <v>53</v>
      </c>
      <c r="C24" s="299"/>
      <c r="D24" s="195" t="s">
        <v>60</v>
      </c>
      <c r="E24" s="195"/>
      <c r="F24" s="195"/>
      <c r="G24" s="196"/>
      <c r="H24" s="300">
        <v>82</v>
      </c>
      <c r="I24" s="316"/>
      <c r="J24" s="300">
        <v>82</v>
      </c>
      <c r="K24" s="316"/>
      <c r="L24" s="300">
        <v>90</v>
      </c>
      <c r="M24" s="316"/>
      <c r="N24" s="300">
        <v>91</v>
      </c>
      <c r="O24" s="316"/>
      <c r="P24" s="317">
        <v>86.25</v>
      </c>
      <c r="Q24" s="337"/>
      <c r="R24" s="338" t="s">
        <v>55</v>
      </c>
      <c r="S24" s="339"/>
      <c r="T24" s="342"/>
      <c r="U24" s="343"/>
    </row>
    <row r="25" s="178" customFormat="1" ht="13.5" customHeight="1" spans="2:21">
      <c r="B25" s="299" t="s">
        <v>53</v>
      </c>
      <c r="C25" s="299"/>
      <c r="D25" s="199" t="s">
        <v>61</v>
      </c>
      <c r="E25" s="196"/>
      <c r="F25" s="196"/>
      <c r="G25" s="196"/>
      <c r="H25" s="300">
        <v>77</v>
      </c>
      <c r="I25" s="316"/>
      <c r="J25" s="300">
        <v>81</v>
      </c>
      <c r="K25" s="316"/>
      <c r="L25" s="300">
        <v>83</v>
      </c>
      <c r="M25" s="316"/>
      <c r="N25" s="300">
        <v>82</v>
      </c>
      <c r="O25" s="316"/>
      <c r="P25" s="317">
        <v>80.75</v>
      </c>
      <c r="Q25" s="337"/>
      <c r="R25" s="338" t="s">
        <v>55</v>
      </c>
      <c r="S25" s="339"/>
      <c r="T25" s="342"/>
      <c r="U25" s="343"/>
    </row>
    <row r="26" s="178" customFormat="1" ht="13.5" customHeight="1" spans="2:21">
      <c r="B26" s="299" t="s">
        <v>53</v>
      </c>
      <c r="C26" s="299"/>
      <c r="D26" s="199" t="s">
        <v>62</v>
      </c>
      <c r="E26" s="196"/>
      <c r="F26" s="196"/>
      <c r="G26" s="196"/>
      <c r="H26" s="300">
        <v>79</v>
      </c>
      <c r="I26" s="316"/>
      <c r="J26" s="300">
        <v>83</v>
      </c>
      <c r="K26" s="316"/>
      <c r="L26" s="300">
        <v>80</v>
      </c>
      <c r="M26" s="316"/>
      <c r="N26" s="300">
        <v>75</v>
      </c>
      <c r="O26" s="316"/>
      <c r="P26" s="317">
        <v>79.25</v>
      </c>
      <c r="Q26" s="337"/>
      <c r="R26" s="338" t="s">
        <v>55</v>
      </c>
      <c r="S26" s="339"/>
      <c r="T26" s="342"/>
      <c r="U26" s="343"/>
    </row>
    <row r="27" s="178" customFormat="1" ht="13.5" customHeight="1" spans="2:21">
      <c r="B27" s="299" t="s">
        <v>53</v>
      </c>
      <c r="C27" s="299"/>
      <c r="D27" s="199" t="s">
        <v>63</v>
      </c>
      <c r="E27" s="196"/>
      <c r="F27" s="196"/>
      <c r="G27" s="196"/>
      <c r="H27" s="300">
        <v>83</v>
      </c>
      <c r="I27" s="316"/>
      <c r="J27" s="300">
        <v>80</v>
      </c>
      <c r="K27" s="316"/>
      <c r="L27" s="300">
        <v>84</v>
      </c>
      <c r="M27" s="316"/>
      <c r="N27" s="300">
        <v>90</v>
      </c>
      <c r="O27" s="316"/>
      <c r="P27" s="317">
        <v>84.25</v>
      </c>
      <c r="Q27" s="337"/>
      <c r="R27" s="338" t="s">
        <v>55</v>
      </c>
      <c r="S27" s="339"/>
      <c r="T27" s="342"/>
      <c r="U27" s="343"/>
    </row>
    <row r="28" s="178" customFormat="1" ht="13.5" customHeight="1" spans="2:21">
      <c r="B28" s="299" t="s">
        <v>53</v>
      </c>
      <c r="C28" s="299"/>
      <c r="D28" s="199" t="s">
        <v>64</v>
      </c>
      <c r="E28" s="200"/>
      <c r="F28" s="200"/>
      <c r="G28" s="200"/>
      <c r="H28" s="300">
        <v>78</v>
      </c>
      <c r="I28" s="316"/>
      <c r="J28" s="300">
        <v>83</v>
      </c>
      <c r="K28" s="316"/>
      <c r="L28" s="300">
        <v>82</v>
      </c>
      <c r="M28" s="316"/>
      <c r="N28" s="300">
        <v>84</v>
      </c>
      <c r="O28" s="316"/>
      <c r="P28" s="317">
        <v>81.75</v>
      </c>
      <c r="Q28" s="337"/>
      <c r="R28" s="338" t="s">
        <v>55</v>
      </c>
      <c r="S28" s="339"/>
      <c r="T28" s="342"/>
      <c r="U28" s="343"/>
    </row>
    <row r="29" s="178" customFormat="1" ht="13.5" customHeight="1" spans="2:21">
      <c r="B29" s="299" t="s">
        <v>53</v>
      </c>
      <c r="C29" s="299"/>
      <c r="D29" s="195" t="s">
        <v>65</v>
      </c>
      <c r="E29" s="195"/>
      <c r="F29" s="195"/>
      <c r="G29" s="200"/>
      <c r="H29" s="300">
        <v>78</v>
      </c>
      <c r="I29" s="316"/>
      <c r="J29" s="300">
        <v>83</v>
      </c>
      <c r="K29" s="316"/>
      <c r="L29" s="300">
        <v>81</v>
      </c>
      <c r="M29" s="316"/>
      <c r="N29" s="300">
        <v>84</v>
      </c>
      <c r="O29" s="316"/>
      <c r="P29" s="317">
        <v>81.5</v>
      </c>
      <c r="Q29" s="337"/>
      <c r="R29" s="338" t="s">
        <v>55</v>
      </c>
      <c r="S29" s="339"/>
      <c r="T29" s="342"/>
      <c r="U29" s="343"/>
    </row>
    <row r="30" s="178" customFormat="1" ht="13.5" customHeight="1" spans="2:21">
      <c r="B30" s="299" t="s">
        <v>53</v>
      </c>
      <c r="C30" s="299"/>
      <c r="D30" s="201" t="s">
        <v>66</v>
      </c>
      <c r="E30" s="202"/>
      <c r="F30" s="202"/>
      <c r="G30" s="203"/>
      <c r="H30" s="300">
        <v>78</v>
      </c>
      <c r="I30" s="316"/>
      <c r="J30" s="300">
        <v>83</v>
      </c>
      <c r="K30" s="316"/>
      <c r="L30" s="300">
        <v>83</v>
      </c>
      <c r="M30" s="316"/>
      <c r="N30" s="300">
        <v>84</v>
      </c>
      <c r="O30" s="316"/>
      <c r="P30" s="317">
        <v>82</v>
      </c>
      <c r="Q30" s="337"/>
      <c r="R30" s="338" t="s">
        <v>55</v>
      </c>
      <c r="S30" s="339"/>
      <c r="T30" s="342"/>
      <c r="U30" s="343"/>
    </row>
    <row r="31" s="178" customFormat="1" ht="13.5" customHeight="1" spans="2:21">
      <c r="B31" s="299" t="s">
        <v>53</v>
      </c>
      <c r="C31" s="299"/>
      <c r="D31" s="204" t="s">
        <v>67</v>
      </c>
      <c r="E31" s="205"/>
      <c r="F31" s="205"/>
      <c r="G31" s="206"/>
      <c r="H31" s="300">
        <v>78</v>
      </c>
      <c r="I31" s="316"/>
      <c r="J31" s="300">
        <v>84</v>
      </c>
      <c r="K31" s="316"/>
      <c r="L31" s="300">
        <v>80</v>
      </c>
      <c r="M31" s="316"/>
      <c r="N31" s="300">
        <v>83</v>
      </c>
      <c r="O31" s="316"/>
      <c r="P31" s="317">
        <v>81.25</v>
      </c>
      <c r="Q31" s="337"/>
      <c r="R31" s="338" t="s">
        <v>55</v>
      </c>
      <c r="S31" s="339"/>
      <c r="T31" s="342"/>
      <c r="U31" s="343"/>
    </row>
    <row r="32" s="178" customFormat="1" ht="13.5" customHeight="1" spans="2:21">
      <c r="B32" s="299" t="s">
        <v>53</v>
      </c>
      <c r="C32" s="299"/>
      <c r="D32" s="195" t="s">
        <v>68</v>
      </c>
      <c r="E32" s="195"/>
      <c r="F32" s="195"/>
      <c r="G32" s="200"/>
      <c r="H32" s="300">
        <v>78</v>
      </c>
      <c r="I32" s="316"/>
      <c r="J32" s="300">
        <v>80</v>
      </c>
      <c r="K32" s="316"/>
      <c r="L32" s="300">
        <v>82</v>
      </c>
      <c r="M32" s="316"/>
      <c r="N32" s="300">
        <v>78</v>
      </c>
      <c r="O32" s="316"/>
      <c r="P32" s="317">
        <v>80.25</v>
      </c>
      <c r="Q32" s="337"/>
      <c r="R32" s="338" t="s">
        <v>55</v>
      </c>
      <c r="S32" s="339"/>
      <c r="T32" s="342"/>
      <c r="U32" s="343"/>
    </row>
    <row r="33" s="178" customFormat="1" ht="13.5" customHeight="1" spans="2:21">
      <c r="B33" s="194"/>
      <c r="C33" s="194"/>
      <c r="D33" s="195"/>
      <c r="E33" s="195"/>
      <c r="F33" s="195"/>
      <c r="G33" s="200"/>
      <c r="H33" s="197"/>
      <c r="I33" s="198"/>
      <c r="J33" s="197"/>
      <c r="K33" s="198"/>
      <c r="L33" s="197"/>
      <c r="M33" s="198"/>
      <c r="N33" s="197"/>
      <c r="O33" s="198"/>
      <c r="P33" s="231"/>
      <c r="Q33" s="232"/>
      <c r="R33" s="254"/>
      <c r="S33" s="255"/>
      <c r="T33" s="344" t="s">
        <v>69</v>
      </c>
      <c r="U33" s="345"/>
    </row>
    <row r="34" s="178" customFormat="1" ht="13.5" customHeight="1" spans="2:21">
      <c r="B34" s="194"/>
      <c r="C34" s="194"/>
      <c r="D34" s="195"/>
      <c r="E34" s="195"/>
      <c r="F34" s="195"/>
      <c r="G34" s="200"/>
      <c r="H34" s="197"/>
      <c r="I34" s="198"/>
      <c r="J34" s="197"/>
      <c r="K34" s="198"/>
      <c r="L34" s="197"/>
      <c r="M34" s="198"/>
      <c r="N34" s="197"/>
      <c r="O34" s="198"/>
      <c r="P34" s="231"/>
      <c r="Q34" s="232"/>
      <c r="R34" s="254"/>
      <c r="S34" s="255"/>
      <c r="T34" s="346"/>
      <c r="U34" s="347"/>
    </row>
    <row r="35" s="178" customFormat="1" ht="7.9" customHeight="1" spans="15:21">
      <c r="O35" s="233"/>
      <c r="P35" s="286"/>
      <c r="R35" s="233"/>
      <c r="S35" s="233"/>
      <c r="T35" s="233"/>
      <c r="U35" s="233"/>
    </row>
    <row r="36" s="178" customFormat="1" ht="13.5" customHeight="1" spans="2:21">
      <c r="B36" s="207" t="s">
        <v>70</v>
      </c>
      <c r="C36" s="207"/>
      <c r="D36" s="207"/>
      <c r="E36" s="207"/>
      <c r="F36" s="207"/>
      <c r="G36" s="298" t="s">
        <v>71</v>
      </c>
      <c r="H36" s="298"/>
      <c r="I36" s="298"/>
      <c r="J36" s="298"/>
      <c r="K36" s="234" t="s">
        <v>72</v>
      </c>
      <c r="L36" s="234"/>
      <c r="M36" s="318">
        <v>82.22</v>
      </c>
      <c r="N36" s="318"/>
      <c r="O36" s="319"/>
      <c r="P36" s="236" t="s">
        <v>73</v>
      </c>
      <c r="Q36" s="236"/>
      <c r="R36" s="236"/>
      <c r="S36" s="236"/>
      <c r="T36" s="348">
        <v>7</v>
      </c>
      <c r="U36" s="348"/>
    </row>
    <row r="37" s="178" customFormat="1" ht="13.5" customHeight="1" spans="2:21">
      <c r="B37" s="209" t="s">
        <v>74</v>
      </c>
      <c r="C37" s="209"/>
      <c r="D37" s="209"/>
      <c r="E37" s="209"/>
      <c r="F37" s="301" t="s">
        <v>75</v>
      </c>
      <c r="G37" s="210"/>
      <c r="H37" s="210"/>
      <c r="I37" s="259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</row>
    <row r="38" s="178" customFormat="1" ht="13.5" customHeight="1" spans="2:21">
      <c r="B38" s="209" t="s">
        <v>76</v>
      </c>
      <c r="C38" s="209"/>
      <c r="D38" s="209"/>
      <c r="E38" s="302"/>
      <c r="F38" s="303" t="s">
        <v>75</v>
      </c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</row>
    <row r="39" s="178" customFormat="1" ht="13.5" customHeight="1" spans="2:21">
      <c r="B39" s="304"/>
      <c r="C39" s="304"/>
      <c r="D39" s="304"/>
      <c r="E39" s="304"/>
      <c r="F39" s="304"/>
      <c r="G39" s="304"/>
      <c r="H39" s="226"/>
      <c r="I39" s="226"/>
      <c r="J39" s="226"/>
      <c r="K39" s="226"/>
      <c r="L39" s="226"/>
      <c r="M39" s="226"/>
      <c r="N39" s="226"/>
      <c r="O39" s="226"/>
      <c r="P39" s="185"/>
      <c r="Q39" s="226"/>
      <c r="R39" s="226"/>
      <c r="S39" s="226"/>
      <c r="T39" s="226"/>
      <c r="U39" s="226"/>
    </row>
    <row r="40" s="178" customFormat="1" ht="13.5" customHeight="1" spans="2:21">
      <c r="B40" s="213" t="s">
        <v>77</v>
      </c>
      <c r="C40" s="214"/>
      <c r="D40" s="214"/>
      <c r="E40" s="214"/>
      <c r="F40" s="214"/>
      <c r="G40" s="214"/>
      <c r="H40" s="215"/>
      <c r="I40" s="216" t="s">
        <v>78</v>
      </c>
      <c r="J40" s="216" t="s">
        <v>79</v>
      </c>
      <c r="K40" s="216" t="s">
        <v>80</v>
      </c>
      <c r="L40" s="216" t="s">
        <v>81</v>
      </c>
      <c r="M40" s="216" t="s">
        <v>82</v>
      </c>
      <c r="N40" s="216" t="s">
        <v>83</v>
      </c>
      <c r="O40" s="216" t="s">
        <v>84</v>
      </c>
      <c r="P40" s="216" t="s">
        <v>85</v>
      </c>
      <c r="Q40" s="216" t="s">
        <v>86</v>
      </c>
      <c r="R40" s="216" t="s">
        <v>87</v>
      </c>
      <c r="S40" s="216" t="s">
        <v>88</v>
      </c>
      <c r="T40" s="194" t="s">
        <v>89</v>
      </c>
      <c r="U40" s="194"/>
    </row>
    <row r="41" s="178" customFormat="1" ht="13.5" customHeight="1" spans="2:21">
      <c r="B41" s="213" t="s">
        <v>90</v>
      </c>
      <c r="C41" s="214"/>
      <c r="D41" s="214"/>
      <c r="E41" s="214"/>
      <c r="F41" s="214"/>
      <c r="G41" s="214"/>
      <c r="H41" s="215"/>
      <c r="I41" s="320">
        <v>21</v>
      </c>
      <c r="J41" s="320">
        <v>22</v>
      </c>
      <c r="K41" s="320">
        <v>19</v>
      </c>
      <c r="L41" s="320">
        <v>21</v>
      </c>
      <c r="M41" s="320">
        <v>22</v>
      </c>
      <c r="N41" s="320">
        <v>20</v>
      </c>
      <c r="O41" s="320">
        <v>14</v>
      </c>
      <c r="P41" s="320">
        <v>20</v>
      </c>
      <c r="Q41" s="349">
        <v>20</v>
      </c>
      <c r="R41" s="320">
        <v>21</v>
      </c>
      <c r="S41" s="320">
        <v>1</v>
      </c>
      <c r="T41" s="299">
        <v>201</v>
      </c>
      <c r="U41" s="299"/>
    </row>
    <row r="42" s="178" customFormat="1" ht="13.5" customHeight="1" spans="2:21">
      <c r="B42" s="213" t="s">
        <v>91</v>
      </c>
      <c r="C42" s="214"/>
      <c r="D42" s="214"/>
      <c r="E42" s="214"/>
      <c r="F42" s="214"/>
      <c r="G42" s="214"/>
      <c r="H42" s="215"/>
      <c r="I42" s="320">
        <v>21</v>
      </c>
      <c r="J42" s="320">
        <v>22</v>
      </c>
      <c r="K42" s="320">
        <v>19</v>
      </c>
      <c r="L42" s="320">
        <v>21</v>
      </c>
      <c r="M42" s="320">
        <v>21</v>
      </c>
      <c r="N42" s="320">
        <v>20</v>
      </c>
      <c r="O42" s="320">
        <v>13</v>
      </c>
      <c r="P42" s="320">
        <v>20</v>
      </c>
      <c r="Q42" s="349">
        <v>20</v>
      </c>
      <c r="R42" s="320">
        <v>21</v>
      </c>
      <c r="S42" s="320">
        <v>1</v>
      </c>
      <c r="T42" s="350">
        <v>199</v>
      </c>
      <c r="U42" s="351"/>
    </row>
    <row r="43" s="178" customFormat="1" ht="6.6" customHeight="1" spans="16:16">
      <c r="P43" s="286"/>
    </row>
    <row r="44" s="178" customFormat="1" ht="13.5" customHeight="1" spans="2:21">
      <c r="B44" s="186" t="s">
        <v>33</v>
      </c>
      <c r="C44" s="186"/>
      <c r="D44" s="186"/>
      <c r="E44" s="293" t="s">
        <v>71</v>
      </c>
      <c r="F44" s="293"/>
      <c r="G44" s="293"/>
      <c r="H44" s="293"/>
      <c r="I44" s="293"/>
      <c r="J44" s="227" t="s">
        <v>35</v>
      </c>
      <c r="K44" s="227"/>
      <c r="L44" s="293" t="s">
        <v>92</v>
      </c>
      <c r="M44" s="293"/>
      <c r="N44" s="293"/>
      <c r="O44" s="226" t="s">
        <v>93</v>
      </c>
      <c r="P44" s="226"/>
      <c r="Q44" s="226"/>
      <c r="R44" s="226"/>
      <c r="S44" s="331" t="s">
        <v>94</v>
      </c>
      <c r="T44" s="331"/>
      <c r="U44" s="331"/>
    </row>
    <row r="45" s="178" customFormat="1" ht="13.5" customHeight="1" spans="2:21">
      <c r="B45" s="186" t="s">
        <v>39</v>
      </c>
      <c r="C45" s="186"/>
      <c r="D45" s="293" t="s">
        <v>40</v>
      </c>
      <c r="E45" s="293"/>
      <c r="F45" s="293"/>
      <c r="G45" s="293"/>
      <c r="H45" s="293"/>
      <c r="I45" s="293"/>
      <c r="J45" s="185"/>
      <c r="K45" s="185"/>
      <c r="L45" s="185"/>
      <c r="M45" s="185"/>
      <c r="P45" s="228" t="s">
        <v>95</v>
      </c>
      <c r="Q45" s="228"/>
      <c r="R45" s="228"/>
      <c r="S45" s="332" t="s">
        <v>96</v>
      </c>
      <c r="T45" s="332"/>
      <c r="U45" s="332"/>
    </row>
    <row r="46" s="178" customFormat="1" ht="13.5" customHeight="1" spans="3:21"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226"/>
      <c r="P46" s="315"/>
      <c r="Q46" s="185"/>
      <c r="R46" s="226"/>
      <c r="S46" s="226"/>
      <c r="T46" s="226"/>
      <c r="U46" s="226"/>
    </row>
    <row r="47" s="178" customFormat="1" ht="13.5" customHeight="1" spans="2:21">
      <c r="B47" s="188" t="s">
        <v>43</v>
      </c>
      <c r="C47" s="188"/>
      <c r="D47" s="188" t="s">
        <v>44</v>
      </c>
      <c r="E47" s="189"/>
      <c r="F47" s="189"/>
      <c r="G47" s="189"/>
      <c r="H47" s="190" t="s">
        <v>45</v>
      </c>
      <c r="I47" s="191"/>
      <c r="J47" s="191"/>
      <c r="K47" s="191"/>
      <c r="L47" s="191"/>
      <c r="M47" s="191"/>
      <c r="N47" s="191"/>
      <c r="O47" s="229"/>
      <c r="P47" s="321" t="s">
        <v>46</v>
      </c>
      <c r="Q47" s="321"/>
      <c r="R47" s="246" t="s">
        <v>47</v>
      </c>
      <c r="S47" s="247"/>
      <c r="T47" s="333" t="s">
        <v>48</v>
      </c>
      <c r="U47" s="334"/>
    </row>
    <row r="48" s="178" customFormat="1" ht="13.5" customHeight="1" spans="2:21">
      <c r="B48" s="188"/>
      <c r="C48" s="188"/>
      <c r="D48" s="189"/>
      <c r="E48" s="189"/>
      <c r="F48" s="189"/>
      <c r="G48" s="189"/>
      <c r="H48" s="192" t="s">
        <v>49</v>
      </c>
      <c r="I48" s="193"/>
      <c r="J48" s="192" t="s">
        <v>50</v>
      </c>
      <c r="K48" s="193"/>
      <c r="L48" s="192" t="s">
        <v>51</v>
      </c>
      <c r="M48" s="193"/>
      <c r="N48" s="192" t="s">
        <v>52</v>
      </c>
      <c r="O48" s="193"/>
      <c r="P48" s="321"/>
      <c r="Q48" s="321"/>
      <c r="R48" s="250"/>
      <c r="S48" s="251"/>
      <c r="T48" s="335"/>
      <c r="U48" s="336"/>
    </row>
    <row r="49" s="178" customFormat="1" ht="13.5" customHeight="1" spans="2:21">
      <c r="B49" s="299" t="s">
        <v>97</v>
      </c>
      <c r="C49" s="299"/>
      <c r="D49" s="195" t="s">
        <v>54</v>
      </c>
      <c r="E49" s="195"/>
      <c r="F49" s="195"/>
      <c r="G49" s="196"/>
      <c r="H49" s="300">
        <v>78</v>
      </c>
      <c r="I49" s="316"/>
      <c r="J49" s="300">
        <v>75</v>
      </c>
      <c r="K49" s="316"/>
      <c r="L49" s="300">
        <v>77</v>
      </c>
      <c r="M49" s="316"/>
      <c r="N49" s="300">
        <v>77</v>
      </c>
      <c r="O49" s="316"/>
      <c r="P49" s="322">
        <v>77</v>
      </c>
      <c r="Q49" s="352"/>
      <c r="R49" s="338" t="s">
        <v>55</v>
      </c>
      <c r="S49" s="339"/>
      <c r="T49" s="340" t="s">
        <v>56</v>
      </c>
      <c r="U49" s="341" t="s">
        <v>57</v>
      </c>
    </row>
    <row r="50" s="178" customFormat="1" ht="13.5" customHeight="1" spans="2:21">
      <c r="B50" s="299" t="s">
        <v>97</v>
      </c>
      <c r="C50" s="299"/>
      <c r="D50" s="195" t="s">
        <v>58</v>
      </c>
      <c r="E50" s="195"/>
      <c r="F50" s="195"/>
      <c r="G50" s="196"/>
      <c r="H50" s="300">
        <v>81</v>
      </c>
      <c r="I50" s="316"/>
      <c r="J50" s="300">
        <v>87</v>
      </c>
      <c r="K50" s="316"/>
      <c r="L50" s="300">
        <v>77</v>
      </c>
      <c r="M50" s="316"/>
      <c r="N50" s="300">
        <v>82</v>
      </c>
      <c r="O50" s="316"/>
      <c r="P50" s="322">
        <v>82</v>
      </c>
      <c r="Q50" s="352"/>
      <c r="R50" s="338" t="s">
        <v>55</v>
      </c>
      <c r="S50" s="339"/>
      <c r="T50" s="342"/>
      <c r="U50" s="343"/>
    </row>
    <row r="51" s="178" customFormat="1" ht="13.5" customHeight="1" spans="2:21">
      <c r="B51" s="299" t="s">
        <v>97</v>
      </c>
      <c r="C51" s="299"/>
      <c r="D51" s="195" t="s">
        <v>59</v>
      </c>
      <c r="E51" s="195"/>
      <c r="F51" s="195"/>
      <c r="G51" s="196"/>
      <c r="H51" s="300">
        <v>89</v>
      </c>
      <c r="I51" s="316"/>
      <c r="J51" s="300">
        <v>79</v>
      </c>
      <c r="K51" s="316"/>
      <c r="L51" s="300">
        <v>80</v>
      </c>
      <c r="M51" s="316"/>
      <c r="N51" s="300">
        <v>79</v>
      </c>
      <c r="O51" s="316"/>
      <c r="P51" s="322">
        <v>82</v>
      </c>
      <c r="Q51" s="352"/>
      <c r="R51" s="338" t="s">
        <v>55</v>
      </c>
      <c r="S51" s="339"/>
      <c r="T51" s="342"/>
      <c r="U51" s="343"/>
    </row>
    <row r="52" s="178" customFormat="1" ht="13.5" customHeight="1" spans="2:21">
      <c r="B52" s="299" t="s">
        <v>97</v>
      </c>
      <c r="C52" s="299"/>
      <c r="D52" s="195" t="s">
        <v>60</v>
      </c>
      <c r="E52" s="195"/>
      <c r="F52" s="195"/>
      <c r="G52" s="196"/>
      <c r="H52" s="300">
        <v>77</v>
      </c>
      <c r="I52" s="316"/>
      <c r="J52" s="300">
        <v>80</v>
      </c>
      <c r="K52" s="316"/>
      <c r="L52" s="300">
        <v>83</v>
      </c>
      <c r="M52" s="316"/>
      <c r="N52" s="300">
        <v>83</v>
      </c>
      <c r="O52" s="316"/>
      <c r="P52" s="322">
        <v>81</v>
      </c>
      <c r="Q52" s="352"/>
      <c r="R52" s="338" t="s">
        <v>55</v>
      </c>
      <c r="S52" s="339"/>
      <c r="T52" s="342"/>
      <c r="U52" s="343"/>
    </row>
    <row r="53" s="178" customFormat="1" ht="13.5" customHeight="1" spans="2:21">
      <c r="B53" s="299" t="s">
        <v>97</v>
      </c>
      <c r="C53" s="299"/>
      <c r="D53" s="199" t="s">
        <v>61</v>
      </c>
      <c r="E53" s="196"/>
      <c r="F53" s="196"/>
      <c r="G53" s="196"/>
      <c r="H53" s="300">
        <v>75</v>
      </c>
      <c r="I53" s="316"/>
      <c r="J53" s="300">
        <v>75</v>
      </c>
      <c r="K53" s="316"/>
      <c r="L53" s="300">
        <v>75</v>
      </c>
      <c r="M53" s="316"/>
      <c r="N53" s="300">
        <v>78</v>
      </c>
      <c r="O53" s="316"/>
      <c r="P53" s="322">
        <v>76</v>
      </c>
      <c r="Q53" s="352"/>
      <c r="R53" s="338" t="s">
        <v>55</v>
      </c>
      <c r="S53" s="339"/>
      <c r="T53" s="342"/>
      <c r="U53" s="343"/>
    </row>
    <row r="54" s="178" customFormat="1" ht="13.5" customHeight="1" spans="2:21">
      <c r="B54" s="299" t="s">
        <v>97</v>
      </c>
      <c r="C54" s="299"/>
      <c r="D54" s="199" t="s">
        <v>62</v>
      </c>
      <c r="E54" s="196"/>
      <c r="F54" s="196"/>
      <c r="G54" s="196"/>
      <c r="H54" s="300">
        <v>77</v>
      </c>
      <c r="I54" s="316"/>
      <c r="J54" s="300">
        <v>80</v>
      </c>
      <c r="K54" s="316"/>
      <c r="L54" s="300">
        <v>88</v>
      </c>
      <c r="M54" s="316"/>
      <c r="N54" s="300">
        <v>85</v>
      </c>
      <c r="O54" s="316"/>
      <c r="P54" s="322">
        <v>83</v>
      </c>
      <c r="Q54" s="352"/>
      <c r="R54" s="338" t="s">
        <v>55</v>
      </c>
      <c r="S54" s="339"/>
      <c r="T54" s="342"/>
      <c r="U54" s="343"/>
    </row>
    <row r="55" s="178" customFormat="1" ht="13.5" customHeight="1" spans="2:21">
      <c r="B55" s="299" t="s">
        <v>97</v>
      </c>
      <c r="C55" s="299"/>
      <c r="D55" s="199" t="s">
        <v>63</v>
      </c>
      <c r="E55" s="196"/>
      <c r="F55" s="196"/>
      <c r="G55" s="196"/>
      <c r="H55" s="300">
        <v>79</v>
      </c>
      <c r="I55" s="316"/>
      <c r="J55" s="300">
        <v>85</v>
      </c>
      <c r="K55" s="316"/>
      <c r="L55" s="300">
        <v>88</v>
      </c>
      <c r="M55" s="316"/>
      <c r="N55" s="300">
        <v>88</v>
      </c>
      <c r="O55" s="316"/>
      <c r="P55" s="322">
        <v>85</v>
      </c>
      <c r="Q55" s="352"/>
      <c r="R55" s="338" t="s">
        <v>55</v>
      </c>
      <c r="S55" s="339"/>
      <c r="T55" s="342"/>
      <c r="U55" s="343"/>
    </row>
    <row r="56" s="178" customFormat="1" ht="13.5" customHeight="1" spans="2:21">
      <c r="B56" s="299" t="s">
        <v>97</v>
      </c>
      <c r="C56" s="299"/>
      <c r="D56" s="199" t="s">
        <v>64</v>
      </c>
      <c r="E56" s="200"/>
      <c r="F56" s="200"/>
      <c r="G56" s="200"/>
      <c r="H56" s="300">
        <v>81</v>
      </c>
      <c r="I56" s="316"/>
      <c r="J56" s="300">
        <v>83</v>
      </c>
      <c r="K56" s="316"/>
      <c r="L56" s="300">
        <v>88</v>
      </c>
      <c r="M56" s="316"/>
      <c r="N56" s="300">
        <v>87</v>
      </c>
      <c r="O56" s="316"/>
      <c r="P56" s="322">
        <v>85</v>
      </c>
      <c r="Q56" s="352"/>
      <c r="R56" s="338" t="s">
        <v>55</v>
      </c>
      <c r="S56" s="339"/>
      <c r="T56" s="342"/>
      <c r="U56" s="343"/>
    </row>
    <row r="57" s="178" customFormat="1" ht="13.5" customHeight="1" spans="2:21">
      <c r="B57" s="299" t="s">
        <v>97</v>
      </c>
      <c r="C57" s="299"/>
      <c r="D57" s="195" t="s">
        <v>65</v>
      </c>
      <c r="E57" s="195"/>
      <c r="F57" s="195"/>
      <c r="G57" s="200"/>
      <c r="H57" s="300">
        <v>78</v>
      </c>
      <c r="I57" s="316"/>
      <c r="J57" s="300">
        <v>86</v>
      </c>
      <c r="K57" s="316"/>
      <c r="L57" s="300">
        <v>86</v>
      </c>
      <c r="M57" s="316"/>
      <c r="N57" s="300">
        <v>85</v>
      </c>
      <c r="O57" s="316"/>
      <c r="P57" s="317"/>
      <c r="Q57" s="337"/>
      <c r="R57" s="338"/>
      <c r="S57" s="339"/>
      <c r="T57" s="342"/>
      <c r="U57" s="343"/>
    </row>
    <row r="58" s="178" customFormat="1" ht="13.5" customHeight="1" spans="2:21">
      <c r="B58" s="299" t="s">
        <v>97</v>
      </c>
      <c r="C58" s="299"/>
      <c r="D58" s="201" t="s">
        <v>66</v>
      </c>
      <c r="E58" s="202"/>
      <c r="F58" s="202"/>
      <c r="G58" s="203"/>
      <c r="H58" s="300">
        <v>81</v>
      </c>
      <c r="I58" s="316"/>
      <c r="J58" s="300">
        <v>87</v>
      </c>
      <c r="K58" s="316"/>
      <c r="L58" s="300">
        <v>91</v>
      </c>
      <c r="M58" s="316"/>
      <c r="N58" s="300">
        <v>88</v>
      </c>
      <c r="O58" s="316"/>
      <c r="P58" s="317"/>
      <c r="Q58" s="337"/>
      <c r="R58" s="338"/>
      <c r="S58" s="339"/>
      <c r="T58" s="342"/>
      <c r="U58" s="343"/>
    </row>
    <row r="59" s="178" customFormat="1" ht="13.5" customHeight="1" spans="2:21">
      <c r="B59" s="299" t="s">
        <v>97</v>
      </c>
      <c r="C59" s="299"/>
      <c r="D59" s="204" t="s">
        <v>67</v>
      </c>
      <c r="E59" s="205"/>
      <c r="F59" s="205"/>
      <c r="G59" s="206"/>
      <c r="H59" s="300">
        <v>86</v>
      </c>
      <c r="I59" s="316"/>
      <c r="J59" s="300">
        <v>78</v>
      </c>
      <c r="K59" s="316"/>
      <c r="L59" s="300">
        <v>89</v>
      </c>
      <c r="M59" s="316"/>
      <c r="N59" s="300">
        <v>86</v>
      </c>
      <c r="O59" s="316"/>
      <c r="P59" s="317"/>
      <c r="Q59" s="337"/>
      <c r="R59" s="338"/>
      <c r="S59" s="339"/>
      <c r="T59" s="342"/>
      <c r="U59" s="343"/>
    </row>
    <row r="60" s="178" customFormat="1" ht="13.5" customHeight="1" spans="2:21">
      <c r="B60" s="299" t="s">
        <v>97</v>
      </c>
      <c r="C60" s="299"/>
      <c r="D60" s="195" t="s">
        <v>68</v>
      </c>
      <c r="E60" s="195"/>
      <c r="F60" s="195"/>
      <c r="G60" s="200"/>
      <c r="H60" s="300">
        <v>78</v>
      </c>
      <c r="I60" s="316"/>
      <c r="J60" s="300">
        <v>82</v>
      </c>
      <c r="K60" s="316"/>
      <c r="L60" s="300">
        <v>85</v>
      </c>
      <c r="M60" s="316"/>
      <c r="N60" s="300">
        <v>88</v>
      </c>
      <c r="O60" s="316"/>
      <c r="P60" s="317"/>
      <c r="Q60" s="337"/>
      <c r="R60" s="338"/>
      <c r="S60" s="339"/>
      <c r="T60" s="342"/>
      <c r="U60" s="343"/>
    </row>
    <row r="61" s="178" customFormat="1" ht="13.5" customHeight="1" spans="2:21">
      <c r="B61" s="194"/>
      <c r="C61" s="194"/>
      <c r="D61" s="195"/>
      <c r="E61" s="195"/>
      <c r="F61" s="195"/>
      <c r="G61" s="200"/>
      <c r="H61" s="197"/>
      <c r="I61" s="198"/>
      <c r="J61" s="197"/>
      <c r="K61" s="198"/>
      <c r="L61" s="197"/>
      <c r="M61" s="198"/>
      <c r="N61" s="197"/>
      <c r="O61" s="198"/>
      <c r="P61" s="231"/>
      <c r="Q61" s="232"/>
      <c r="R61" s="254"/>
      <c r="S61" s="255"/>
      <c r="T61" s="344" t="s">
        <v>69</v>
      </c>
      <c r="U61" s="345"/>
    </row>
    <row r="62" s="178" customFormat="1" ht="13.5" customHeight="1" spans="2:21">
      <c r="B62" s="194"/>
      <c r="C62" s="194"/>
      <c r="D62" s="195"/>
      <c r="E62" s="195"/>
      <c r="F62" s="195"/>
      <c r="G62" s="200"/>
      <c r="H62" s="197"/>
      <c r="I62" s="198"/>
      <c r="J62" s="197"/>
      <c r="K62" s="198"/>
      <c r="L62" s="197"/>
      <c r="M62" s="198"/>
      <c r="N62" s="197"/>
      <c r="O62" s="198"/>
      <c r="P62" s="231"/>
      <c r="Q62" s="232"/>
      <c r="R62" s="254"/>
      <c r="S62" s="255"/>
      <c r="T62" s="346"/>
      <c r="U62" s="347"/>
    </row>
    <row r="63" s="178" customFormat="1" ht="6.6" customHeight="1" spans="15:21">
      <c r="O63" s="233"/>
      <c r="P63" s="286"/>
      <c r="R63" s="233"/>
      <c r="S63" s="233"/>
      <c r="T63" s="233"/>
      <c r="U63" s="233"/>
    </row>
    <row r="64" s="178" customFormat="1" ht="13.5" customHeight="1" spans="2:21">
      <c r="B64" s="207" t="s">
        <v>70</v>
      </c>
      <c r="C64" s="207"/>
      <c r="D64" s="207"/>
      <c r="E64" s="207"/>
      <c r="F64" s="207"/>
      <c r="G64" s="298" t="s">
        <v>98</v>
      </c>
      <c r="H64" s="298"/>
      <c r="I64" s="298"/>
      <c r="J64" s="298"/>
      <c r="K64" s="234" t="s">
        <v>72</v>
      </c>
      <c r="L64" s="234"/>
      <c r="M64" s="323">
        <v>81</v>
      </c>
      <c r="N64" s="323"/>
      <c r="O64" s="323"/>
      <c r="P64" s="236" t="s">
        <v>73</v>
      </c>
      <c r="Q64" s="236"/>
      <c r="R64" s="236"/>
      <c r="S64" s="236"/>
      <c r="T64" s="353">
        <v>8</v>
      </c>
      <c r="U64" s="259"/>
    </row>
    <row r="65" s="178" customFormat="1" ht="13.5" customHeight="1" spans="2:21">
      <c r="B65" s="209" t="s">
        <v>74</v>
      </c>
      <c r="C65" s="209"/>
      <c r="D65" s="209"/>
      <c r="E65" s="209"/>
      <c r="F65" s="301" t="s">
        <v>75</v>
      </c>
      <c r="G65" s="183"/>
      <c r="H65" s="183"/>
      <c r="I65" s="183"/>
      <c r="J65" s="183"/>
      <c r="K65" s="183"/>
      <c r="L65" s="183"/>
      <c r="M65" s="183"/>
      <c r="N65" s="183"/>
      <c r="O65" s="183"/>
      <c r="P65" s="355"/>
      <c r="Q65" s="183"/>
      <c r="R65" s="183"/>
      <c r="S65" s="183"/>
      <c r="T65" s="183"/>
      <c r="U65" s="183"/>
    </row>
    <row r="66" s="178" customFormat="1" ht="13.5" customHeight="1" spans="2:21">
      <c r="B66" s="209" t="s">
        <v>76</v>
      </c>
      <c r="C66" s="209"/>
      <c r="D66" s="209"/>
      <c r="E66" s="183"/>
      <c r="F66" s="301" t="s">
        <v>75</v>
      </c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</row>
    <row r="67" s="178" customFormat="1" ht="7.15" customHeight="1" spans="3:21">
      <c r="C67" s="185"/>
      <c r="D67" s="185"/>
      <c r="E67" s="185"/>
      <c r="F67" s="185"/>
      <c r="G67" s="185"/>
      <c r="H67" s="211"/>
      <c r="I67" s="212"/>
      <c r="J67" s="211"/>
      <c r="L67" s="185"/>
      <c r="M67" s="185"/>
      <c r="N67" s="185"/>
      <c r="O67" s="226"/>
      <c r="P67" s="315"/>
      <c r="Q67" s="237"/>
      <c r="R67" s="233"/>
      <c r="S67" s="233"/>
      <c r="T67" s="233"/>
      <c r="U67" s="226"/>
    </row>
    <row r="68" s="178" customFormat="1" ht="13.5" customHeight="1" spans="2:21">
      <c r="B68" s="213" t="s">
        <v>77</v>
      </c>
      <c r="C68" s="214"/>
      <c r="D68" s="214"/>
      <c r="E68" s="214"/>
      <c r="F68" s="214"/>
      <c r="G68" s="214"/>
      <c r="H68" s="215"/>
      <c r="I68" s="216" t="s">
        <v>78</v>
      </c>
      <c r="J68" s="216" t="s">
        <v>79</v>
      </c>
      <c r="K68" s="216" t="s">
        <v>80</v>
      </c>
      <c r="L68" s="216" t="s">
        <v>81</v>
      </c>
      <c r="M68" s="216" t="s">
        <v>82</v>
      </c>
      <c r="N68" s="216" t="s">
        <v>83</v>
      </c>
      <c r="O68" s="216" t="s">
        <v>84</v>
      </c>
      <c r="P68" s="216" t="s">
        <v>85</v>
      </c>
      <c r="Q68" s="216" t="s">
        <v>86</v>
      </c>
      <c r="R68" s="216" t="s">
        <v>87</v>
      </c>
      <c r="S68" s="216" t="s">
        <v>88</v>
      </c>
      <c r="T68" s="194" t="s">
        <v>89</v>
      </c>
      <c r="U68" s="194"/>
    </row>
    <row r="69" s="178" customFormat="1" ht="13.5" customHeight="1" spans="2:21">
      <c r="B69" s="213" t="s">
        <v>90</v>
      </c>
      <c r="C69" s="214"/>
      <c r="D69" s="214"/>
      <c r="E69" s="214"/>
      <c r="F69" s="214"/>
      <c r="G69" s="214"/>
      <c r="H69" s="215"/>
      <c r="I69" s="356">
        <v>14</v>
      </c>
      <c r="J69" s="356">
        <v>20</v>
      </c>
      <c r="K69" s="356">
        <v>23</v>
      </c>
      <c r="L69" s="356">
        <v>21</v>
      </c>
      <c r="M69" s="356">
        <v>15</v>
      </c>
      <c r="N69" s="356">
        <v>21</v>
      </c>
      <c r="O69" s="356">
        <v>15</v>
      </c>
      <c r="P69" s="356">
        <v>22</v>
      </c>
      <c r="Q69" s="363">
        <v>20</v>
      </c>
      <c r="R69" s="356">
        <v>23</v>
      </c>
      <c r="S69" s="356">
        <v>8</v>
      </c>
      <c r="T69" s="356">
        <v>202</v>
      </c>
      <c r="U69" s="356"/>
    </row>
    <row r="70" s="178" customFormat="1" ht="13.5" customHeight="1" spans="2:21">
      <c r="B70" s="213" t="s">
        <v>91</v>
      </c>
      <c r="C70" s="214"/>
      <c r="D70" s="214"/>
      <c r="E70" s="214"/>
      <c r="F70" s="214"/>
      <c r="G70" s="214"/>
      <c r="H70" s="215"/>
      <c r="I70" s="356">
        <v>14</v>
      </c>
      <c r="J70" s="357">
        <v>20</v>
      </c>
      <c r="K70" s="357">
        <v>23</v>
      </c>
      <c r="L70" s="357">
        <v>21</v>
      </c>
      <c r="M70" s="357">
        <v>14</v>
      </c>
      <c r="N70" s="357">
        <v>21</v>
      </c>
      <c r="O70" s="357">
        <v>14</v>
      </c>
      <c r="P70" s="357">
        <v>21</v>
      </c>
      <c r="Q70" s="364">
        <v>20</v>
      </c>
      <c r="R70" s="357">
        <v>23</v>
      </c>
      <c r="S70" s="357">
        <v>8</v>
      </c>
      <c r="T70" s="365">
        <v>199</v>
      </c>
      <c r="U70" s="366"/>
    </row>
    <row r="71" s="178" customFormat="1" ht="7.5" customHeight="1" spans="16:16">
      <c r="P71" s="286"/>
    </row>
    <row r="72" s="178" customFormat="1" ht="13.5" customHeight="1" spans="2:21">
      <c r="B72" s="186" t="s">
        <v>33</v>
      </c>
      <c r="C72" s="186"/>
      <c r="D72" s="186"/>
      <c r="E72" s="354" t="s">
        <v>98</v>
      </c>
      <c r="F72" s="354"/>
      <c r="G72" s="354"/>
      <c r="H72" s="354"/>
      <c r="I72" s="354"/>
      <c r="J72" s="227" t="s">
        <v>35</v>
      </c>
      <c r="K72" s="227"/>
      <c r="L72" s="293" t="s">
        <v>99</v>
      </c>
      <c r="M72" s="293"/>
      <c r="N72" s="293"/>
      <c r="O72" s="226" t="s">
        <v>93</v>
      </c>
      <c r="P72" s="226"/>
      <c r="Q72" s="226"/>
      <c r="R72" s="226"/>
      <c r="S72" s="331" t="s">
        <v>100</v>
      </c>
      <c r="T72" s="331"/>
      <c r="U72" s="331"/>
    </row>
    <row r="73" s="178" customFormat="1" ht="13.5" customHeight="1" spans="2:21">
      <c r="B73" s="186" t="s">
        <v>39</v>
      </c>
      <c r="C73" s="186"/>
      <c r="D73" s="354" t="s">
        <v>40</v>
      </c>
      <c r="E73" s="354"/>
      <c r="F73" s="354"/>
      <c r="G73" s="354"/>
      <c r="H73" s="354"/>
      <c r="I73" s="354"/>
      <c r="J73" s="185"/>
      <c r="K73" s="185"/>
      <c r="L73" s="185"/>
      <c r="M73" s="185"/>
      <c r="P73" s="228" t="s">
        <v>95</v>
      </c>
      <c r="Q73" s="228"/>
      <c r="R73" s="228"/>
      <c r="S73" s="332" t="s">
        <v>101</v>
      </c>
      <c r="T73" s="332"/>
      <c r="U73" s="332"/>
    </row>
    <row r="74" s="178" customFormat="1" ht="6.6" customHeight="1" spans="3:21"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226"/>
      <c r="P74" s="315"/>
      <c r="Q74" s="185"/>
      <c r="R74" s="226"/>
      <c r="S74" s="226"/>
      <c r="T74" s="226"/>
      <c r="U74" s="226"/>
    </row>
    <row r="75" s="178" customFormat="1" ht="13.5" customHeight="1" spans="2:21">
      <c r="B75" s="188" t="s">
        <v>43</v>
      </c>
      <c r="C75" s="188"/>
      <c r="D75" s="188" t="s">
        <v>44</v>
      </c>
      <c r="E75" s="189"/>
      <c r="F75" s="189"/>
      <c r="G75" s="189"/>
      <c r="H75" s="190" t="s">
        <v>45</v>
      </c>
      <c r="I75" s="191"/>
      <c r="J75" s="191"/>
      <c r="K75" s="191"/>
      <c r="L75" s="191"/>
      <c r="M75" s="191"/>
      <c r="N75" s="191"/>
      <c r="O75" s="229"/>
      <c r="P75" s="230" t="s">
        <v>46</v>
      </c>
      <c r="Q75" s="230"/>
      <c r="R75" s="246" t="s">
        <v>47</v>
      </c>
      <c r="S75" s="247"/>
      <c r="T75" s="333" t="s">
        <v>48</v>
      </c>
      <c r="U75" s="334"/>
    </row>
    <row r="76" s="178" customFormat="1" ht="13.5" customHeight="1" spans="2:21">
      <c r="B76" s="188"/>
      <c r="C76" s="188"/>
      <c r="D76" s="189"/>
      <c r="E76" s="189"/>
      <c r="F76" s="189"/>
      <c r="G76" s="189"/>
      <c r="H76" s="192" t="s">
        <v>49</v>
      </c>
      <c r="I76" s="193"/>
      <c r="J76" s="192" t="s">
        <v>50</v>
      </c>
      <c r="K76" s="193"/>
      <c r="L76" s="192" t="s">
        <v>51</v>
      </c>
      <c r="M76" s="193"/>
      <c r="N76" s="192" t="s">
        <v>52</v>
      </c>
      <c r="O76" s="193"/>
      <c r="P76" s="230"/>
      <c r="Q76" s="230"/>
      <c r="R76" s="250"/>
      <c r="S76" s="251"/>
      <c r="T76" s="335"/>
      <c r="U76" s="336"/>
    </row>
    <row r="77" s="178" customFormat="1" ht="13.5" customHeight="1" spans="2:21">
      <c r="B77" s="299" t="s">
        <v>102</v>
      </c>
      <c r="C77" s="299"/>
      <c r="D77" s="195" t="s">
        <v>54</v>
      </c>
      <c r="E77" s="195"/>
      <c r="F77" s="195"/>
      <c r="G77" s="196"/>
      <c r="H77" s="300">
        <v>73</v>
      </c>
      <c r="I77" s="316"/>
      <c r="J77" s="300">
        <v>75</v>
      </c>
      <c r="K77" s="316"/>
      <c r="L77" s="300">
        <v>75</v>
      </c>
      <c r="M77" s="316"/>
      <c r="N77" s="300">
        <v>76</v>
      </c>
      <c r="O77" s="316"/>
      <c r="P77" s="358">
        <f t="shared" ref="P77:P84" si="0">ROUND(AVERAGE(H77:O77),0)</f>
        <v>75</v>
      </c>
      <c r="Q77" s="367"/>
      <c r="R77" s="338" t="s">
        <v>55</v>
      </c>
      <c r="S77" s="339"/>
      <c r="T77" s="340" t="s">
        <v>56</v>
      </c>
      <c r="U77" s="341" t="s">
        <v>57</v>
      </c>
    </row>
    <row r="78" s="178" customFormat="1" ht="13.5" customHeight="1" spans="2:21">
      <c r="B78" s="299" t="s">
        <v>102</v>
      </c>
      <c r="C78" s="299"/>
      <c r="D78" s="195" t="s">
        <v>58</v>
      </c>
      <c r="E78" s="195"/>
      <c r="F78" s="195"/>
      <c r="G78" s="196"/>
      <c r="H78" s="300">
        <v>80</v>
      </c>
      <c r="I78" s="316"/>
      <c r="J78" s="300">
        <v>75</v>
      </c>
      <c r="K78" s="316"/>
      <c r="L78" s="300">
        <v>75</v>
      </c>
      <c r="M78" s="316"/>
      <c r="N78" s="300">
        <v>75</v>
      </c>
      <c r="O78" s="316"/>
      <c r="P78" s="358">
        <f t="shared" si="0"/>
        <v>76</v>
      </c>
      <c r="Q78" s="367"/>
      <c r="R78" s="338" t="s">
        <v>55</v>
      </c>
      <c r="S78" s="339"/>
      <c r="T78" s="342"/>
      <c r="U78" s="343"/>
    </row>
    <row r="79" s="178" customFormat="1" ht="13.5" customHeight="1" spans="2:21">
      <c r="B79" s="299" t="s">
        <v>102</v>
      </c>
      <c r="C79" s="299"/>
      <c r="D79" s="195" t="s">
        <v>59</v>
      </c>
      <c r="E79" s="195"/>
      <c r="F79" s="195"/>
      <c r="G79" s="196"/>
      <c r="H79" s="300">
        <v>77</v>
      </c>
      <c r="I79" s="316"/>
      <c r="J79" s="300">
        <v>78</v>
      </c>
      <c r="K79" s="316"/>
      <c r="L79" s="300">
        <v>77</v>
      </c>
      <c r="M79" s="316"/>
      <c r="N79" s="300">
        <v>77</v>
      </c>
      <c r="O79" s="316"/>
      <c r="P79" s="358">
        <f t="shared" si="0"/>
        <v>77</v>
      </c>
      <c r="Q79" s="367"/>
      <c r="R79" s="338" t="s">
        <v>55</v>
      </c>
      <c r="S79" s="339"/>
      <c r="T79" s="342"/>
      <c r="U79" s="343"/>
    </row>
    <row r="80" s="178" customFormat="1" ht="13.5" customHeight="1" spans="2:21">
      <c r="B80" s="299" t="s">
        <v>102</v>
      </c>
      <c r="C80" s="299"/>
      <c r="D80" s="195" t="s">
        <v>60</v>
      </c>
      <c r="E80" s="195"/>
      <c r="F80" s="195"/>
      <c r="G80" s="196"/>
      <c r="H80" s="300">
        <v>71</v>
      </c>
      <c r="I80" s="316"/>
      <c r="J80" s="300">
        <v>72</v>
      </c>
      <c r="K80" s="316"/>
      <c r="L80" s="300">
        <v>78</v>
      </c>
      <c r="M80" s="316"/>
      <c r="N80" s="300">
        <v>79</v>
      </c>
      <c r="O80" s="316"/>
      <c r="P80" s="358">
        <f t="shared" si="0"/>
        <v>75</v>
      </c>
      <c r="Q80" s="367"/>
      <c r="R80" s="338" t="s">
        <v>55</v>
      </c>
      <c r="S80" s="339"/>
      <c r="T80" s="342"/>
      <c r="U80" s="343"/>
    </row>
    <row r="81" s="178" customFormat="1" ht="13.5" customHeight="1" spans="2:21">
      <c r="B81" s="299" t="s">
        <v>102</v>
      </c>
      <c r="C81" s="299"/>
      <c r="D81" s="199" t="s">
        <v>61</v>
      </c>
      <c r="E81" s="196"/>
      <c r="F81" s="196"/>
      <c r="G81" s="196"/>
      <c r="H81" s="300">
        <v>70</v>
      </c>
      <c r="I81" s="316"/>
      <c r="J81" s="300">
        <v>75</v>
      </c>
      <c r="K81" s="316"/>
      <c r="L81" s="300">
        <v>80</v>
      </c>
      <c r="M81" s="316"/>
      <c r="N81" s="300">
        <v>75</v>
      </c>
      <c r="O81" s="316"/>
      <c r="P81" s="358">
        <f t="shared" si="0"/>
        <v>75</v>
      </c>
      <c r="Q81" s="367"/>
      <c r="R81" s="338" t="s">
        <v>55</v>
      </c>
      <c r="S81" s="339"/>
      <c r="T81" s="342"/>
      <c r="U81" s="343"/>
    </row>
    <row r="82" s="178" customFormat="1" ht="13.5" customHeight="1" spans="2:21">
      <c r="B82" s="299" t="s">
        <v>102</v>
      </c>
      <c r="C82" s="299"/>
      <c r="D82" s="199" t="s">
        <v>62</v>
      </c>
      <c r="E82" s="196"/>
      <c r="F82" s="196"/>
      <c r="G82" s="196"/>
      <c r="H82" s="300">
        <v>77</v>
      </c>
      <c r="I82" s="316"/>
      <c r="J82" s="300">
        <v>75</v>
      </c>
      <c r="K82" s="316"/>
      <c r="L82" s="300">
        <v>84</v>
      </c>
      <c r="M82" s="316"/>
      <c r="N82" s="300">
        <v>75</v>
      </c>
      <c r="O82" s="316"/>
      <c r="P82" s="358">
        <f t="shared" si="0"/>
        <v>78</v>
      </c>
      <c r="Q82" s="367"/>
      <c r="R82" s="338" t="s">
        <v>55</v>
      </c>
      <c r="S82" s="339"/>
      <c r="T82" s="342"/>
      <c r="U82" s="343"/>
    </row>
    <row r="83" s="178" customFormat="1" ht="13.5" customHeight="1" spans="2:21">
      <c r="B83" s="299" t="s">
        <v>102</v>
      </c>
      <c r="C83" s="299"/>
      <c r="D83" s="199" t="s">
        <v>63</v>
      </c>
      <c r="E83" s="196"/>
      <c r="F83" s="196"/>
      <c r="G83" s="196"/>
      <c r="H83" s="300">
        <v>70</v>
      </c>
      <c r="I83" s="316"/>
      <c r="J83" s="300">
        <v>75</v>
      </c>
      <c r="K83" s="316"/>
      <c r="L83" s="300">
        <v>80</v>
      </c>
      <c r="M83" s="316"/>
      <c r="N83" s="300">
        <v>83</v>
      </c>
      <c r="O83" s="316"/>
      <c r="P83" s="358">
        <f t="shared" si="0"/>
        <v>77</v>
      </c>
      <c r="Q83" s="367"/>
      <c r="R83" s="338" t="s">
        <v>55</v>
      </c>
      <c r="S83" s="339"/>
      <c r="T83" s="342"/>
      <c r="U83" s="343"/>
    </row>
    <row r="84" s="178" customFormat="1" ht="13.5" customHeight="1" spans="2:21">
      <c r="B84" s="299" t="s">
        <v>102</v>
      </c>
      <c r="C84" s="299"/>
      <c r="D84" s="199" t="s">
        <v>64</v>
      </c>
      <c r="E84" s="200"/>
      <c r="F84" s="200"/>
      <c r="G84" s="200"/>
      <c r="H84" s="300">
        <v>81</v>
      </c>
      <c r="I84" s="316"/>
      <c r="J84" s="300">
        <v>78</v>
      </c>
      <c r="K84" s="316"/>
      <c r="L84" s="300">
        <v>77</v>
      </c>
      <c r="M84" s="316"/>
      <c r="N84" s="300">
        <v>79</v>
      </c>
      <c r="O84" s="316"/>
      <c r="P84" s="358">
        <f t="shared" si="0"/>
        <v>79</v>
      </c>
      <c r="Q84" s="367"/>
      <c r="R84" s="338" t="s">
        <v>55</v>
      </c>
      <c r="S84" s="339"/>
      <c r="T84" s="342"/>
      <c r="U84" s="343"/>
    </row>
    <row r="85" s="178" customFormat="1" ht="13.5" customHeight="1" spans="2:21">
      <c r="B85" s="299" t="s">
        <v>102</v>
      </c>
      <c r="C85" s="299"/>
      <c r="D85" s="195" t="s">
        <v>65</v>
      </c>
      <c r="E85" s="195"/>
      <c r="F85" s="195"/>
      <c r="G85" s="200"/>
      <c r="H85" s="300">
        <v>81</v>
      </c>
      <c r="I85" s="316"/>
      <c r="J85" s="300">
        <v>80</v>
      </c>
      <c r="K85" s="316"/>
      <c r="L85" s="300">
        <v>77</v>
      </c>
      <c r="M85" s="316"/>
      <c r="N85" s="300">
        <v>76</v>
      </c>
      <c r="O85" s="316"/>
      <c r="P85" s="359"/>
      <c r="Q85" s="368"/>
      <c r="R85" s="338"/>
      <c r="S85" s="339"/>
      <c r="T85" s="342"/>
      <c r="U85" s="343"/>
    </row>
    <row r="86" s="178" customFormat="1" ht="13.5" customHeight="1" spans="2:21">
      <c r="B86" s="299" t="s">
        <v>102</v>
      </c>
      <c r="C86" s="299"/>
      <c r="D86" s="201" t="s">
        <v>66</v>
      </c>
      <c r="E86" s="202"/>
      <c r="F86" s="202"/>
      <c r="G86" s="203"/>
      <c r="H86" s="300">
        <v>81</v>
      </c>
      <c r="I86" s="316"/>
      <c r="J86" s="300">
        <v>78</v>
      </c>
      <c r="K86" s="316"/>
      <c r="L86" s="300">
        <v>75</v>
      </c>
      <c r="M86" s="316"/>
      <c r="N86" s="300">
        <v>81</v>
      </c>
      <c r="O86" s="316"/>
      <c r="P86" s="359"/>
      <c r="Q86" s="368"/>
      <c r="R86" s="338"/>
      <c r="S86" s="339"/>
      <c r="T86" s="342"/>
      <c r="U86" s="343"/>
    </row>
    <row r="87" s="178" customFormat="1" ht="13.5" customHeight="1" spans="2:21">
      <c r="B87" s="299" t="s">
        <v>102</v>
      </c>
      <c r="C87" s="299"/>
      <c r="D87" s="204" t="s">
        <v>67</v>
      </c>
      <c r="E87" s="205"/>
      <c r="F87" s="205"/>
      <c r="G87" s="206"/>
      <c r="H87" s="300">
        <v>83</v>
      </c>
      <c r="I87" s="316"/>
      <c r="J87" s="300">
        <v>75</v>
      </c>
      <c r="K87" s="316"/>
      <c r="L87" s="300">
        <v>81</v>
      </c>
      <c r="M87" s="316"/>
      <c r="N87" s="300">
        <v>80</v>
      </c>
      <c r="O87" s="316"/>
      <c r="P87" s="359"/>
      <c r="Q87" s="368"/>
      <c r="R87" s="338"/>
      <c r="S87" s="339"/>
      <c r="T87" s="342"/>
      <c r="U87" s="343"/>
    </row>
    <row r="88" s="178" customFormat="1" ht="13.5" customHeight="1" spans="2:21">
      <c r="B88" s="299" t="s">
        <v>102</v>
      </c>
      <c r="C88" s="299"/>
      <c r="D88" s="195" t="s">
        <v>68</v>
      </c>
      <c r="E88" s="195"/>
      <c r="F88" s="195"/>
      <c r="G88" s="200"/>
      <c r="H88" s="300">
        <v>80</v>
      </c>
      <c r="I88" s="316"/>
      <c r="J88" s="300">
        <v>77</v>
      </c>
      <c r="K88" s="316"/>
      <c r="L88" s="300">
        <v>75</v>
      </c>
      <c r="M88" s="316"/>
      <c r="N88" s="300">
        <v>80</v>
      </c>
      <c r="O88" s="316"/>
      <c r="P88" s="359"/>
      <c r="Q88" s="368"/>
      <c r="R88" s="338"/>
      <c r="S88" s="339"/>
      <c r="T88" s="342"/>
      <c r="U88" s="343"/>
    </row>
    <row r="89" s="178" customFormat="1" ht="13.5" customHeight="1" spans="2:21">
      <c r="B89" s="194"/>
      <c r="C89" s="194"/>
      <c r="D89" s="195"/>
      <c r="E89" s="195"/>
      <c r="F89" s="195"/>
      <c r="G89" s="200"/>
      <c r="H89" s="197"/>
      <c r="I89" s="198"/>
      <c r="J89" s="197"/>
      <c r="K89" s="198"/>
      <c r="L89" s="197"/>
      <c r="M89" s="198"/>
      <c r="N89" s="197"/>
      <c r="O89" s="198"/>
      <c r="P89" s="231"/>
      <c r="Q89" s="232"/>
      <c r="R89" s="254"/>
      <c r="S89" s="255"/>
      <c r="T89" s="344" t="s">
        <v>69</v>
      </c>
      <c r="U89" s="345"/>
    </row>
    <row r="90" s="178" customFormat="1" ht="13.5" customHeight="1" spans="2:21">
      <c r="B90" s="194"/>
      <c r="C90" s="194"/>
      <c r="D90" s="195"/>
      <c r="E90" s="195"/>
      <c r="F90" s="195"/>
      <c r="G90" s="200"/>
      <c r="H90" s="197"/>
      <c r="I90" s="198"/>
      <c r="J90" s="197"/>
      <c r="K90" s="198"/>
      <c r="L90" s="197"/>
      <c r="M90" s="198"/>
      <c r="N90" s="197"/>
      <c r="O90" s="198"/>
      <c r="P90" s="231"/>
      <c r="Q90" s="232"/>
      <c r="R90" s="254"/>
      <c r="S90" s="255"/>
      <c r="T90" s="346"/>
      <c r="U90" s="347"/>
    </row>
    <row r="91" s="178" customFormat="1" ht="7.15" customHeight="1" spans="15:21">
      <c r="O91" s="233"/>
      <c r="P91" s="286"/>
      <c r="R91" s="233"/>
      <c r="S91" s="233"/>
      <c r="T91" s="233"/>
      <c r="U91" s="233"/>
    </row>
    <row r="92" s="178" customFormat="1" ht="13.5" customHeight="1" spans="2:21">
      <c r="B92" s="207" t="s">
        <v>70</v>
      </c>
      <c r="C92" s="207"/>
      <c r="D92" s="207"/>
      <c r="E92" s="207"/>
      <c r="F92" s="207"/>
      <c r="G92" s="298" t="s">
        <v>103</v>
      </c>
      <c r="H92" s="298"/>
      <c r="I92" s="298"/>
      <c r="J92" s="298"/>
      <c r="K92" s="234" t="s">
        <v>72</v>
      </c>
      <c r="L92" s="234"/>
      <c r="M92" s="360">
        <f>ROUND(AVERAGE(P77:Q84),0)</f>
        <v>77</v>
      </c>
      <c r="N92" s="360"/>
      <c r="O92" s="360"/>
      <c r="P92" s="236" t="s">
        <v>73</v>
      </c>
      <c r="Q92" s="236"/>
      <c r="R92" s="236"/>
      <c r="S92" s="236"/>
      <c r="T92" s="353">
        <v>9</v>
      </c>
      <c r="U92" s="259"/>
    </row>
    <row r="93" s="178" customFormat="1" ht="13.5" customHeight="1" spans="2:21">
      <c r="B93" s="209" t="s">
        <v>74</v>
      </c>
      <c r="C93" s="209"/>
      <c r="D93" s="209"/>
      <c r="E93" s="209"/>
      <c r="F93" s="301" t="s">
        <v>75</v>
      </c>
      <c r="G93" s="183"/>
      <c r="H93" s="183"/>
      <c r="I93" s="183"/>
      <c r="J93" s="183"/>
      <c r="K93" s="183"/>
      <c r="L93" s="183"/>
      <c r="M93" s="183"/>
      <c r="N93" s="183"/>
      <c r="O93" s="183"/>
      <c r="P93" s="355"/>
      <c r="Q93" s="183"/>
      <c r="R93" s="183"/>
      <c r="S93" s="183"/>
      <c r="T93" s="183"/>
      <c r="U93" s="183"/>
    </row>
    <row r="94" s="178" customFormat="1" ht="13.5" customHeight="1" spans="2:21">
      <c r="B94" s="209" t="s">
        <v>76</v>
      </c>
      <c r="C94" s="209"/>
      <c r="D94" s="209"/>
      <c r="E94" s="183"/>
      <c r="F94" s="301" t="s">
        <v>75</v>
      </c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</row>
    <row r="95" s="178" customFormat="1" ht="6.6" customHeight="1" spans="3:21">
      <c r="C95" s="185"/>
      <c r="D95" s="185"/>
      <c r="E95" s="185"/>
      <c r="F95" s="185"/>
      <c r="G95" s="185"/>
      <c r="H95" s="211"/>
      <c r="I95" s="212"/>
      <c r="J95" s="211"/>
      <c r="L95" s="185"/>
      <c r="M95" s="185"/>
      <c r="N95" s="185"/>
      <c r="O95" s="226"/>
      <c r="P95" s="315"/>
      <c r="Q95" s="237"/>
      <c r="R95" s="233"/>
      <c r="S95" s="233"/>
      <c r="T95" s="233"/>
      <c r="U95" s="226"/>
    </row>
    <row r="96" s="178" customFormat="1" ht="13.5" customHeight="1" spans="2:21">
      <c r="B96" s="213" t="s">
        <v>77</v>
      </c>
      <c r="C96" s="214"/>
      <c r="D96" s="214"/>
      <c r="E96" s="214"/>
      <c r="F96" s="214"/>
      <c r="G96" s="214"/>
      <c r="H96" s="215"/>
      <c r="I96" s="216" t="s">
        <v>78</v>
      </c>
      <c r="J96" s="216" t="s">
        <v>79</v>
      </c>
      <c r="K96" s="216" t="s">
        <v>80</v>
      </c>
      <c r="L96" s="216" t="s">
        <v>81</v>
      </c>
      <c r="M96" s="216" t="s">
        <v>82</v>
      </c>
      <c r="N96" s="216" t="s">
        <v>83</v>
      </c>
      <c r="O96" s="216" t="s">
        <v>84</v>
      </c>
      <c r="P96" s="216" t="s">
        <v>85</v>
      </c>
      <c r="Q96" s="216" t="s">
        <v>86</v>
      </c>
      <c r="R96" s="216" t="s">
        <v>87</v>
      </c>
      <c r="S96" s="216" t="s">
        <v>88</v>
      </c>
      <c r="T96" s="194" t="s">
        <v>89</v>
      </c>
      <c r="U96" s="194"/>
    </row>
    <row r="97" s="178" customFormat="1" ht="13.5" customHeight="1" spans="2:21">
      <c r="B97" s="213" t="s">
        <v>90</v>
      </c>
      <c r="C97" s="214"/>
      <c r="D97" s="214"/>
      <c r="E97" s="214"/>
      <c r="F97" s="214"/>
      <c r="G97" s="214"/>
      <c r="H97" s="215"/>
      <c r="I97" s="361">
        <v>18</v>
      </c>
      <c r="J97" s="361">
        <v>21</v>
      </c>
      <c r="K97" s="361">
        <v>22</v>
      </c>
      <c r="L97" s="361">
        <v>20</v>
      </c>
      <c r="M97" s="361">
        <v>21</v>
      </c>
      <c r="N97" s="361">
        <v>19</v>
      </c>
      <c r="O97" s="361">
        <v>16</v>
      </c>
      <c r="P97" s="361">
        <v>22</v>
      </c>
      <c r="Q97" s="369">
        <v>19</v>
      </c>
      <c r="R97" s="361">
        <v>20</v>
      </c>
      <c r="S97" s="361">
        <v>6</v>
      </c>
      <c r="T97" s="370">
        <f>I97+J97+K97+L97+M97+N97+O97+P97+Q97+R97+S97</f>
        <v>204</v>
      </c>
      <c r="U97" s="370"/>
    </row>
    <row r="98" s="178" customFormat="1" ht="13.5" customHeight="1" spans="2:21">
      <c r="B98" s="213" t="s">
        <v>91</v>
      </c>
      <c r="C98" s="214"/>
      <c r="D98" s="214"/>
      <c r="E98" s="214"/>
      <c r="F98" s="214"/>
      <c r="G98" s="214"/>
      <c r="H98" s="215"/>
      <c r="I98" s="362">
        <v>18</v>
      </c>
      <c r="J98" s="362">
        <v>21</v>
      </c>
      <c r="K98" s="362">
        <v>21</v>
      </c>
      <c r="L98" s="362">
        <v>19</v>
      </c>
      <c r="M98" s="362">
        <v>21</v>
      </c>
      <c r="N98" s="362">
        <v>19</v>
      </c>
      <c r="O98" s="362">
        <v>16</v>
      </c>
      <c r="P98" s="362">
        <v>22</v>
      </c>
      <c r="Q98" s="351">
        <v>19</v>
      </c>
      <c r="R98" s="362">
        <v>20</v>
      </c>
      <c r="S98" s="362">
        <v>6</v>
      </c>
      <c r="T98" s="370">
        <f>I98+J98+K98+L98+M98+N98+O98+P98+Q98+R98+S98</f>
        <v>202</v>
      </c>
      <c r="U98" s="370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B75:C76"/>
    <mergeCell ref="P75:Q76"/>
    <mergeCell ref="R75:S76"/>
    <mergeCell ref="T75:U76"/>
    <mergeCell ref="D75:G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U21 U33:U34">
    <cfRule type="containsBlanks" dxfId="3" priority="11">
      <formula>LEN(TRIM(U21))=0</formula>
    </cfRule>
  </conditionalFormatting>
  <conditionalFormatting sqref="U49 U61:U62">
    <cfRule type="containsBlanks" dxfId="3" priority="6">
      <formula>LEN(TRIM(U49))=0</formula>
    </cfRule>
  </conditionalFormatting>
  <conditionalFormatting sqref="H77:O84 R77:S84 H85:S88">
    <cfRule type="cellIs" dxfId="4" priority="16" operator="between">
      <formula>0</formula>
      <formula>74.5</formula>
    </cfRule>
  </conditionalFormatting>
  <conditionalFormatting sqref="U77 U89:U90">
    <cfRule type="containsBlanks" dxfId="3" priority="1">
      <formula>LEN(TRIM(U77))=0</formula>
    </cfRule>
  </conditionalFormatting>
  <pageMargins left="0.499305555555556" right="0.249305555555556" top="0.499305555555556" bottom="0.15625" header="0.509027777777778" footer="0.235416666666667"/>
  <pageSetup paperSize="256" scale="70" orientation="portrait" horizontalDpi="6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80" zoomScaleNormal="80" topLeftCell="A73" workbookViewId="0">
      <selection activeCell="M88" sqref="M88:T88"/>
    </sheetView>
  </sheetViews>
  <sheetFormatPr defaultColWidth="9" defaultRowHeight="15"/>
  <cols>
    <col min="1" max="2" width="6" style="178" customWidth="1"/>
    <col min="3" max="5" width="7.71428571428571" style="178" customWidth="1"/>
    <col min="6" max="6" width="12.2095238095238" style="178" customWidth="1"/>
    <col min="7" max="13" width="6.42857142857143" style="178" customWidth="1"/>
    <col min="14" max="14" width="6" style="178" customWidth="1"/>
    <col min="15" max="15" width="6.14285714285714" style="178" customWidth="1"/>
    <col min="16" max="16" width="6.85714285714286" style="178" customWidth="1"/>
    <col min="17" max="17" width="7.2952380952381" style="178" customWidth="1"/>
    <col min="18" max="18" width="8.09523809523809" style="178" customWidth="1"/>
    <col min="19" max="19" width="9.57142857142857" style="178" customWidth="1"/>
    <col min="20" max="20" width="6.31428571428571" style="178" customWidth="1"/>
    <col min="21" max="16384" width="9" style="178"/>
  </cols>
  <sheetData>
    <row r="2" s="178" customFormat="1" ht="13.15" customHeight="1" spans="1:20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233"/>
    </row>
    <row r="3" s="179" customFormat="1" spans="1:20">
      <c r="A3" s="182" t="s">
        <v>104</v>
      </c>
      <c r="B3" s="183"/>
      <c r="C3" s="184" t="str">
        <f>FRONT!C10</f>
        <v>CALUMPANG,    JAMES     R.</v>
      </c>
      <c r="D3" s="184"/>
      <c r="E3" s="184"/>
      <c r="F3" s="184"/>
      <c r="G3" s="184"/>
      <c r="H3" s="184"/>
      <c r="I3" s="184"/>
      <c r="J3" s="223" t="s">
        <v>9</v>
      </c>
      <c r="K3" s="223"/>
      <c r="L3" s="223"/>
      <c r="M3" s="184">
        <f>FRONT!N10</f>
        <v>2002</v>
      </c>
      <c r="N3" s="224" t="s">
        <v>10</v>
      </c>
      <c r="O3" s="225" t="str">
        <f>FRONT!P10</f>
        <v>OCTOBER</v>
      </c>
      <c r="P3" s="225"/>
      <c r="Q3" s="242" t="s">
        <v>12</v>
      </c>
      <c r="R3" s="184">
        <f>FRONT!S10</f>
        <v>31</v>
      </c>
      <c r="S3" s="226" t="s">
        <v>13</v>
      </c>
      <c r="T3" s="184" t="str">
        <f>[1]FRONT!U10</f>
        <v>MALE</v>
      </c>
    </row>
    <row r="4" s="178" customFormat="1" ht="13.9" customHeight="1" spans="1:20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226"/>
      <c r="N4" s="185"/>
      <c r="O4" s="185"/>
      <c r="P4" s="226"/>
      <c r="Q4" s="243"/>
      <c r="R4" s="243"/>
      <c r="S4" s="243"/>
      <c r="T4" s="233"/>
    </row>
    <row r="5" s="178" customFormat="1" ht="13.5" customHeight="1" spans="1:20">
      <c r="A5" s="186" t="s">
        <v>33</v>
      </c>
      <c r="B5" s="186"/>
      <c r="C5" s="186"/>
      <c r="D5" s="187"/>
      <c r="E5" s="187"/>
      <c r="F5" s="187"/>
      <c r="G5" s="187"/>
      <c r="H5" s="187"/>
      <c r="I5" s="227" t="s">
        <v>35</v>
      </c>
      <c r="J5" s="227"/>
      <c r="K5" s="187"/>
      <c r="L5" s="187"/>
      <c r="M5" s="187"/>
      <c r="O5" s="185" t="s">
        <v>93</v>
      </c>
      <c r="P5" s="185"/>
      <c r="Q5" s="185"/>
      <c r="R5" s="244"/>
      <c r="S5" s="244"/>
      <c r="T5" s="244"/>
    </row>
    <row r="6" s="178" customFormat="1" ht="13.5" customHeight="1" spans="1:20">
      <c r="A6" s="186" t="s">
        <v>39</v>
      </c>
      <c r="B6" s="186"/>
      <c r="C6" s="187"/>
      <c r="D6" s="187"/>
      <c r="E6" s="187"/>
      <c r="F6" s="187"/>
      <c r="G6" s="187"/>
      <c r="H6" s="187"/>
      <c r="I6" s="185"/>
      <c r="J6" s="185"/>
      <c r="K6" s="185"/>
      <c r="L6" s="185"/>
      <c r="O6" s="228" t="s">
        <v>95</v>
      </c>
      <c r="P6" s="228"/>
      <c r="Q6" s="228"/>
      <c r="R6" s="245"/>
      <c r="S6" s="245"/>
      <c r="T6" s="245"/>
    </row>
    <row r="7" s="178" customFormat="1" ht="13.5" customHeight="1" spans="2:20"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226"/>
      <c r="O7" s="226"/>
      <c r="P7" s="185"/>
      <c r="Q7" s="226"/>
      <c r="R7" s="226"/>
      <c r="S7" s="226"/>
      <c r="T7" s="226"/>
    </row>
    <row r="8" s="178" customFormat="1" ht="13.5" customHeight="1" spans="1:20">
      <c r="A8" s="188" t="s">
        <v>43</v>
      </c>
      <c r="B8" s="188"/>
      <c r="C8" s="188" t="s">
        <v>44</v>
      </c>
      <c r="D8" s="189"/>
      <c r="E8" s="189"/>
      <c r="F8" s="189"/>
      <c r="G8" s="190" t="s">
        <v>45</v>
      </c>
      <c r="H8" s="191"/>
      <c r="I8" s="191"/>
      <c r="J8" s="191"/>
      <c r="K8" s="191"/>
      <c r="L8" s="191"/>
      <c r="M8" s="191"/>
      <c r="N8" s="229"/>
      <c r="O8" s="230" t="s">
        <v>46</v>
      </c>
      <c r="P8" s="230"/>
      <c r="Q8" s="246" t="s">
        <v>47</v>
      </c>
      <c r="R8" s="247"/>
      <c r="S8" s="248" t="s">
        <v>48</v>
      </c>
      <c r="T8" s="249"/>
    </row>
    <row r="9" s="178" customFormat="1" ht="13.5" customHeight="1" spans="1:20">
      <c r="A9" s="188"/>
      <c r="B9" s="188"/>
      <c r="C9" s="189"/>
      <c r="D9" s="189"/>
      <c r="E9" s="189"/>
      <c r="F9" s="189"/>
      <c r="G9" s="192" t="s">
        <v>49</v>
      </c>
      <c r="H9" s="193"/>
      <c r="I9" s="192" t="s">
        <v>50</v>
      </c>
      <c r="J9" s="193"/>
      <c r="K9" s="192" t="s">
        <v>51</v>
      </c>
      <c r="L9" s="193"/>
      <c r="M9" s="192" t="s">
        <v>52</v>
      </c>
      <c r="N9" s="193"/>
      <c r="O9" s="230"/>
      <c r="P9" s="230"/>
      <c r="Q9" s="250"/>
      <c r="R9" s="251"/>
      <c r="S9" s="252"/>
      <c r="T9" s="253"/>
    </row>
    <row r="10" s="178" customFormat="1" ht="13.5" customHeight="1" spans="1:20">
      <c r="A10" s="194"/>
      <c r="B10" s="194"/>
      <c r="C10" s="195" t="s">
        <v>54</v>
      </c>
      <c r="D10" s="195"/>
      <c r="E10" s="195"/>
      <c r="F10" s="196"/>
      <c r="G10" s="197"/>
      <c r="H10" s="198"/>
      <c r="I10" s="197"/>
      <c r="J10" s="198"/>
      <c r="K10" s="197"/>
      <c r="L10" s="198"/>
      <c r="M10" s="197"/>
      <c r="N10" s="198"/>
      <c r="O10" s="231"/>
      <c r="P10" s="232"/>
      <c r="Q10" s="254"/>
      <c r="R10" s="255"/>
      <c r="S10" s="256" t="s">
        <v>56</v>
      </c>
      <c r="T10" s="256" t="s">
        <v>57</v>
      </c>
    </row>
    <row r="11" s="178" customFormat="1" ht="13.5" customHeight="1" spans="1:20">
      <c r="A11" s="194"/>
      <c r="B11" s="194"/>
      <c r="C11" s="195" t="s">
        <v>58</v>
      </c>
      <c r="D11" s="195"/>
      <c r="E11" s="195"/>
      <c r="F11" s="196"/>
      <c r="G11" s="197"/>
      <c r="H11" s="198"/>
      <c r="I11" s="197"/>
      <c r="J11" s="198"/>
      <c r="K11" s="197"/>
      <c r="L11" s="198"/>
      <c r="M11" s="197"/>
      <c r="N11" s="198"/>
      <c r="O11" s="231"/>
      <c r="P11" s="232"/>
      <c r="Q11" s="254"/>
      <c r="R11" s="255"/>
      <c r="S11" s="257"/>
      <c r="T11" s="257"/>
    </row>
    <row r="12" s="178" customFormat="1" ht="13.5" customHeight="1" spans="1:20">
      <c r="A12" s="194"/>
      <c r="B12" s="194"/>
      <c r="C12" s="195" t="s">
        <v>59</v>
      </c>
      <c r="D12" s="195"/>
      <c r="E12" s="195"/>
      <c r="F12" s="196"/>
      <c r="G12" s="197"/>
      <c r="H12" s="198"/>
      <c r="I12" s="197"/>
      <c r="J12" s="198"/>
      <c r="K12" s="197"/>
      <c r="L12" s="198"/>
      <c r="M12" s="197"/>
      <c r="N12" s="198"/>
      <c r="O12" s="231"/>
      <c r="P12" s="232"/>
      <c r="Q12" s="254"/>
      <c r="R12" s="255"/>
      <c r="S12" s="257"/>
      <c r="T12" s="257"/>
    </row>
    <row r="13" s="178" customFormat="1" ht="13.5" customHeight="1" spans="1:20">
      <c r="A13" s="194"/>
      <c r="B13" s="194"/>
      <c r="C13" s="195" t="s">
        <v>60</v>
      </c>
      <c r="D13" s="195"/>
      <c r="E13" s="195"/>
      <c r="F13" s="196"/>
      <c r="G13" s="197"/>
      <c r="H13" s="198"/>
      <c r="I13" s="197"/>
      <c r="J13" s="198"/>
      <c r="K13" s="197"/>
      <c r="L13" s="198"/>
      <c r="M13" s="197"/>
      <c r="N13" s="198"/>
      <c r="O13" s="231"/>
      <c r="P13" s="232"/>
      <c r="Q13" s="254"/>
      <c r="R13" s="255"/>
      <c r="S13" s="257"/>
      <c r="T13" s="257"/>
    </row>
    <row r="14" s="178" customFormat="1" ht="13.5" customHeight="1" spans="1:20">
      <c r="A14" s="194"/>
      <c r="B14" s="194"/>
      <c r="C14" s="199" t="s">
        <v>61</v>
      </c>
      <c r="D14" s="196"/>
      <c r="E14" s="196"/>
      <c r="F14" s="196"/>
      <c r="G14" s="197"/>
      <c r="H14" s="198"/>
      <c r="I14" s="197"/>
      <c r="J14" s="198"/>
      <c r="K14" s="197"/>
      <c r="L14" s="198"/>
      <c r="M14" s="197"/>
      <c r="N14" s="198"/>
      <c r="O14" s="231"/>
      <c r="P14" s="232"/>
      <c r="Q14" s="254"/>
      <c r="R14" s="255"/>
      <c r="S14" s="257"/>
      <c r="T14" s="257"/>
    </row>
    <row r="15" s="178" customFormat="1" ht="13.5" customHeight="1" spans="1:20">
      <c r="A15" s="194"/>
      <c r="B15" s="194"/>
      <c r="C15" s="199" t="s">
        <v>62</v>
      </c>
      <c r="D15" s="196"/>
      <c r="E15" s="196"/>
      <c r="F15" s="196"/>
      <c r="G15" s="197"/>
      <c r="H15" s="198"/>
      <c r="I15" s="197"/>
      <c r="J15" s="198"/>
      <c r="K15" s="197"/>
      <c r="L15" s="198"/>
      <c r="M15" s="197"/>
      <c r="N15" s="198"/>
      <c r="O15" s="231"/>
      <c r="P15" s="232"/>
      <c r="Q15" s="254"/>
      <c r="R15" s="255"/>
      <c r="S15" s="257"/>
      <c r="T15" s="257"/>
    </row>
    <row r="16" s="178" customFormat="1" ht="13.5" customHeight="1" spans="1:20">
      <c r="A16" s="194"/>
      <c r="B16" s="194"/>
      <c r="C16" s="199" t="s">
        <v>63</v>
      </c>
      <c r="D16" s="196"/>
      <c r="E16" s="196"/>
      <c r="F16" s="196"/>
      <c r="G16" s="197"/>
      <c r="H16" s="198"/>
      <c r="I16" s="197"/>
      <c r="J16" s="198"/>
      <c r="K16" s="197"/>
      <c r="L16" s="198"/>
      <c r="M16" s="197"/>
      <c r="N16" s="198"/>
      <c r="O16" s="231"/>
      <c r="P16" s="232"/>
      <c r="Q16" s="254"/>
      <c r="R16" s="255"/>
      <c r="S16" s="257"/>
      <c r="T16" s="257"/>
    </row>
    <row r="17" s="178" customFormat="1" ht="13.5" customHeight="1" spans="1:20">
      <c r="A17" s="194"/>
      <c r="B17" s="194"/>
      <c r="C17" s="199" t="s">
        <v>64</v>
      </c>
      <c r="D17" s="200"/>
      <c r="E17" s="200"/>
      <c r="F17" s="200"/>
      <c r="G17" s="197"/>
      <c r="H17" s="198"/>
      <c r="I17" s="197"/>
      <c r="J17" s="198"/>
      <c r="K17" s="197"/>
      <c r="L17" s="198"/>
      <c r="M17" s="197"/>
      <c r="N17" s="198"/>
      <c r="O17" s="231"/>
      <c r="P17" s="232"/>
      <c r="Q17" s="254"/>
      <c r="R17" s="255"/>
      <c r="S17" s="257"/>
      <c r="T17" s="257"/>
    </row>
    <row r="18" s="178" customFormat="1" ht="13.5" customHeight="1" spans="1:20">
      <c r="A18" s="194"/>
      <c r="B18" s="194"/>
      <c r="C18" s="195" t="s">
        <v>65</v>
      </c>
      <c r="D18" s="195"/>
      <c r="E18" s="195"/>
      <c r="F18" s="200"/>
      <c r="G18" s="197"/>
      <c r="H18" s="198"/>
      <c r="I18" s="197"/>
      <c r="J18" s="198"/>
      <c r="K18" s="197"/>
      <c r="L18" s="198"/>
      <c r="M18" s="197"/>
      <c r="N18" s="198"/>
      <c r="O18" s="231"/>
      <c r="P18" s="232"/>
      <c r="Q18" s="254"/>
      <c r="R18" s="255"/>
      <c r="S18" s="257"/>
      <c r="T18" s="257"/>
    </row>
    <row r="19" s="178" customFormat="1" ht="13.5" customHeight="1" spans="1:20">
      <c r="A19" s="194"/>
      <c r="B19" s="194"/>
      <c r="C19" s="201" t="s">
        <v>66</v>
      </c>
      <c r="D19" s="202"/>
      <c r="E19" s="202"/>
      <c r="F19" s="203"/>
      <c r="G19" s="197"/>
      <c r="H19" s="198"/>
      <c r="I19" s="197"/>
      <c r="J19" s="198"/>
      <c r="K19" s="197"/>
      <c r="L19" s="198"/>
      <c r="M19" s="197"/>
      <c r="N19" s="198"/>
      <c r="O19" s="231"/>
      <c r="P19" s="232"/>
      <c r="Q19" s="254"/>
      <c r="R19" s="255"/>
      <c r="S19" s="257"/>
      <c r="T19" s="257"/>
    </row>
    <row r="20" s="178" customFormat="1" ht="13.5" customHeight="1" spans="1:20">
      <c r="A20" s="194"/>
      <c r="B20" s="194"/>
      <c r="C20" s="204" t="s">
        <v>67</v>
      </c>
      <c r="D20" s="205"/>
      <c r="E20" s="205"/>
      <c r="F20" s="206"/>
      <c r="G20" s="197"/>
      <c r="H20" s="198"/>
      <c r="I20" s="197"/>
      <c r="J20" s="198"/>
      <c r="K20" s="197"/>
      <c r="L20" s="198"/>
      <c r="M20" s="197"/>
      <c r="N20" s="198"/>
      <c r="O20" s="231"/>
      <c r="P20" s="232"/>
      <c r="Q20" s="254"/>
      <c r="R20" s="255"/>
      <c r="S20" s="257"/>
      <c r="T20" s="257"/>
    </row>
    <row r="21" s="178" customFormat="1" ht="13.5" customHeight="1" spans="1:20">
      <c r="A21" s="194"/>
      <c r="B21" s="194"/>
      <c r="C21" s="195" t="s">
        <v>68</v>
      </c>
      <c r="D21" s="195"/>
      <c r="E21" s="195"/>
      <c r="F21" s="200"/>
      <c r="G21" s="197"/>
      <c r="H21" s="198"/>
      <c r="I21" s="197"/>
      <c r="J21" s="198"/>
      <c r="K21" s="197"/>
      <c r="L21" s="198"/>
      <c r="M21" s="197"/>
      <c r="N21" s="198"/>
      <c r="O21" s="231"/>
      <c r="P21" s="232"/>
      <c r="Q21" s="254"/>
      <c r="R21" s="255"/>
      <c r="S21" s="257"/>
      <c r="T21" s="257"/>
    </row>
    <row r="22" s="178" customFormat="1" ht="13.5" customHeight="1" spans="1:20">
      <c r="A22" s="194"/>
      <c r="B22" s="194"/>
      <c r="C22" s="195"/>
      <c r="D22" s="195"/>
      <c r="E22" s="195"/>
      <c r="F22" s="200"/>
      <c r="G22" s="197"/>
      <c r="H22" s="198"/>
      <c r="I22" s="197"/>
      <c r="J22" s="198"/>
      <c r="K22" s="197"/>
      <c r="L22" s="198"/>
      <c r="M22" s="197"/>
      <c r="N22" s="198"/>
      <c r="O22" s="231"/>
      <c r="P22" s="232"/>
      <c r="Q22" s="254"/>
      <c r="R22" s="255"/>
      <c r="S22" s="257"/>
      <c r="T22" s="257"/>
    </row>
    <row r="23" s="178" customFormat="1" ht="13.5" customHeight="1" spans="1:20">
      <c r="A23" s="194"/>
      <c r="B23" s="194"/>
      <c r="C23" s="195"/>
      <c r="D23" s="195"/>
      <c r="E23" s="195"/>
      <c r="F23" s="200"/>
      <c r="G23" s="197"/>
      <c r="H23" s="198"/>
      <c r="I23" s="197"/>
      <c r="J23" s="198"/>
      <c r="K23" s="197"/>
      <c r="L23" s="198"/>
      <c r="M23" s="197"/>
      <c r="N23" s="198"/>
      <c r="O23" s="231"/>
      <c r="P23" s="232"/>
      <c r="Q23" s="254"/>
      <c r="R23" s="255"/>
      <c r="S23" s="257"/>
      <c r="T23" s="257"/>
    </row>
    <row r="24" s="178" customFormat="1" ht="13.5" customHeight="1" spans="14:20">
      <c r="N24" s="233"/>
      <c r="O24" s="233"/>
      <c r="Q24" s="233"/>
      <c r="R24" s="233"/>
      <c r="S24" s="233"/>
      <c r="T24" s="233"/>
    </row>
    <row r="25" s="178" customFormat="1" ht="13.5" customHeight="1" spans="1:20">
      <c r="A25" s="207" t="s">
        <v>70</v>
      </c>
      <c r="B25" s="207"/>
      <c r="C25" s="207"/>
      <c r="D25" s="207"/>
      <c r="E25" s="207"/>
      <c r="F25" s="208"/>
      <c r="G25" s="208"/>
      <c r="H25" s="208"/>
      <c r="I25" s="208"/>
      <c r="J25" s="234" t="s">
        <v>72</v>
      </c>
      <c r="K25" s="234"/>
      <c r="L25" s="235"/>
      <c r="M25" s="235"/>
      <c r="N25" s="235"/>
      <c r="O25" s="236" t="s">
        <v>73</v>
      </c>
      <c r="P25" s="236"/>
      <c r="Q25" s="236"/>
      <c r="R25" s="236"/>
      <c r="S25" s="258"/>
      <c r="T25" s="259"/>
    </row>
    <row r="26" s="178" customFormat="1" ht="13.5" customHeight="1" spans="1:20">
      <c r="A26" s="209" t="s">
        <v>74</v>
      </c>
      <c r="B26" s="209"/>
      <c r="C26" s="209"/>
      <c r="D26" s="209"/>
      <c r="E26" s="183"/>
      <c r="F26" s="210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="178" customFormat="1" ht="13.5" customHeight="1" spans="1:20">
      <c r="A27" s="209" t="s">
        <v>76</v>
      </c>
      <c r="B27" s="209"/>
      <c r="C27" s="209"/>
      <c r="D27" s="187"/>
      <c r="E27" s="187"/>
      <c r="F27" s="187"/>
      <c r="G27" s="187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</row>
    <row r="28" s="178" customFormat="1" ht="13.5" customHeight="1" spans="2:20">
      <c r="B28" s="185"/>
      <c r="C28" s="185"/>
      <c r="D28" s="185"/>
      <c r="E28" s="185"/>
      <c r="F28" s="185"/>
      <c r="G28" s="211"/>
      <c r="H28" s="212"/>
      <c r="I28" s="211"/>
      <c r="K28" s="185"/>
      <c r="L28" s="185"/>
      <c r="M28" s="185"/>
      <c r="N28" s="226"/>
      <c r="O28" s="226"/>
      <c r="P28" s="237"/>
      <c r="Q28" s="233"/>
      <c r="R28" s="233"/>
      <c r="S28" s="233"/>
      <c r="T28" s="226"/>
    </row>
    <row r="29" s="178" customFormat="1" ht="13.5" customHeight="1" spans="1:20">
      <c r="A29" s="213" t="s">
        <v>77</v>
      </c>
      <c r="B29" s="214"/>
      <c r="C29" s="214"/>
      <c r="D29" s="214"/>
      <c r="E29" s="214"/>
      <c r="F29" s="214"/>
      <c r="G29" s="215"/>
      <c r="H29" s="216" t="s">
        <v>78</v>
      </c>
      <c r="I29" s="216" t="s">
        <v>79</v>
      </c>
      <c r="J29" s="216" t="s">
        <v>80</v>
      </c>
      <c r="K29" s="216" t="s">
        <v>81</v>
      </c>
      <c r="L29" s="216" t="s">
        <v>82</v>
      </c>
      <c r="M29" s="216" t="s">
        <v>83</v>
      </c>
      <c r="N29" s="216" t="s">
        <v>84</v>
      </c>
      <c r="O29" s="216" t="s">
        <v>85</v>
      </c>
      <c r="P29" s="216" t="s">
        <v>86</v>
      </c>
      <c r="Q29" s="216" t="s">
        <v>87</v>
      </c>
      <c r="R29" s="216" t="s">
        <v>88</v>
      </c>
      <c r="S29" s="194" t="s">
        <v>89</v>
      </c>
      <c r="T29" s="194"/>
    </row>
    <row r="30" s="178" customFormat="1" ht="13.5" customHeight="1" spans="1:20">
      <c r="A30" s="213" t="s">
        <v>90</v>
      </c>
      <c r="B30" s="214"/>
      <c r="C30" s="214"/>
      <c r="D30" s="214"/>
      <c r="E30" s="214"/>
      <c r="F30" s="214"/>
      <c r="G30" s="215"/>
      <c r="H30" s="194"/>
      <c r="I30" s="194"/>
      <c r="J30" s="194"/>
      <c r="K30" s="194"/>
      <c r="L30" s="194"/>
      <c r="M30" s="194"/>
      <c r="N30" s="194"/>
      <c r="O30" s="238"/>
      <c r="P30" s="239"/>
      <c r="Q30" s="238"/>
      <c r="R30" s="238"/>
      <c r="S30" s="194"/>
      <c r="T30" s="194"/>
    </row>
    <row r="31" s="178" customFormat="1" ht="13.5" customHeight="1" spans="1:20">
      <c r="A31" s="213" t="s">
        <v>91</v>
      </c>
      <c r="B31" s="214"/>
      <c r="C31" s="214"/>
      <c r="D31" s="214"/>
      <c r="E31" s="214"/>
      <c r="F31" s="214"/>
      <c r="G31" s="215"/>
      <c r="H31" s="217"/>
      <c r="I31" s="217"/>
      <c r="J31" s="217"/>
      <c r="K31" s="217"/>
      <c r="L31" s="217"/>
      <c r="M31" s="217"/>
      <c r="N31" s="217"/>
      <c r="O31" s="240"/>
      <c r="P31" s="241"/>
      <c r="Q31" s="240"/>
      <c r="R31" s="240"/>
      <c r="S31" s="260"/>
      <c r="T31" s="261"/>
    </row>
    <row r="32" s="178" customFormat="1" ht="12.6" customHeight="1"/>
    <row r="33" s="178" customFormat="1" ht="13.5" customHeight="1" spans="1:20">
      <c r="A33" s="186" t="s">
        <v>33</v>
      </c>
      <c r="B33" s="186"/>
      <c r="C33" s="186"/>
      <c r="D33" s="187"/>
      <c r="E33" s="187"/>
      <c r="F33" s="187"/>
      <c r="G33" s="187"/>
      <c r="H33" s="187"/>
      <c r="I33" s="227" t="s">
        <v>35</v>
      </c>
      <c r="J33" s="227"/>
      <c r="K33" s="187"/>
      <c r="L33" s="187"/>
      <c r="M33" s="187"/>
      <c r="N33" s="226" t="s">
        <v>93</v>
      </c>
      <c r="O33" s="226"/>
      <c r="P33" s="226"/>
      <c r="Q33" s="226"/>
      <c r="R33" s="244"/>
      <c r="S33" s="244"/>
      <c r="T33" s="244"/>
    </row>
    <row r="34" s="178" customFormat="1" ht="13.5" customHeight="1" spans="1:20">
      <c r="A34" s="186" t="s">
        <v>39</v>
      </c>
      <c r="B34" s="186"/>
      <c r="C34" s="187"/>
      <c r="D34" s="187"/>
      <c r="E34" s="187"/>
      <c r="F34" s="187"/>
      <c r="G34" s="187"/>
      <c r="H34" s="187"/>
      <c r="I34" s="185"/>
      <c r="J34" s="185"/>
      <c r="K34" s="185"/>
      <c r="L34" s="185"/>
      <c r="O34" s="228" t="s">
        <v>95</v>
      </c>
      <c r="P34" s="228"/>
      <c r="Q34" s="228"/>
      <c r="R34" s="245"/>
      <c r="S34" s="245"/>
      <c r="T34" s="245"/>
    </row>
    <row r="35" s="178" customFormat="1" ht="13.5" customHeight="1" spans="2:20"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226"/>
      <c r="O35" s="226"/>
      <c r="P35" s="185"/>
      <c r="Q35" s="226"/>
      <c r="R35" s="226"/>
      <c r="S35" s="226"/>
      <c r="T35" s="226"/>
    </row>
    <row r="36" s="178" customFormat="1" ht="13.5" customHeight="1" spans="1:20">
      <c r="A36" s="188" t="s">
        <v>43</v>
      </c>
      <c r="B36" s="188"/>
      <c r="C36" s="188" t="s">
        <v>44</v>
      </c>
      <c r="D36" s="189"/>
      <c r="E36" s="189"/>
      <c r="F36" s="189"/>
      <c r="G36" s="190" t="s">
        <v>45</v>
      </c>
      <c r="H36" s="191"/>
      <c r="I36" s="191"/>
      <c r="J36" s="191"/>
      <c r="K36" s="191"/>
      <c r="L36" s="191"/>
      <c r="M36" s="191"/>
      <c r="N36" s="229"/>
      <c r="O36" s="230" t="s">
        <v>46</v>
      </c>
      <c r="P36" s="230"/>
      <c r="Q36" s="246" t="s">
        <v>47</v>
      </c>
      <c r="R36" s="247"/>
      <c r="S36" s="248" t="s">
        <v>48</v>
      </c>
      <c r="T36" s="249"/>
    </row>
    <row r="37" s="178" customFormat="1" ht="13.5" customHeight="1" spans="1:20">
      <c r="A37" s="188"/>
      <c r="B37" s="188"/>
      <c r="C37" s="189"/>
      <c r="D37" s="189"/>
      <c r="E37" s="189"/>
      <c r="F37" s="189"/>
      <c r="G37" s="192" t="s">
        <v>49</v>
      </c>
      <c r="H37" s="193"/>
      <c r="I37" s="192" t="s">
        <v>50</v>
      </c>
      <c r="J37" s="193"/>
      <c r="K37" s="192" t="s">
        <v>51</v>
      </c>
      <c r="L37" s="193"/>
      <c r="M37" s="192" t="s">
        <v>52</v>
      </c>
      <c r="N37" s="193"/>
      <c r="O37" s="230"/>
      <c r="P37" s="230"/>
      <c r="Q37" s="250"/>
      <c r="R37" s="251"/>
      <c r="S37" s="252"/>
      <c r="T37" s="253"/>
    </row>
    <row r="38" s="178" customFormat="1" ht="13.5" customHeight="1" spans="1:20">
      <c r="A38" s="194"/>
      <c r="B38" s="194"/>
      <c r="C38" s="195" t="s">
        <v>54</v>
      </c>
      <c r="D38" s="195"/>
      <c r="E38" s="195"/>
      <c r="F38" s="196"/>
      <c r="G38" s="197"/>
      <c r="H38" s="198"/>
      <c r="I38" s="197"/>
      <c r="J38" s="198"/>
      <c r="K38" s="197"/>
      <c r="L38" s="198"/>
      <c r="M38" s="197"/>
      <c r="N38" s="198"/>
      <c r="O38" s="231"/>
      <c r="P38" s="232"/>
      <c r="Q38" s="254"/>
      <c r="R38" s="255"/>
      <c r="S38" s="256" t="s">
        <v>56</v>
      </c>
      <c r="T38" s="256" t="s">
        <v>57</v>
      </c>
    </row>
    <row r="39" s="178" customFormat="1" ht="13.5" customHeight="1" spans="1:20">
      <c r="A39" s="194"/>
      <c r="B39" s="194"/>
      <c r="C39" s="195" t="s">
        <v>58</v>
      </c>
      <c r="D39" s="195"/>
      <c r="E39" s="195"/>
      <c r="F39" s="196"/>
      <c r="G39" s="197"/>
      <c r="H39" s="198"/>
      <c r="I39" s="197"/>
      <c r="J39" s="198"/>
      <c r="K39" s="197"/>
      <c r="L39" s="198"/>
      <c r="M39" s="197"/>
      <c r="N39" s="198"/>
      <c r="O39" s="231"/>
      <c r="P39" s="232"/>
      <c r="Q39" s="254"/>
      <c r="R39" s="255"/>
      <c r="S39" s="257"/>
      <c r="T39" s="257"/>
    </row>
    <row r="40" s="178" customFormat="1" ht="13.5" customHeight="1" spans="1:20">
      <c r="A40" s="194"/>
      <c r="B40" s="194"/>
      <c r="C40" s="195" t="s">
        <v>59</v>
      </c>
      <c r="D40" s="195"/>
      <c r="E40" s="195"/>
      <c r="F40" s="196"/>
      <c r="G40" s="197"/>
      <c r="H40" s="198"/>
      <c r="I40" s="197"/>
      <c r="J40" s="198"/>
      <c r="K40" s="197"/>
      <c r="L40" s="198"/>
      <c r="M40" s="197"/>
      <c r="N40" s="198"/>
      <c r="O40" s="231"/>
      <c r="P40" s="232"/>
      <c r="Q40" s="254"/>
      <c r="R40" s="255"/>
      <c r="S40" s="257"/>
      <c r="T40" s="257"/>
    </row>
    <row r="41" s="178" customFormat="1" ht="13.5" customHeight="1" spans="1:20">
      <c r="A41" s="194"/>
      <c r="B41" s="194"/>
      <c r="C41" s="195" t="s">
        <v>60</v>
      </c>
      <c r="D41" s="195"/>
      <c r="E41" s="195"/>
      <c r="F41" s="196"/>
      <c r="G41" s="197"/>
      <c r="H41" s="198"/>
      <c r="I41" s="197"/>
      <c r="J41" s="198"/>
      <c r="K41" s="197"/>
      <c r="L41" s="198"/>
      <c r="M41" s="197"/>
      <c r="N41" s="198"/>
      <c r="O41" s="231"/>
      <c r="P41" s="232"/>
      <c r="Q41" s="254"/>
      <c r="R41" s="255"/>
      <c r="S41" s="257"/>
      <c r="T41" s="257"/>
    </row>
    <row r="42" s="178" customFormat="1" ht="13.5" customHeight="1" spans="1:20">
      <c r="A42" s="194"/>
      <c r="B42" s="194"/>
      <c r="C42" s="199" t="s">
        <v>61</v>
      </c>
      <c r="D42" s="196"/>
      <c r="E42" s="196"/>
      <c r="F42" s="196"/>
      <c r="G42" s="197"/>
      <c r="H42" s="198"/>
      <c r="I42" s="197"/>
      <c r="J42" s="198"/>
      <c r="K42" s="197"/>
      <c r="L42" s="198"/>
      <c r="M42" s="197"/>
      <c r="N42" s="198"/>
      <c r="O42" s="231"/>
      <c r="P42" s="232"/>
      <c r="Q42" s="254"/>
      <c r="R42" s="255"/>
      <c r="S42" s="257"/>
      <c r="T42" s="257"/>
    </row>
    <row r="43" s="178" customFormat="1" ht="13.5" customHeight="1" spans="1:20">
      <c r="A43" s="194"/>
      <c r="B43" s="194"/>
      <c r="C43" s="199" t="s">
        <v>62</v>
      </c>
      <c r="D43" s="196"/>
      <c r="E43" s="196"/>
      <c r="F43" s="196"/>
      <c r="G43" s="197"/>
      <c r="H43" s="198"/>
      <c r="I43" s="197"/>
      <c r="J43" s="198"/>
      <c r="K43" s="197"/>
      <c r="L43" s="198"/>
      <c r="M43" s="197"/>
      <c r="N43" s="198"/>
      <c r="O43" s="231"/>
      <c r="P43" s="232"/>
      <c r="Q43" s="254"/>
      <c r="R43" s="255"/>
      <c r="S43" s="257"/>
      <c r="T43" s="257"/>
    </row>
    <row r="44" s="178" customFormat="1" ht="13.5" customHeight="1" spans="1:20">
      <c r="A44" s="194"/>
      <c r="B44" s="194"/>
      <c r="C44" s="199" t="s">
        <v>63</v>
      </c>
      <c r="D44" s="196"/>
      <c r="E44" s="196"/>
      <c r="F44" s="196"/>
      <c r="G44" s="197"/>
      <c r="H44" s="198"/>
      <c r="I44" s="197"/>
      <c r="J44" s="198"/>
      <c r="K44" s="197"/>
      <c r="L44" s="198"/>
      <c r="M44" s="197"/>
      <c r="N44" s="198"/>
      <c r="O44" s="231"/>
      <c r="P44" s="232"/>
      <c r="Q44" s="254"/>
      <c r="R44" s="255"/>
      <c r="S44" s="257"/>
      <c r="T44" s="257"/>
    </row>
    <row r="45" s="178" customFormat="1" ht="13.5" customHeight="1" spans="1:20">
      <c r="A45" s="194"/>
      <c r="B45" s="194"/>
      <c r="C45" s="199" t="s">
        <v>64</v>
      </c>
      <c r="D45" s="200"/>
      <c r="E45" s="200"/>
      <c r="F45" s="200"/>
      <c r="G45" s="197"/>
      <c r="H45" s="198"/>
      <c r="I45" s="197"/>
      <c r="J45" s="198"/>
      <c r="K45" s="197"/>
      <c r="L45" s="198"/>
      <c r="M45" s="197"/>
      <c r="N45" s="198"/>
      <c r="O45" s="231"/>
      <c r="P45" s="232"/>
      <c r="Q45" s="254"/>
      <c r="R45" s="255"/>
      <c r="S45" s="257"/>
      <c r="T45" s="257"/>
    </row>
    <row r="46" s="178" customFormat="1" ht="13.5" customHeight="1" spans="1:20">
      <c r="A46" s="194"/>
      <c r="B46" s="194"/>
      <c r="C46" s="195" t="s">
        <v>65</v>
      </c>
      <c r="D46" s="195"/>
      <c r="E46" s="195"/>
      <c r="F46" s="200"/>
      <c r="G46" s="197"/>
      <c r="H46" s="198"/>
      <c r="I46" s="197"/>
      <c r="J46" s="198"/>
      <c r="K46" s="197"/>
      <c r="L46" s="198"/>
      <c r="M46" s="197"/>
      <c r="N46" s="198"/>
      <c r="O46" s="231"/>
      <c r="P46" s="232"/>
      <c r="Q46" s="254"/>
      <c r="R46" s="255"/>
      <c r="S46" s="257"/>
      <c r="T46" s="257"/>
    </row>
    <row r="47" s="178" customFormat="1" ht="13.5" customHeight="1" spans="1:20">
      <c r="A47" s="194"/>
      <c r="B47" s="194"/>
      <c r="C47" s="201" t="s">
        <v>66</v>
      </c>
      <c r="D47" s="202"/>
      <c r="E47" s="202"/>
      <c r="F47" s="203"/>
      <c r="G47" s="197"/>
      <c r="H47" s="198"/>
      <c r="I47" s="197"/>
      <c r="J47" s="198"/>
      <c r="K47" s="197"/>
      <c r="L47" s="198"/>
      <c r="M47" s="197"/>
      <c r="N47" s="198"/>
      <c r="O47" s="231"/>
      <c r="P47" s="232"/>
      <c r="Q47" s="254"/>
      <c r="R47" s="255"/>
      <c r="S47" s="257"/>
      <c r="T47" s="257"/>
    </row>
    <row r="48" s="178" customFormat="1" ht="13.5" customHeight="1" spans="1:20">
      <c r="A48" s="194"/>
      <c r="B48" s="194"/>
      <c r="C48" s="204" t="s">
        <v>67</v>
      </c>
      <c r="D48" s="205"/>
      <c r="E48" s="205"/>
      <c r="F48" s="206"/>
      <c r="G48" s="197"/>
      <c r="H48" s="198"/>
      <c r="I48" s="197"/>
      <c r="J48" s="198"/>
      <c r="K48" s="197"/>
      <c r="L48" s="198"/>
      <c r="M48" s="197"/>
      <c r="N48" s="198"/>
      <c r="O48" s="231"/>
      <c r="P48" s="232"/>
      <c r="Q48" s="254"/>
      <c r="R48" s="255"/>
      <c r="S48" s="257"/>
      <c r="T48" s="257"/>
    </row>
    <row r="49" s="178" customFormat="1" ht="13.5" customHeight="1" spans="1:20">
      <c r="A49" s="194"/>
      <c r="B49" s="194"/>
      <c r="C49" s="195" t="s">
        <v>68</v>
      </c>
      <c r="D49" s="195"/>
      <c r="E49" s="195"/>
      <c r="F49" s="200"/>
      <c r="G49" s="197"/>
      <c r="H49" s="198"/>
      <c r="I49" s="197"/>
      <c r="J49" s="198"/>
      <c r="K49" s="197"/>
      <c r="L49" s="198"/>
      <c r="M49" s="197"/>
      <c r="N49" s="198"/>
      <c r="O49" s="231"/>
      <c r="P49" s="232"/>
      <c r="Q49" s="254"/>
      <c r="R49" s="255"/>
      <c r="S49" s="257"/>
      <c r="T49" s="257"/>
    </row>
    <row r="50" s="178" customFormat="1" ht="13.5" customHeight="1" spans="1:20">
      <c r="A50" s="194"/>
      <c r="B50" s="194"/>
      <c r="C50" s="195"/>
      <c r="D50" s="195"/>
      <c r="E50" s="195"/>
      <c r="F50" s="200"/>
      <c r="G50" s="197"/>
      <c r="H50" s="198"/>
      <c r="I50" s="197"/>
      <c r="J50" s="198"/>
      <c r="K50" s="197"/>
      <c r="L50" s="198"/>
      <c r="M50" s="197"/>
      <c r="N50" s="198"/>
      <c r="O50" s="231"/>
      <c r="P50" s="232"/>
      <c r="Q50" s="254"/>
      <c r="R50" s="255"/>
      <c r="S50" s="257"/>
      <c r="T50" s="257"/>
    </row>
    <row r="51" s="178" customFormat="1" ht="13.5" customHeight="1" spans="1:20">
      <c r="A51" s="194"/>
      <c r="B51" s="194"/>
      <c r="C51" s="195"/>
      <c r="D51" s="195"/>
      <c r="E51" s="195"/>
      <c r="F51" s="200"/>
      <c r="G51" s="197"/>
      <c r="H51" s="198"/>
      <c r="I51" s="197"/>
      <c r="J51" s="198"/>
      <c r="K51" s="197"/>
      <c r="L51" s="198"/>
      <c r="M51" s="197"/>
      <c r="N51" s="198"/>
      <c r="O51" s="231"/>
      <c r="P51" s="232"/>
      <c r="Q51" s="254"/>
      <c r="R51" s="255"/>
      <c r="S51" s="257"/>
      <c r="T51" s="257"/>
    </row>
    <row r="52" s="178" customFormat="1" ht="13.5" customHeight="1" spans="14:20">
      <c r="N52" s="233"/>
      <c r="O52" s="233"/>
      <c r="Q52" s="233"/>
      <c r="R52" s="233"/>
      <c r="S52" s="233"/>
      <c r="T52" s="233"/>
    </row>
    <row r="53" s="178" customFormat="1" ht="13.5" customHeight="1" spans="1:20">
      <c r="A53" s="207" t="s">
        <v>70</v>
      </c>
      <c r="B53" s="207"/>
      <c r="C53" s="207"/>
      <c r="D53" s="207"/>
      <c r="E53" s="207"/>
      <c r="F53" s="218"/>
      <c r="G53" s="219"/>
      <c r="H53" s="218"/>
      <c r="I53" s="218"/>
      <c r="J53" s="234" t="s">
        <v>72</v>
      </c>
      <c r="K53" s="234"/>
      <c r="L53" s="235"/>
      <c r="M53" s="235"/>
      <c r="N53" s="235"/>
      <c r="O53" s="236" t="s">
        <v>73</v>
      </c>
      <c r="P53" s="236"/>
      <c r="Q53" s="236"/>
      <c r="R53" s="236"/>
      <c r="S53" s="259"/>
      <c r="T53" s="259"/>
    </row>
    <row r="54" s="178" customFormat="1" ht="13.5" customHeight="1" spans="1:20">
      <c r="A54" s="209" t="s">
        <v>74</v>
      </c>
      <c r="B54" s="209"/>
      <c r="C54" s="209"/>
      <c r="D54" s="209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="178" customFormat="1" ht="13.5" customHeight="1" spans="1:20">
      <c r="A55" s="209" t="s">
        <v>76</v>
      </c>
      <c r="B55" s="209"/>
      <c r="C55" s="209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="178" customFormat="1" ht="13.5" customHeight="1" spans="2:20">
      <c r="B56" s="185"/>
      <c r="C56" s="185"/>
      <c r="D56" s="185"/>
      <c r="E56" s="185"/>
      <c r="F56" s="185"/>
      <c r="G56" s="211"/>
      <c r="H56" s="212"/>
      <c r="I56" s="211"/>
      <c r="K56" s="185"/>
      <c r="L56" s="185"/>
      <c r="M56" s="185"/>
      <c r="N56" s="226"/>
      <c r="O56" s="226"/>
      <c r="P56" s="237"/>
      <c r="Q56" s="233"/>
      <c r="R56" s="233"/>
      <c r="S56" s="233"/>
      <c r="T56" s="226"/>
    </row>
    <row r="57" s="178" customFormat="1" ht="13.5" customHeight="1" spans="1:20">
      <c r="A57" s="213" t="s">
        <v>77</v>
      </c>
      <c r="B57" s="214"/>
      <c r="C57" s="214"/>
      <c r="D57" s="214"/>
      <c r="E57" s="214"/>
      <c r="F57" s="214"/>
      <c r="G57" s="215"/>
      <c r="H57" s="216" t="s">
        <v>78</v>
      </c>
      <c r="I57" s="216" t="s">
        <v>79</v>
      </c>
      <c r="J57" s="216" t="s">
        <v>80</v>
      </c>
      <c r="K57" s="216" t="s">
        <v>81</v>
      </c>
      <c r="L57" s="216" t="s">
        <v>82</v>
      </c>
      <c r="M57" s="216" t="s">
        <v>83</v>
      </c>
      <c r="N57" s="216" t="s">
        <v>84</v>
      </c>
      <c r="O57" s="216" t="s">
        <v>85</v>
      </c>
      <c r="P57" s="216" t="s">
        <v>86</v>
      </c>
      <c r="Q57" s="216" t="s">
        <v>87</v>
      </c>
      <c r="R57" s="216" t="s">
        <v>88</v>
      </c>
      <c r="S57" s="194" t="s">
        <v>89</v>
      </c>
      <c r="T57" s="194"/>
    </row>
    <row r="58" s="178" customFormat="1" ht="13.5" customHeight="1" spans="1:20">
      <c r="A58" s="213" t="s">
        <v>90</v>
      </c>
      <c r="B58" s="214"/>
      <c r="C58" s="214"/>
      <c r="D58" s="214"/>
      <c r="E58" s="214"/>
      <c r="F58" s="214"/>
      <c r="G58" s="215"/>
      <c r="H58" s="194"/>
      <c r="I58" s="194"/>
      <c r="J58" s="194"/>
      <c r="K58" s="194"/>
      <c r="L58" s="194"/>
      <c r="M58" s="194"/>
      <c r="N58" s="194"/>
      <c r="O58" s="238"/>
      <c r="P58" s="239"/>
      <c r="Q58" s="238"/>
      <c r="R58" s="238"/>
      <c r="S58" s="194"/>
      <c r="T58" s="194"/>
    </row>
    <row r="59" s="178" customFormat="1" ht="13.5" customHeight="1" spans="1:20">
      <c r="A59" s="213" t="s">
        <v>91</v>
      </c>
      <c r="B59" s="214"/>
      <c r="C59" s="214"/>
      <c r="D59" s="214"/>
      <c r="E59" s="214"/>
      <c r="F59" s="214"/>
      <c r="G59" s="215"/>
      <c r="H59" s="217"/>
      <c r="I59" s="217"/>
      <c r="J59" s="217"/>
      <c r="K59" s="217"/>
      <c r="L59" s="217"/>
      <c r="M59" s="217"/>
      <c r="N59" s="217"/>
      <c r="O59" s="240"/>
      <c r="P59" s="241"/>
      <c r="Q59" s="240"/>
      <c r="R59" s="240"/>
      <c r="S59" s="260"/>
      <c r="T59" s="261"/>
    </row>
    <row r="60" s="178" customFormat="1" ht="16.15" customHeight="1"/>
    <row r="61" s="178" customFormat="1" spans="1:20">
      <c r="A61" s="220" t="s">
        <v>105</v>
      </c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</row>
    <row r="62" s="178" customFormat="1" spans="1:20">
      <c r="A62" s="221" t="s">
        <v>106</v>
      </c>
      <c r="B62" s="221"/>
      <c r="C62" s="221"/>
      <c r="D62" s="221"/>
      <c r="E62" s="221"/>
      <c r="F62" s="221" t="s">
        <v>107</v>
      </c>
      <c r="G62" s="221"/>
      <c r="H62" s="221"/>
      <c r="I62" s="221"/>
      <c r="J62" s="221"/>
      <c r="K62" s="221" t="s">
        <v>108</v>
      </c>
      <c r="L62" s="221"/>
      <c r="M62" s="221"/>
      <c r="N62" s="221"/>
      <c r="O62" s="221"/>
      <c r="P62" s="221" t="s">
        <v>109</v>
      </c>
      <c r="Q62" s="221"/>
      <c r="R62" s="221"/>
      <c r="S62" s="221"/>
      <c r="T62" s="221"/>
    </row>
    <row r="63" s="178" customFormat="1" spans="1:20">
      <c r="A63" s="222"/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</row>
    <row r="64" s="178" customFormat="1" spans="1:20">
      <c r="A64" s="222"/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</row>
    <row r="65" s="178" customFormat="1" spans="1:20">
      <c r="A65" s="222"/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</row>
    <row r="66" s="178" customFormat="1" ht="13.15" customHeight="1"/>
    <row r="67" s="178" customFormat="1" ht="21" customHeight="1" spans="1:20">
      <c r="A67" s="262" t="s">
        <v>110</v>
      </c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</row>
    <row r="68" s="178" customFormat="1" spans="1:20">
      <c r="A68" s="222" t="s">
        <v>111</v>
      </c>
      <c r="B68" s="222"/>
      <c r="C68" s="222"/>
      <c r="D68" s="222"/>
      <c r="E68" s="222"/>
      <c r="F68" s="222" t="s">
        <v>112</v>
      </c>
      <c r="G68" s="222"/>
      <c r="H68" s="222"/>
      <c r="I68" s="222"/>
      <c r="J68" s="222"/>
      <c r="K68" s="222" t="s">
        <v>113</v>
      </c>
      <c r="L68" s="222"/>
      <c r="M68" s="222"/>
      <c r="N68" s="222"/>
      <c r="O68" s="222"/>
      <c r="P68" s="222" t="s">
        <v>114</v>
      </c>
      <c r="Q68" s="222"/>
      <c r="R68" s="222"/>
      <c r="S68" s="222"/>
      <c r="T68" s="222"/>
    </row>
    <row r="69" s="180" customFormat="1" ht="18.75" customHeight="1" spans="1:20">
      <c r="A69" s="263" t="s">
        <v>115</v>
      </c>
      <c r="B69" s="263"/>
      <c r="C69" s="264" t="s">
        <v>116</v>
      </c>
      <c r="D69" s="265"/>
      <c r="E69" s="266"/>
      <c r="F69" s="263" t="s">
        <v>115</v>
      </c>
      <c r="G69" s="263"/>
      <c r="H69" s="264" t="s">
        <v>116</v>
      </c>
      <c r="I69" s="265"/>
      <c r="J69" s="266"/>
      <c r="K69" s="263" t="s">
        <v>115</v>
      </c>
      <c r="L69" s="263"/>
      <c r="M69" s="264" t="s">
        <v>116</v>
      </c>
      <c r="N69" s="265"/>
      <c r="O69" s="266"/>
      <c r="P69" s="263" t="s">
        <v>115</v>
      </c>
      <c r="Q69" s="263"/>
      <c r="R69" s="264" t="s">
        <v>116</v>
      </c>
      <c r="S69" s="265"/>
      <c r="T69" s="266"/>
    </row>
    <row r="70" s="178" customFormat="1" ht="12" customHeight="1" spans="1:20">
      <c r="A70" s="267" t="s">
        <v>54</v>
      </c>
      <c r="B70" s="267"/>
      <c r="C70" s="268" t="s">
        <v>117</v>
      </c>
      <c r="D70" s="269"/>
      <c r="E70" s="270"/>
      <c r="F70" s="267" t="s">
        <v>54</v>
      </c>
      <c r="G70" s="267"/>
      <c r="H70" s="271" t="s">
        <v>118</v>
      </c>
      <c r="I70" s="276"/>
      <c r="J70" s="277"/>
      <c r="K70" s="267" t="s">
        <v>54</v>
      </c>
      <c r="L70" s="267"/>
      <c r="M70" s="271" t="s">
        <v>100</v>
      </c>
      <c r="N70" s="276"/>
      <c r="O70" s="277"/>
      <c r="P70" s="267" t="s">
        <v>54</v>
      </c>
      <c r="Q70" s="267"/>
      <c r="R70" s="282"/>
      <c r="S70" s="283"/>
      <c r="T70" s="284"/>
    </row>
    <row r="71" s="178" customFormat="1" ht="12" customHeight="1" spans="1:20">
      <c r="A71" s="267" t="s">
        <v>119</v>
      </c>
      <c r="B71" s="267"/>
      <c r="C71" s="268" t="s">
        <v>117</v>
      </c>
      <c r="D71" s="269"/>
      <c r="E71" s="270"/>
      <c r="F71" s="267" t="s">
        <v>119</v>
      </c>
      <c r="G71" s="267"/>
      <c r="H71" s="271" t="s">
        <v>118</v>
      </c>
      <c r="I71" s="276"/>
      <c r="J71" s="277"/>
      <c r="K71" s="267" t="s">
        <v>119</v>
      </c>
      <c r="L71" s="267"/>
      <c r="M71" s="271" t="s">
        <v>100</v>
      </c>
      <c r="N71" s="276"/>
      <c r="O71" s="277"/>
      <c r="P71" s="267" t="s">
        <v>119</v>
      </c>
      <c r="Q71" s="267"/>
      <c r="R71" s="282"/>
      <c r="S71" s="283"/>
      <c r="T71" s="284"/>
    </row>
    <row r="72" s="178" customFormat="1" ht="12" customHeight="1" spans="1:20">
      <c r="A72" s="267" t="s">
        <v>59</v>
      </c>
      <c r="B72" s="267"/>
      <c r="C72" s="268" t="s">
        <v>117</v>
      </c>
      <c r="D72" s="269"/>
      <c r="E72" s="270"/>
      <c r="F72" s="267" t="s">
        <v>59</v>
      </c>
      <c r="G72" s="267"/>
      <c r="H72" s="271" t="s">
        <v>118</v>
      </c>
      <c r="I72" s="276"/>
      <c r="J72" s="277"/>
      <c r="K72" s="267" t="s">
        <v>59</v>
      </c>
      <c r="L72" s="267"/>
      <c r="M72" s="271" t="s">
        <v>100</v>
      </c>
      <c r="N72" s="276"/>
      <c r="O72" s="277"/>
      <c r="P72" s="267" t="s">
        <v>59</v>
      </c>
      <c r="Q72" s="267"/>
      <c r="R72" s="282"/>
      <c r="S72" s="283"/>
      <c r="T72" s="284"/>
    </row>
    <row r="73" s="178" customFormat="1" ht="12" customHeight="1" spans="1:20">
      <c r="A73" s="267" t="s">
        <v>60</v>
      </c>
      <c r="B73" s="267"/>
      <c r="C73" s="268" t="s">
        <v>117</v>
      </c>
      <c r="D73" s="269"/>
      <c r="E73" s="270"/>
      <c r="F73" s="267" t="s">
        <v>60</v>
      </c>
      <c r="G73" s="267"/>
      <c r="H73" s="271" t="s">
        <v>118</v>
      </c>
      <c r="I73" s="276"/>
      <c r="J73" s="277"/>
      <c r="K73" s="267" t="s">
        <v>60</v>
      </c>
      <c r="L73" s="267"/>
      <c r="M73" s="271" t="s">
        <v>100</v>
      </c>
      <c r="N73" s="276"/>
      <c r="O73" s="277"/>
      <c r="P73" s="267" t="s">
        <v>60</v>
      </c>
      <c r="Q73" s="267"/>
      <c r="R73" s="282"/>
      <c r="S73" s="283"/>
      <c r="T73" s="284"/>
    </row>
    <row r="74" s="178" customFormat="1" ht="12" customHeight="1" spans="1:20">
      <c r="A74" s="267" t="s">
        <v>120</v>
      </c>
      <c r="B74" s="267"/>
      <c r="C74" s="268" t="s">
        <v>117</v>
      </c>
      <c r="D74" s="269"/>
      <c r="E74" s="270"/>
      <c r="F74" s="267" t="s">
        <v>120</v>
      </c>
      <c r="G74" s="267"/>
      <c r="H74" s="271" t="s">
        <v>118</v>
      </c>
      <c r="I74" s="276"/>
      <c r="J74" s="277"/>
      <c r="K74" s="267" t="s">
        <v>120</v>
      </c>
      <c r="L74" s="267"/>
      <c r="M74" s="271" t="s">
        <v>100</v>
      </c>
      <c r="N74" s="276"/>
      <c r="O74" s="277"/>
      <c r="P74" s="267" t="s">
        <v>120</v>
      </c>
      <c r="Q74" s="267"/>
      <c r="R74" s="282"/>
      <c r="S74" s="283"/>
      <c r="T74" s="284"/>
    </row>
    <row r="75" s="178" customFormat="1" ht="12" customHeight="1" spans="1:20">
      <c r="A75" s="267" t="s">
        <v>63</v>
      </c>
      <c r="B75" s="267"/>
      <c r="C75" s="268" t="s">
        <v>117</v>
      </c>
      <c r="D75" s="269"/>
      <c r="E75" s="270"/>
      <c r="F75" s="267" t="s">
        <v>63</v>
      </c>
      <c r="G75" s="267"/>
      <c r="H75" s="271" t="s">
        <v>118</v>
      </c>
      <c r="I75" s="276"/>
      <c r="J75" s="277"/>
      <c r="K75" s="267" t="s">
        <v>63</v>
      </c>
      <c r="L75" s="267"/>
      <c r="M75" s="271" t="s">
        <v>100</v>
      </c>
      <c r="N75" s="276"/>
      <c r="O75" s="277"/>
      <c r="P75" s="267" t="s">
        <v>63</v>
      </c>
      <c r="Q75" s="267"/>
      <c r="R75" s="282"/>
      <c r="S75" s="283"/>
      <c r="T75" s="284"/>
    </row>
    <row r="76" s="178" customFormat="1" ht="12" customHeight="1" spans="1:20">
      <c r="A76" s="267" t="s">
        <v>121</v>
      </c>
      <c r="B76" s="267"/>
      <c r="C76" s="268" t="s">
        <v>117</v>
      </c>
      <c r="D76" s="269"/>
      <c r="E76" s="270"/>
      <c r="F76" s="267" t="s">
        <v>121</v>
      </c>
      <c r="G76" s="267"/>
      <c r="H76" s="271" t="s">
        <v>118</v>
      </c>
      <c r="I76" s="276"/>
      <c r="J76" s="277"/>
      <c r="K76" s="267" t="s">
        <v>121</v>
      </c>
      <c r="L76" s="267"/>
      <c r="M76" s="271" t="s">
        <v>100</v>
      </c>
      <c r="N76" s="276"/>
      <c r="O76" s="277"/>
      <c r="P76" s="267" t="s">
        <v>121</v>
      </c>
      <c r="Q76" s="267"/>
      <c r="R76" s="282"/>
      <c r="S76" s="283"/>
      <c r="T76" s="284"/>
    </row>
    <row r="77" s="178" customFormat="1" ht="12" customHeight="1" spans="1:20">
      <c r="A77" s="267" t="s">
        <v>64</v>
      </c>
      <c r="B77" s="267"/>
      <c r="C77" s="268" t="s">
        <v>117</v>
      </c>
      <c r="D77" s="269"/>
      <c r="E77" s="270"/>
      <c r="F77" s="267" t="s">
        <v>64</v>
      </c>
      <c r="G77" s="267"/>
      <c r="H77" s="271" t="s">
        <v>118</v>
      </c>
      <c r="I77" s="276"/>
      <c r="J77" s="277"/>
      <c r="K77" s="267" t="s">
        <v>64</v>
      </c>
      <c r="L77" s="267"/>
      <c r="M77" s="271" t="s">
        <v>100</v>
      </c>
      <c r="N77" s="276"/>
      <c r="O77" s="277"/>
      <c r="P77" s="267" t="s">
        <v>64</v>
      </c>
      <c r="Q77" s="267"/>
      <c r="R77" s="282"/>
      <c r="S77" s="283"/>
      <c r="T77" s="284"/>
    </row>
    <row r="78" s="178" customFormat="1" ht="12" customHeight="1" spans="1:20">
      <c r="A78" s="267" t="s">
        <v>122</v>
      </c>
      <c r="B78" s="267"/>
      <c r="C78" s="268" t="s">
        <v>117</v>
      </c>
      <c r="D78" s="269"/>
      <c r="E78" s="270"/>
      <c r="F78" s="267" t="s">
        <v>122</v>
      </c>
      <c r="G78" s="267"/>
      <c r="H78" s="271" t="s">
        <v>118</v>
      </c>
      <c r="I78" s="276"/>
      <c r="J78" s="277"/>
      <c r="K78" s="267" t="s">
        <v>122</v>
      </c>
      <c r="L78" s="267"/>
      <c r="M78" s="271" t="s">
        <v>100</v>
      </c>
      <c r="N78" s="276"/>
      <c r="O78" s="277"/>
      <c r="P78" s="267" t="s">
        <v>122</v>
      </c>
      <c r="Q78" s="267"/>
      <c r="R78" s="282"/>
      <c r="S78" s="283"/>
      <c r="T78" s="284"/>
    </row>
    <row r="79" s="178" customFormat="1" ht="12" customHeight="1" spans="1:20">
      <c r="A79" s="267" t="s">
        <v>123</v>
      </c>
      <c r="B79" s="267"/>
      <c r="C79" s="268" t="s">
        <v>117</v>
      </c>
      <c r="D79" s="269"/>
      <c r="E79" s="270"/>
      <c r="F79" s="267" t="s">
        <v>123</v>
      </c>
      <c r="G79" s="267"/>
      <c r="H79" s="271" t="s">
        <v>118</v>
      </c>
      <c r="I79" s="276"/>
      <c r="J79" s="277"/>
      <c r="K79" s="267" t="s">
        <v>123</v>
      </c>
      <c r="L79" s="267"/>
      <c r="M79" s="271" t="s">
        <v>100</v>
      </c>
      <c r="N79" s="276"/>
      <c r="O79" s="277"/>
      <c r="P79" s="267" t="s">
        <v>123</v>
      </c>
      <c r="Q79" s="267"/>
      <c r="R79" s="282"/>
      <c r="S79" s="283"/>
      <c r="T79" s="284"/>
    </row>
    <row r="80" s="178" customFormat="1" ht="12" customHeight="1" spans="1:40">
      <c r="A80" s="267" t="s">
        <v>124</v>
      </c>
      <c r="B80" s="267"/>
      <c r="C80" s="268" t="s">
        <v>117</v>
      </c>
      <c r="D80" s="269"/>
      <c r="E80" s="270"/>
      <c r="F80" s="267" t="s">
        <v>124</v>
      </c>
      <c r="G80" s="267"/>
      <c r="H80" s="271" t="s">
        <v>118</v>
      </c>
      <c r="I80" s="276"/>
      <c r="J80" s="277"/>
      <c r="K80" s="267" t="s">
        <v>124</v>
      </c>
      <c r="L80" s="267"/>
      <c r="M80" s="271" t="s">
        <v>100</v>
      </c>
      <c r="N80" s="276"/>
      <c r="O80" s="277"/>
      <c r="P80" s="267" t="s">
        <v>124</v>
      </c>
      <c r="Q80" s="267"/>
      <c r="R80" s="282"/>
      <c r="S80" s="283"/>
      <c r="T80" s="284"/>
      <c r="U80" s="285"/>
      <c r="V80" s="279"/>
      <c r="W80" s="279"/>
      <c r="X80" s="279"/>
      <c r="Y80" s="279"/>
      <c r="Z80" s="279"/>
      <c r="AA80" s="279"/>
      <c r="AB80" s="279"/>
      <c r="AC80" s="279"/>
      <c r="AD80" s="279"/>
      <c r="AE80" s="279"/>
      <c r="AF80" s="279"/>
      <c r="AG80" s="279"/>
      <c r="AH80" s="279"/>
      <c r="AI80" s="279"/>
      <c r="AJ80" s="279"/>
      <c r="AK80" s="279"/>
      <c r="AL80" s="279"/>
      <c r="AM80" s="279"/>
      <c r="AN80" s="279"/>
    </row>
    <row r="81" s="178" customFormat="1" ht="12" customHeight="1" spans="1:40">
      <c r="A81" s="267" t="s">
        <v>125</v>
      </c>
      <c r="B81" s="267"/>
      <c r="C81" s="268" t="s">
        <v>117</v>
      </c>
      <c r="D81" s="269"/>
      <c r="E81" s="270"/>
      <c r="F81" s="267" t="s">
        <v>125</v>
      </c>
      <c r="G81" s="267"/>
      <c r="H81" s="271" t="s">
        <v>118</v>
      </c>
      <c r="I81" s="276"/>
      <c r="J81" s="277"/>
      <c r="K81" s="267" t="s">
        <v>125</v>
      </c>
      <c r="L81" s="267"/>
      <c r="M81" s="271" t="s">
        <v>100</v>
      </c>
      <c r="N81" s="276"/>
      <c r="O81" s="277"/>
      <c r="P81" s="267" t="s">
        <v>125</v>
      </c>
      <c r="Q81" s="267"/>
      <c r="R81" s="282"/>
      <c r="S81" s="283"/>
      <c r="T81" s="284"/>
      <c r="U81" s="279"/>
      <c r="V81" s="279"/>
      <c r="W81" s="279"/>
      <c r="X81" s="279"/>
      <c r="Y81" s="279"/>
      <c r="Z81" s="279"/>
      <c r="AA81" s="279"/>
      <c r="AB81" s="279"/>
      <c r="AC81" s="279"/>
      <c r="AD81" s="279"/>
      <c r="AE81" s="279"/>
      <c r="AF81" s="279"/>
      <c r="AG81" s="279"/>
      <c r="AH81" s="279"/>
      <c r="AI81" s="279"/>
      <c r="AJ81" s="279"/>
      <c r="AK81" s="279"/>
      <c r="AL81" s="279"/>
      <c r="AM81" s="279"/>
      <c r="AN81" s="279"/>
    </row>
    <row r="82" s="178" customFormat="1" ht="13.15" customHeight="1" spans="21:40">
      <c r="U82" s="279"/>
      <c r="V82" s="279"/>
      <c r="W82" s="279"/>
      <c r="X82" s="279"/>
      <c r="Y82" s="279"/>
      <c r="Z82" s="279"/>
      <c r="AA82" s="279"/>
      <c r="AB82" s="279"/>
      <c r="AC82" s="279"/>
      <c r="AD82" s="279"/>
      <c r="AE82" s="279"/>
      <c r="AF82" s="279"/>
      <c r="AG82" s="279"/>
      <c r="AH82" s="279"/>
      <c r="AI82" s="279"/>
      <c r="AJ82" s="279"/>
      <c r="AK82" s="279"/>
      <c r="AL82" s="279"/>
      <c r="AM82" s="279"/>
      <c r="AN82" s="279"/>
    </row>
    <row r="83" s="178" customFormat="1" customHeight="1" spans="1:20">
      <c r="A83" s="272" t="s">
        <v>126</v>
      </c>
      <c r="B83" s="272"/>
      <c r="C83" s="272"/>
      <c r="D83" s="272"/>
      <c r="E83" s="272"/>
      <c r="F83" s="272"/>
      <c r="G83" s="272"/>
      <c r="H83" s="272"/>
      <c r="I83" s="278" t="str">
        <f>C3</f>
        <v>CALUMPANG,    JAMES     R.</v>
      </c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</row>
    <row r="84" s="178" customFormat="1" spans="1:20">
      <c r="A84" s="273" t="s">
        <v>127</v>
      </c>
      <c r="B84" s="273"/>
      <c r="C84" s="273"/>
      <c r="D84" s="273"/>
      <c r="E84" s="273"/>
      <c r="F84" s="273"/>
      <c r="G84" s="273"/>
      <c r="H84" s="273"/>
      <c r="I84" s="279"/>
      <c r="J84" s="279"/>
      <c r="K84" s="279"/>
      <c r="L84" s="279"/>
      <c r="M84" s="279"/>
      <c r="N84" s="279"/>
      <c r="O84" s="279"/>
      <c r="P84" s="279"/>
      <c r="Q84" s="279"/>
      <c r="R84" s="279"/>
      <c r="S84" s="279"/>
      <c r="T84" s="279"/>
    </row>
    <row r="85" s="178" customFormat="1" ht="13.9" customHeight="1" spans="1:20">
      <c r="A85" s="273" t="s">
        <v>128</v>
      </c>
      <c r="B85" s="273"/>
      <c r="C85" s="273"/>
      <c r="D85" s="273"/>
      <c r="E85" s="273"/>
      <c r="F85" s="273"/>
      <c r="G85" s="273"/>
      <c r="H85" s="273"/>
      <c r="I85" s="279"/>
      <c r="J85" s="279"/>
      <c r="K85" s="279"/>
      <c r="L85" s="279"/>
      <c r="M85" s="279"/>
      <c r="N85" s="279"/>
      <c r="O85" s="279"/>
      <c r="P85" s="279"/>
      <c r="Q85" s="279"/>
      <c r="R85" s="279"/>
      <c r="S85" s="279"/>
      <c r="T85" s="279"/>
    </row>
    <row r="86" s="178" customFormat="1" ht="17.25" customHeight="1"/>
    <row r="88" s="178" customFormat="1" ht="15.75" spans="13:20">
      <c r="M88" s="280"/>
      <c r="N88" s="280"/>
      <c r="O88" s="280"/>
      <c r="P88" s="280"/>
      <c r="Q88" s="280"/>
      <c r="R88" s="280"/>
      <c r="S88" s="280"/>
      <c r="T88" s="280"/>
    </row>
    <row r="89" s="178" customFormat="1" customHeight="1" spans="13:20">
      <c r="M89" s="281" t="s">
        <v>129</v>
      </c>
      <c r="N89" s="281"/>
      <c r="O89" s="281"/>
      <c r="P89" s="281"/>
      <c r="Q89" s="281"/>
      <c r="R89" s="281"/>
      <c r="S89" s="281"/>
      <c r="T89" s="281"/>
    </row>
    <row r="90" s="178" customFormat="1" ht="49.5" customHeight="1" spans="2:4">
      <c r="B90" s="274" t="s">
        <v>130</v>
      </c>
      <c r="C90" s="274"/>
      <c r="D90" s="274"/>
    </row>
    <row r="91" s="178" customFormat="1" spans="2:4">
      <c r="B91" s="275"/>
      <c r="C91" s="275"/>
      <c r="D91" s="275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ageMargins left="0.354166666666667" right="0.249305555555556" top="0.499305555555556" bottom="0.499305555555556" header="0.509027777777778" footer="0.509027777777778"/>
  <pageSetup paperSize="256" scale="70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zoomScale="90" zoomScaleNormal="90" topLeftCell="A41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132</v>
      </c>
    </row>
    <row r="6" s="1" customFormat="1" spans="1:37">
      <c r="A6" s="6"/>
      <c r="B6" s="5" t="s">
        <v>133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134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136</v>
      </c>
    </row>
    <row r="9" s="1" customFormat="1" spans="1:36">
      <c r="A9" s="6"/>
      <c r="B9" s="10" t="s">
        <v>137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139</v>
      </c>
      <c r="B11" s="11"/>
      <c r="C11" s="12" t="str">
        <f>FRONT!C10</f>
        <v>CALUMPANG,    JAMES     R.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140</v>
      </c>
      <c r="P11" s="69"/>
      <c r="Q11" s="69"/>
      <c r="R11" s="6" t="s">
        <v>141</v>
      </c>
      <c r="S11" s="6"/>
      <c r="T11" s="14">
        <f>FRONT!N10</f>
        <v>2002</v>
      </c>
      <c r="U11" s="14"/>
      <c r="V11" s="14"/>
      <c r="W11" s="6" t="s">
        <v>142</v>
      </c>
      <c r="X11" s="6"/>
      <c r="Y11" s="119" t="str">
        <f>FRONT!P10</f>
        <v>OCTOBER</v>
      </c>
      <c r="Z11" s="119"/>
      <c r="AA11" s="119"/>
      <c r="AB11" s="119"/>
      <c r="AC11" s="6" t="s">
        <v>143</v>
      </c>
      <c r="AD11" s="6"/>
      <c r="AE11" s="14">
        <f>FRONT!S10</f>
        <v>31</v>
      </c>
      <c r="AF11" s="14"/>
      <c r="AG11" s="3"/>
      <c r="AH11" s="3"/>
      <c r="AI11" s="3"/>
      <c r="AJ11" s="3"/>
      <c r="AK11" s="1" t="s">
        <v>144</v>
      </c>
    </row>
    <row r="12" s="1" customFormat="1" ht="14.25" customHeight="1" spans="1:37">
      <c r="A12" s="11" t="s">
        <v>145</v>
      </c>
      <c r="B12" s="11"/>
      <c r="C12" s="11"/>
      <c r="D12" s="11"/>
      <c r="E12" s="3" t="s">
        <v>146</v>
      </c>
      <c r="F12" s="13" t="s">
        <v>147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148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149</v>
      </c>
      <c r="Z12" s="120"/>
      <c r="AA12" s="120"/>
      <c r="AB12" s="120"/>
      <c r="AC12" s="120"/>
      <c r="AD12" s="121" t="str">
        <f>FRONT!R11</f>
        <v>LABANGON</v>
      </c>
      <c r="AE12" s="121"/>
      <c r="AF12" s="121"/>
      <c r="AG12" s="3"/>
      <c r="AH12" s="3"/>
      <c r="AI12" s="3"/>
      <c r="AJ12" s="3"/>
      <c r="AK12" s="1" t="s">
        <v>131</v>
      </c>
    </row>
    <row r="13" s="1" customFormat="1" spans="1:37">
      <c r="A13" s="11" t="s">
        <v>150</v>
      </c>
      <c r="B13" s="11"/>
      <c r="C13" s="11"/>
      <c r="D13" s="11"/>
      <c r="E13" s="3" t="s">
        <v>146</v>
      </c>
      <c r="F13" s="3"/>
      <c r="G13" s="14" t="str">
        <f>FRONT!E12</f>
        <v>JOSE CALUMPANG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151</v>
      </c>
      <c r="U13" s="13"/>
      <c r="V13" s="13"/>
      <c r="W13" s="13"/>
      <c r="X13" s="103" t="str">
        <f>FRONT!M12</f>
        <v>LABORER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152</v>
      </c>
    </row>
    <row r="14" s="1" customFormat="1" spans="1:37">
      <c r="A14" s="5" t="s">
        <v>153</v>
      </c>
      <c r="B14" s="5"/>
      <c r="C14" s="5"/>
      <c r="D14" s="5"/>
      <c r="E14" s="5"/>
      <c r="F14" s="5"/>
      <c r="G14" s="5"/>
      <c r="H14" s="5"/>
      <c r="I14" s="3" t="s">
        <v>146</v>
      </c>
      <c r="J14" s="70" t="str">
        <f>FRONT!F14</f>
        <v>LABANGON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154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155</v>
      </c>
      <c r="AB14" s="13"/>
      <c r="AC14" s="13"/>
      <c r="AD14" s="13"/>
      <c r="AE14" s="13"/>
      <c r="AF14" s="122">
        <f>FRONT!U14</f>
        <v>81</v>
      </c>
      <c r="AG14" s="3"/>
      <c r="AH14" s="3"/>
      <c r="AI14" s="3"/>
      <c r="AJ14" s="3"/>
      <c r="AK14" s="1" t="s">
        <v>156</v>
      </c>
    </row>
    <row r="15" s="1" customFormat="1" spans="1:36">
      <c r="A15" s="15" t="s">
        <v>157</v>
      </c>
      <c r="B15" s="15"/>
      <c r="C15" s="15"/>
      <c r="D15" s="15"/>
      <c r="E15" s="15"/>
      <c r="F15" s="15"/>
      <c r="G15" s="15"/>
      <c r="H15" s="15"/>
      <c r="I15" s="3" t="s">
        <v>146</v>
      </c>
      <c r="J15" s="71" t="s">
        <v>158</v>
      </c>
      <c r="K15" s="71"/>
      <c r="L15" s="71"/>
      <c r="M15" s="71"/>
      <c r="N15" s="71"/>
      <c r="O15" s="71"/>
      <c r="P15" s="71"/>
      <c r="Q15" s="71"/>
      <c r="R15" s="71"/>
      <c r="S15" s="105" t="s">
        <v>159</v>
      </c>
      <c r="T15" s="105"/>
      <c r="U15" s="106">
        <f>FRONT!S12</f>
        <v>19886080111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160</v>
      </c>
      <c r="B17" s="16"/>
      <c r="C17" s="16"/>
      <c r="D17" s="16"/>
      <c r="E17" s="16"/>
      <c r="F17" s="16"/>
      <c r="G17" s="16"/>
      <c r="H17" s="16"/>
      <c r="I17" s="72" t="s">
        <v>154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161</v>
      </c>
      <c r="R17" s="16"/>
      <c r="S17" s="16"/>
      <c r="T17" s="16"/>
      <c r="U17" s="16"/>
      <c r="V17" s="16"/>
      <c r="W17" s="16"/>
      <c r="X17" s="16"/>
      <c r="Y17" s="72" t="s">
        <v>154</v>
      </c>
      <c r="Z17" s="72"/>
      <c r="AA17" s="72"/>
      <c r="AB17" s="72"/>
      <c r="AC17" s="72"/>
      <c r="AD17" s="14" t="str">
        <f>[2]FRONT!S44</f>
        <v>2016-2017</v>
      </c>
      <c r="AE17" s="14"/>
      <c r="AF17" s="14"/>
      <c r="AG17" s="3"/>
      <c r="AH17" s="3"/>
      <c r="AI17" s="3"/>
      <c r="AJ17" s="3"/>
      <c r="AK17" s="1" t="s">
        <v>162</v>
      </c>
    </row>
    <row r="18" s="1" customFormat="1" ht="12.95" customHeight="1" spans="1:36">
      <c r="A18" s="17" t="s">
        <v>163</v>
      </c>
      <c r="B18" s="17"/>
      <c r="C18" s="3" t="s">
        <v>146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163</v>
      </c>
      <c r="R18" s="108"/>
      <c r="S18" s="3" t="s">
        <v>146</v>
      </c>
      <c r="T18" s="18" t="str">
        <f>[2]FRONT!D45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164</v>
      </c>
      <c r="B19" s="17"/>
      <c r="C19" s="3" t="s">
        <v>146</v>
      </c>
      <c r="D19" s="19" t="s">
        <v>165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166</v>
      </c>
      <c r="R19" s="108"/>
      <c r="S19" s="3" t="s">
        <v>146</v>
      </c>
      <c r="T19" s="19" t="s">
        <v>165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167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168</v>
      </c>
      <c r="B21" s="21" t="s">
        <v>115</v>
      </c>
      <c r="C21" s="22"/>
      <c r="D21" s="22"/>
      <c r="E21" s="22"/>
      <c r="F21" s="23"/>
      <c r="G21" s="24" t="s">
        <v>169</v>
      </c>
      <c r="H21" s="25"/>
      <c r="I21" s="21" t="s">
        <v>170</v>
      </c>
      <c r="J21" s="22"/>
      <c r="K21" s="23"/>
      <c r="L21" s="21" t="s">
        <v>171</v>
      </c>
      <c r="M21" s="22"/>
      <c r="N21" s="22"/>
      <c r="O21" s="75" t="s">
        <v>172</v>
      </c>
      <c r="P21" s="76"/>
      <c r="Q21" s="20" t="s">
        <v>168</v>
      </c>
      <c r="R21" s="22" t="s">
        <v>115</v>
      </c>
      <c r="S21" s="22"/>
      <c r="T21" s="22"/>
      <c r="U21" s="22"/>
      <c r="V21" s="23"/>
      <c r="W21" s="24" t="s">
        <v>169</v>
      </c>
      <c r="X21" s="25"/>
      <c r="Y21" s="124"/>
      <c r="Z21" s="21" t="s">
        <v>170</v>
      </c>
      <c r="AA21" s="22"/>
      <c r="AB21" s="23"/>
      <c r="AC21" s="21" t="s">
        <v>171</v>
      </c>
      <c r="AD21" s="22"/>
      <c r="AE21" s="22"/>
      <c r="AF21" s="75" t="s">
        <v>172</v>
      </c>
      <c r="AG21" s="3"/>
      <c r="AH21" s="3"/>
      <c r="AI21" s="3"/>
      <c r="AJ21" s="3"/>
    </row>
    <row r="22" s="1" customFormat="1" spans="1:36">
      <c r="A22" s="26" t="s">
        <v>173</v>
      </c>
      <c r="B22" s="27"/>
      <c r="C22" s="28"/>
      <c r="D22" s="28"/>
      <c r="E22" s="28"/>
      <c r="F22" s="29"/>
      <c r="G22" s="30"/>
      <c r="H22" s="31"/>
      <c r="I22" s="27" t="s">
        <v>174</v>
      </c>
      <c r="J22" s="28"/>
      <c r="K22" s="29"/>
      <c r="L22" s="27" t="s">
        <v>175</v>
      </c>
      <c r="M22" s="28"/>
      <c r="N22" s="28"/>
      <c r="O22" s="77"/>
      <c r="P22" s="76"/>
      <c r="Q22" s="26" t="s">
        <v>176</v>
      </c>
      <c r="R22" s="28"/>
      <c r="S22" s="28"/>
      <c r="T22" s="28"/>
      <c r="U22" s="28"/>
      <c r="V22" s="29"/>
      <c r="W22" s="30"/>
      <c r="X22" s="31"/>
      <c r="Y22" s="125"/>
      <c r="Z22" s="27" t="s">
        <v>174</v>
      </c>
      <c r="AA22" s="28"/>
      <c r="AB22" s="29"/>
      <c r="AC22" s="27" t="s">
        <v>175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177</v>
      </c>
      <c r="C23" s="34"/>
      <c r="D23" s="34"/>
      <c r="E23" s="34"/>
      <c r="F23" s="35"/>
      <c r="G23" s="36">
        <f>FRONT!P21</f>
        <v>80.75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177</v>
      </c>
      <c r="S23" s="34"/>
      <c r="T23" s="34"/>
      <c r="U23" s="34"/>
      <c r="V23" s="35"/>
      <c r="W23" s="53">
        <f>FRONT!P49</f>
        <v>77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178</v>
      </c>
      <c r="C24" s="34"/>
      <c r="D24" s="34"/>
      <c r="E24" s="34"/>
      <c r="F24" s="35"/>
      <c r="G24" s="36">
        <f>FRONT!P22</f>
        <v>81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178</v>
      </c>
      <c r="S24" s="34"/>
      <c r="T24" s="34"/>
      <c r="U24" s="34"/>
      <c r="V24" s="35"/>
      <c r="W24" s="53">
        <f>FRONT!P50</f>
        <v>82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179</v>
      </c>
      <c r="C25" s="34"/>
      <c r="D25" s="34"/>
      <c r="E25" s="34"/>
      <c r="F25" s="35"/>
      <c r="G25" s="36">
        <f>FRONT!P23</f>
        <v>83.75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179</v>
      </c>
      <c r="S25" s="34"/>
      <c r="T25" s="34"/>
      <c r="U25" s="34"/>
      <c r="V25" s="35"/>
      <c r="W25" s="53">
        <f>FRONT!P51</f>
        <v>82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180</v>
      </c>
      <c r="C26" s="34"/>
      <c r="D26" s="34"/>
      <c r="E26" s="34"/>
      <c r="F26" s="35"/>
      <c r="G26" s="36">
        <f>FRONT!P24</f>
        <v>86.25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180</v>
      </c>
      <c r="S26" s="34"/>
      <c r="T26" s="34"/>
      <c r="U26" s="34"/>
      <c r="V26" s="35"/>
      <c r="W26" s="53">
        <f>FRONT!P52</f>
        <v>81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181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181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182</v>
      </c>
      <c r="C28" s="34"/>
      <c r="D28" s="34"/>
      <c r="E28" s="34"/>
      <c r="F28" s="35"/>
      <c r="G28" s="36">
        <f>FRONT!P25</f>
        <v>80.75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182</v>
      </c>
      <c r="S28" s="34"/>
      <c r="T28" s="34"/>
      <c r="U28" s="34"/>
      <c r="V28" s="35"/>
      <c r="W28" s="53">
        <f>FRONT!P53</f>
        <v>76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183</v>
      </c>
      <c r="C29" s="34"/>
      <c r="D29" s="34"/>
      <c r="E29" s="34"/>
      <c r="F29" s="35"/>
      <c r="G29" s="36">
        <f>FRONT!P26</f>
        <v>79.25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183</v>
      </c>
      <c r="S29" s="34"/>
      <c r="T29" s="34"/>
      <c r="U29" s="34"/>
      <c r="V29" s="35"/>
      <c r="W29" s="53">
        <f>FRONT!P54</f>
        <v>83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84.25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85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81.75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85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184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184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185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185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186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186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187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187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188</v>
      </c>
      <c r="B36" s="47"/>
      <c r="C36" s="47"/>
      <c r="D36" s="47"/>
      <c r="E36" s="47"/>
      <c r="F36" s="48" t="s">
        <v>146</v>
      </c>
      <c r="G36" s="49">
        <f>FRONT!T41</f>
        <v>201</v>
      </c>
      <c r="H36" s="49"/>
      <c r="I36" s="95" t="s">
        <v>189</v>
      </c>
      <c r="J36" s="95"/>
      <c r="K36" s="95"/>
      <c r="L36" s="96"/>
      <c r="M36" s="96"/>
      <c r="N36" s="96"/>
      <c r="O36" s="97"/>
      <c r="P36" s="97"/>
      <c r="Q36" s="47" t="s">
        <v>188</v>
      </c>
      <c r="R36" s="47"/>
      <c r="S36" s="47"/>
      <c r="T36" s="47"/>
      <c r="U36" s="3" t="s">
        <v>146</v>
      </c>
      <c r="W36" s="49">
        <f>FRONT!T69</f>
        <v>202</v>
      </c>
      <c r="X36" s="49"/>
      <c r="Y36" s="49"/>
      <c r="Z36" s="95" t="s">
        <v>189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190</v>
      </c>
      <c r="B37" s="47"/>
      <c r="C37" s="47"/>
      <c r="D37" s="47"/>
      <c r="E37" s="47"/>
      <c r="F37" s="47" t="s">
        <v>146</v>
      </c>
      <c r="G37" s="49">
        <f>FRONT!T42</f>
        <v>199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191</v>
      </c>
      <c r="R37" s="47"/>
      <c r="S37" s="47"/>
      <c r="T37" s="47"/>
      <c r="U37" s="3" t="s">
        <v>146</v>
      </c>
      <c r="W37" s="49">
        <f>FRONT!T70</f>
        <v>199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192</v>
      </c>
      <c r="B38" s="50"/>
      <c r="C38" s="50"/>
      <c r="D38" s="50"/>
      <c r="E38" s="50"/>
      <c r="F38" s="51" t="s">
        <v>146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192</v>
      </c>
      <c r="R38" s="50"/>
      <c r="S38" s="50"/>
      <c r="T38" s="50"/>
      <c r="U38" s="51" t="s">
        <v>146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193</v>
      </c>
      <c r="B40" s="16"/>
      <c r="C40" s="16"/>
      <c r="D40" s="16"/>
      <c r="E40" s="16"/>
      <c r="F40" s="16"/>
      <c r="G40" s="16"/>
      <c r="H40" s="16"/>
      <c r="I40" s="5" t="s">
        <v>154</v>
      </c>
      <c r="J40" s="5"/>
      <c r="K40" s="5"/>
      <c r="L40" s="5"/>
      <c r="M40" s="14" t="str">
        <f>FRONT!S72</f>
        <v>2017 - 2018</v>
      </c>
      <c r="N40" s="14"/>
      <c r="O40" s="14"/>
      <c r="P40" s="73"/>
      <c r="Q40" s="16" t="s">
        <v>194</v>
      </c>
      <c r="R40" s="16"/>
      <c r="S40" s="16"/>
      <c r="T40" s="16"/>
      <c r="U40" s="16"/>
      <c r="V40" s="16"/>
      <c r="W40" s="16"/>
      <c r="X40" s="16"/>
      <c r="Y40" s="5" t="s">
        <v>154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163</v>
      </c>
      <c r="B41" s="11"/>
      <c r="C41" s="3" t="s">
        <v>146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163</v>
      </c>
      <c r="R41" s="15"/>
      <c r="S41" s="3" t="s">
        <v>146</v>
      </c>
      <c r="T41" s="18">
        <f>[2]FRONT!D5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164</v>
      </c>
      <c r="B42" s="11"/>
      <c r="C42" s="3" t="s">
        <v>146</v>
      </c>
      <c r="D42" s="19" t="s">
        <v>162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166</v>
      </c>
      <c r="R42" s="15"/>
      <c r="S42" s="3" t="s">
        <v>146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168</v>
      </c>
      <c r="B44" s="22" t="s">
        <v>115</v>
      </c>
      <c r="C44" s="22"/>
      <c r="D44" s="22"/>
      <c r="E44" s="22"/>
      <c r="F44" s="23"/>
      <c r="G44" s="24" t="s">
        <v>169</v>
      </c>
      <c r="H44" s="25"/>
      <c r="I44" s="21" t="s">
        <v>170</v>
      </c>
      <c r="J44" s="22"/>
      <c r="K44" s="23"/>
      <c r="L44" s="21" t="s">
        <v>171</v>
      </c>
      <c r="M44" s="22"/>
      <c r="N44" s="22"/>
      <c r="O44" s="75" t="s">
        <v>172</v>
      </c>
      <c r="P44" s="76"/>
      <c r="Q44" s="20" t="s">
        <v>168</v>
      </c>
      <c r="R44" s="22" t="s">
        <v>115</v>
      </c>
      <c r="S44" s="22"/>
      <c r="T44" s="22"/>
      <c r="U44" s="22"/>
      <c r="V44" s="23"/>
      <c r="W44" s="24" t="s">
        <v>169</v>
      </c>
      <c r="X44" s="25"/>
      <c r="Y44" s="124"/>
      <c r="Z44" s="21" t="s">
        <v>170</v>
      </c>
      <c r="AA44" s="22"/>
      <c r="AB44" s="23"/>
      <c r="AC44" s="21" t="s">
        <v>171</v>
      </c>
      <c r="AD44" s="22"/>
      <c r="AE44" s="22"/>
      <c r="AF44" s="75" t="s">
        <v>172</v>
      </c>
      <c r="AG44" s="3"/>
      <c r="AH44" s="3"/>
      <c r="AI44" s="3"/>
      <c r="AJ44" s="3"/>
    </row>
    <row r="45" s="1" customFormat="1" spans="1:36">
      <c r="A45" s="26" t="s">
        <v>176</v>
      </c>
      <c r="B45" s="28"/>
      <c r="C45" s="28"/>
      <c r="D45" s="28"/>
      <c r="E45" s="28"/>
      <c r="F45" s="29"/>
      <c r="G45" s="30"/>
      <c r="H45" s="31"/>
      <c r="I45" s="27" t="s">
        <v>174</v>
      </c>
      <c r="J45" s="28"/>
      <c r="K45" s="29"/>
      <c r="L45" s="27" t="s">
        <v>175</v>
      </c>
      <c r="M45" s="28"/>
      <c r="N45" s="28"/>
      <c r="O45" s="77"/>
      <c r="P45" s="76"/>
      <c r="Q45" s="26" t="s">
        <v>176</v>
      </c>
      <c r="R45" s="28"/>
      <c r="S45" s="28"/>
      <c r="T45" s="28"/>
      <c r="U45" s="28"/>
      <c r="V45" s="29"/>
      <c r="W45" s="30"/>
      <c r="X45" s="31"/>
      <c r="Y45" s="125"/>
      <c r="Z45" s="27" t="s">
        <v>174</v>
      </c>
      <c r="AA45" s="28"/>
      <c r="AB45" s="29"/>
      <c r="AC45" s="27" t="s">
        <v>175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177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177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178</v>
      </c>
      <c r="C47" s="34"/>
      <c r="D47" s="34"/>
      <c r="E47" s="34"/>
      <c r="F47" s="35"/>
      <c r="G47" s="53">
        <f>FRONT!P78</f>
        <v>76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178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179</v>
      </c>
      <c r="C48" s="34"/>
      <c r="D48" s="34"/>
      <c r="E48" s="34"/>
      <c r="F48" s="35"/>
      <c r="G48" s="53">
        <f>FRONT!P79</f>
        <v>77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179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180</v>
      </c>
      <c r="C49" s="34"/>
      <c r="D49" s="34"/>
      <c r="E49" s="34"/>
      <c r="F49" s="35"/>
      <c r="G49" s="53">
        <f>FRONT!P80</f>
        <v>75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180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181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181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182</v>
      </c>
      <c r="C51" s="34"/>
      <c r="D51" s="34"/>
      <c r="E51" s="34"/>
      <c r="F51" s="35"/>
      <c r="G51" s="53">
        <f>FRONT!P81</f>
        <v>75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182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183</v>
      </c>
      <c r="C52" s="34"/>
      <c r="D52" s="34"/>
      <c r="E52" s="34"/>
      <c r="F52" s="35"/>
      <c r="G52" s="53">
        <f>FRONT!P82</f>
        <v>78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183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77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79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184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184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185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185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186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186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187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187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188</v>
      </c>
      <c r="B60" s="47"/>
      <c r="C60" s="47"/>
      <c r="D60" s="47"/>
      <c r="E60" s="47"/>
      <c r="F60" s="48" t="s">
        <v>146</v>
      </c>
      <c r="G60" s="49">
        <f>FRONT!T97</f>
        <v>204</v>
      </c>
      <c r="H60" s="49"/>
      <c r="I60" s="95" t="s">
        <v>189</v>
      </c>
      <c r="J60" s="95"/>
      <c r="K60" s="95"/>
      <c r="L60" s="96"/>
      <c r="M60" s="96"/>
      <c r="N60" s="96"/>
      <c r="O60" s="97"/>
      <c r="P60" s="97"/>
      <c r="Q60" s="47" t="s">
        <v>188</v>
      </c>
      <c r="R60" s="47"/>
      <c r="S60" s="47"/>
      <c r="T60" s="47"/>
      <c r="U60" s="3" t="s">
        <v>146</v>
      </c>
      <c r="W60" s="116"/>
      <c r="X60" s="116"/>
      <c r="Y60" s="116"/>
      <c r="Z60" s="95" t="s">
        <v>189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190</v>
      </c>
      <c r="B61" s="47"/>
      <c r="C61" s="47"/>
      <c r="D61" s="47"/>
      <c r="E61" s="47"/>
      <c r="F61" s="47" t="s">
        <v>146</v>
      </c>
      <c r="G61" s="49">
        <f>FRONT!T98</f>
        <v>202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191</v>
      </c>
      <c r="R61" s="47"/>
      <c r="S61" s="47"/>
      <c r="T61" s="47"/>
      <c r="U61" s="3" t="s">
        <v>146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192</v>
      </c>
      <c r="B62" s="65"/>
      <c r="C62" s="65"/>
      <c r="D62" s="65"/>
      <c r="E62" s="65"/>
      <c r="F62" s="51" t="s">
        <v>146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192</v>
      </c>
      <c r="R62" s="65"/>
      <c r="S62" s="65"/>
      <c r="T62" s="65"/>
      <c r="U62" s="51" t="s">
        <v>146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195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196</v>
      </c>
      <c r="P64" s="101"/>
      <c r="Q64" s="101"/>
      <c r="R64" s="101"/>
      <c r="S64" s="101"/>
      <c r="T64" s="101"/>
      <c r="U64" s="101"/>
      <c r="V64" s="118" t="str">
        <f>CONCATENATE(C11)</f>
        <v>CALUMPANG,    JAMES     R.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197</v>
      </c>
      <c r="B65" s="129"/>
      <c r="C65" s="129"/>
      <c r="D65" s="130"/>
      <c r="E65" s="131" t="s">
        <v>198</v>
      </c>
      <c r="F65" s="132"/>
      <c r="G65" s="132"/>
      <c r="H65" s="132"/>
      <c r="I65" s="155" t="s">
        <v>199</v>
      </c>
      <c r="J65" s="156"/>
      <c r="K65" s="156"/>
      <c r="L65" s="157"/>
      <c r="M65" s="158" t="s">
        <v>200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178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201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177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179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202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203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181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204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182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205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206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207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208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209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55" right="0.55" top="0.668055555555556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lanie</dc:creator>
  <cp:lastModifiedBy>lanie</cp:lastModifiedBy>
  <dcterms:created xsi:type="dcterms:W3CDTF">2017-12-28T08:47:00Z</dcterms:created>
  <dcterms:modified xsi:type="dcterms:W3CDTF">2018-04-15T05:13:58Z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