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G5" i="1" l="1"/>
  <c r="G4" i="1"/>
  <c r="G2" i="1"/>
  <c r="G1" i="1"/>
  <c r="G6" i="1" l="1"/>
  <c r="I1" i="1"/>
</calcChain>
</file>

<file path=xl/sharedStrings.xml><?xml version="1.0" encoding="utf-8"?>
<sst xmlns="http://schemas.openxmlformats.org/spreadsheetml/2006/main" count="42" uniqueCount="30">
  <si>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</si>
  <si>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</si>
  <si>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</si>
  <si>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</si>
  <si>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</si>
  <si>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</si>
  <si>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</si>
  <si>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</si>
  <si>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</si>
  <si>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</si>
  <si>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</si>
  <si>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ParentAttribute</t>
  </si>
  <si>
    <t>RDOSpecificFields</t>
  </si>
  <si>
    <t>Long run time. (~1h)</t>
  </si>
  <si>
    <t>SavingErrors</t>
  </si>
  <si>
    <t>WorkspaceFields</t>
  </si>
  <si>
    <t>OverlayIdentifierDefault</t>
  </si>
  <si>
    <t>OverlayIdentifierFields</t>
  </si>
  <si>
    <t>SourceAttributeFields</t>
  </si>
  <si>
    <t>Suited to Manual</t>
  </si>
  <si>
    <t>SourceAttributeLists</t>
  </si>
  <si>
    <t>FieldMappingsCardUI</t>
  </si>
  <si>
    <t>ImportSettingsCardUI</t>
  </si>
  <si>
    <t>Custodians</t>
  </si>
  <si>
    <t>UpAndDownIcons</t>
  </si>
  <si>
    <t>Long run time. (~1h:20m)</t>
  </si>
  <si>
    <t>CustodianManagerContainsLink</t>
  </si>
  <si>
    <t>dao074</t>
  </si>
  <si>
    <t>ImportNativeFiles</t>
  </si>
  <si>
    <t>Ready to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</si>
</sst>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40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C7" sqref="C7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14</v>
      </c>
      <c r="F1" s="3" t="s">
        <v>2</v>
      </c>
      <c r="G1" s="6">
        <f>COUNTIF($D:$D,"Ready to Write")+COUNTIF($D:$D,"Outdated")+COUNTIF($D:$D,"Writing")+COUNTIF($D:$D,"Testing")</f>
        <v>1</v>
      </c>
      <c r="H1" s="3" t="s">
        <v>3</v>
      </c>
      <c r="I1" s="3">
        <f>SUM(G1:G2)</f>
        <v>12</v>
      </c>
    </row>
    <row r="2" spans="1:9" ht="15" customHeight="1" x14ac:dyDescent="0.25">
      <c r="A2" s="2" t="s">
        <v>26</v>
      </c>
      <c r="B2" s="1">
        <v>6</v>
      </c>
      <c r="C2" s="1">
        <v>6</v>
      </c>
      <c r="D2" s="5" t="s">
        <v>7</v>
      </c>
      <c r="F2" s="3" t="s">
        <v>6</v>
      </c>
      <c r="G2" s="6">
        <f>COUNTIF($D:$D,"Automated")+COUNTIF($D:$D,"Finished")</f>
        <v>11</v>
      </c>
    </row>
    <row r="3" spans="1:9" x14ac:dyDescent="0.25">
      <c r="A3" s="2" t="s">
        <v>23</v>
      </c>
      <c r="B3" s="1">
        <v>6</v>
      </c>
      <c r="C3" s="1">
        <v>6</v>
      </c>
      <c r="D3" s="5" t="s">
        <v>7</v>
      </c>
      <c r="F3" s="3"/>
      <c r="G3" s="6"/>
    </row>
    <row r="4" spans="1:9" x14ac:dyDescent="0.25">
      <c r="A4" s="2" t="s">
        <v>21</v>
      </c>
      <c r="B4" s="1">
        <v>7</v>
      </c>
      <c r="C4" s="1">
        <v>7</v>
      </c>
      <c r="D4" s="5" t="s">
        <v>7</v>
      </c>
      <c r="F4" s="3" t="s">
        <v>8</v>
      </c>
      <c r="G4" s="3">
        <f>SUM($C:$C)</f>
        <v>107</v>
      </c>
    </row>
    <row r="5" spans="1:9" x14ac:dyDescent="0.25">
      <c r="A5" s="2" t="s">
        <v>28</v>
      </c>
      <c r="B5" s="1">
        <v>0</v>
      </c>
      <c r="C5" s="1">
        <v>4</v>
      </c>
      <c r="D5" s="5" t="s">
        <v>29</v>
      </c>
      <c r="F5" s="3" t="s">
        <v>9</v>
      </c>
      <c r="G5" s="3">
        <f>SUM($B:$B)</f>
        <v>80</v>
      </c>
    </row>
    <row r="6" spans="1:9" x14ac:dyDescent="0.25">
      <c r="A6" s="2" t="s">
        <v>22</v>
      </c>
      <c r="B6" s="1">
        <v>11</v>
      </c>
      <c r="C6" s="1">
        <v>11</v>
      </c>
      <c r="D6" s="5" t="s">
        <v>7</v>
      </c>
      <c r="F6" s="3" t="s">
        <v>10</v>
      </c>
      <c r="G6" s="8">
        <f>G5/G4</f>
        <v>0.74766355140186913</v>
      </c>
    </row>
    <row r="7" spans="1:9" x14ac:dyDescent="0.25">
      <c r="A7" s="2" t="s">
        <v>16</v>
      </c>
      <c r="B7" s="1">
        <v>1</v>
      </c>
      <c r="C7" s="1">
        <v>1</v>
      </c>
      <c r="D7" s="5" t="s">
        <v>7</v>
      </c>
      <c r="E7" s="2" t="s">
        <v>25</v>
      </c>
    </row>
    <row r="8" spans="1:9" x14ac:dyDescent="0.25">
      <c r="A8" s="2" t="s">
        <v>17</v>
      </c>
      <c r="B8" s="1">
        <v>1</v>
      </c>
      <c r="C8" s="1">
        <v>1</v>
      </c>
      <c r="D8" s="5" t="s">
        <v>7</v>
      </c>
      <c r="E8" s="2" t="s">
        <v>13</v>
      </c>
    </row>
    <row r="9" spans="1:9" x14ac:dyDescent="0.25">
      <c r="A9" s="2" t="s">
        <v>11</v>
      </c>
      <c r="B9" s="1">
        <v>5</v>
      </c>
      <c r="C9" s="1">
        <v>5</v>
      </c>
      <c r="D9" s="5" t="s">
        <v>7</v>
      </c>
    </row>
    <row r="10" spans="1:9" ht="15" customHeight="1" x14ac:dyDescent="0.25">
      <c r="A10" s="2" t="s">
        <v>12</v>
      </c>
      <c r="B10" s="1">
        <v>1</v>
      </c>
      <c r="C10" s="1">
        <v>1</v>
      </c>
      <c r="D10" s="5" t="s">
        <v>7</v>
      </c>
      <c r="E10" s="2" t="s">
        <v>13</v>
      </c>
    </row>
    <row r="11" spans="1:9" x14ac:dyDescent="0.25">
      <c r="A11" s="2" t="s">
        <v>14</v>
      </c>
      <c r="B11" s="1">
        <v>17</v>
      </c>
      <c r="C11" s="1">
        <v>19</v>
      </c>
      <c r="D11" s="5" t="s">
        <v>7</v>
      </c>
      <c r="E11" s="2" t="s">
        <v>27</v>
      </c>
    </row>
    <row r="12" spans="1:9" x14ac:dyDescent="0.25">
      <c r="A12" s="2" t="s">
        <v>18</v>
      </c>
      <c r="B12" s="1">
        <v>0</v>
      </c>
      <c r="C12" s="1">
        <v>3</v>
      </c>
      <c r="D12" s="5" t="s">
        <v>19</v>
      </c>
    </row>
    <row r="13" spans="1:9" x14ac:dyDescent="0.25">
      <c r="A13" s="2" t="s">
        <v>20</v>
      </c>
      <c r="B13" s="1">
        <v>0</v>
      </c>
      <c r="C13" s="1">
        <v>11</v>
      </c>
      <c r="D13" s="5" t="s">
        <v>19</v>
      </c>
    </row>
    <row r="14" spans="1:9" x14ac:dyDescent="0.25">
      <c r="A14" s="2" t="s">
        <v>24</v>
      </c>
      <c r="B14" s="1">
        <v>16</v>
      </c>
      <c r="C14" s="1">
        <v>16</v>
      </c>
      <c r="D14" s="5" t="s">
        <v>7</v>
      </c>
    </row>
    <row r="15" spans="1:9" x14ac:dyDescent="0.25">
      <c r="A15" s="2" t="s">
        <v>15</v>
      </c>
      <c r="B15" s="1">
        <v>9</v>
      </c>
      <c r="C15" s="1">
        <v>16</v>
      </c>
      <c r="D15" s="5" t="s">
        <v>7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3:E13">
    <sortCondition ref="A2:A12"/>
  </sortState>
  <conditionalFormatting sqref="D4 D6:D55">
    <cfRule type="notContainsBlanks" dxfId="39" priority="41" stopIfTrue="1">
      <formula>LEN(TRIM(D4))&gt;0</formula>
    </cfRule>
  </conditionalFormatting>
  <conditionalFormatting sqref="D1 D4 D6:D1048576">
    <cfRule type="containsText" dxfId="38" priority="33" stopIfTrue="1" operator="containsText" text="Finished">
      <formula>NOT(ISERROR(SEARCH("Finished",D1)))</formula>
    </cfRule>
    <cfRule type="containsText" dxfId="37" priority="34" stopIfTrue="1" operator="containsText" text="Automated">
      <formula>NOT(ISERROR(SEARCH("Automated",D1)))</formula>
    </cfRule>
    <cfRule type="containsText" dxfId="36" priority="35" stopIfTrue="1" operator="containsText" text="Under Review">
      <formula>NOT(ISERROR(SEARCH("Under Review",D1)))</formula>
    </cfRule>
    <cfRule type="containsText" dxfId="35" priority="36" stopIfTrue="1" operator="containsText" text="Testing">
      <formula>NOT(ISERROR(SEARCH("Testing",D1)))</formula>
    </cfRule>
    <cfRule type="containsText" dxfId="34" priority="37" stopIfTrue="1" operator="containsText" text="Writing">
      <formula>NOT(ISERROR(SEARCH("Writing",D1)))</formula>
    </cfRule>
    <cfRule type="containsText" dxfId="33" priority="38" stopIfTrue="1" operator="containsText" text="Ready to Write">
      <formula>NOT(ISERROR(SEARCH("Ready to Write",D1)))</formula>
    </cfRule>
    <cfRule type="containsText" dxfId="32" priority="39" stopIfTrue="1" operator="containsText" text="Unwritten Keywords">
      <formula>NOT(ISERROR(SEARCH("Unwritten Keywords",D1)))</formula>
    </cfRule>
  </conditionalFormatting>
  <conditionalFormatting sqref="D3">
    <cfRule type="notContainsBlanks" dxfId="31" priority="24" stopIfTrue="1">
      <formula>LEN(TRIM(D3))&gt;0</formula>
    </cfRule>
  </conditionalFormatting>
  <conditionalFormatting sqref="D3">
    <cfRule type="containsText" dxfId="30" priority="17" stopIfTrue="1" operator="containsText" text="Finished">
      <formula>NOT(ISERROR(SEARCH("Finished",D3)))</formula>
    </cfRule>
    <cfRule type="containsText" dxfId="29" priority="18" stopIfTrue="1" operator="containsText" text="Automated">
      <formula>NOT(ISERROR(SEARCH("Automated",D3)))</formula>
    </cfRule>
    <cfRule type="containsText" dxfId="28" priority="19" stopIfTrue="1" operator="containsText" text="Under Review">
      <formula>NOT(ISERROR(SEARCH("Under Review",D3)))</formula>
    </cfRule>
    <cfRule type="containsText" dxfId="27" priority="20" stopIfTrue="1" operator="containsText" text="Testing">
      <formula>NOT(ISERROR(SEARCH("Testing",D3)))</formula>
    </cfRule>
    <cfRule type="containsText" dxfId="26" priority="21" stopIfTrue="1" operator="containsText" text="Writing">
      <formula>NOT(ISERROR(SEARCH("Writing",D3)))</formula>
    </cfRule>
    <cfRule type="containsText" dxfId="25" priority="22" stopIfTrue="1" operator="containsText" text="Ready to Write">
      <formula>NOT(ISERROR(SEARCH("Ready to Write",D3)))</formula>
    </cfRule>
    <cfRule type="containsText" dxfId="24" priority="23" stopIfTrue="1" operator="containsText" text="Unwritten Keywords">
      <formula>NOT(ISERROR(SEARCH("Unwritten Keywords",D3)))</formula>
    </cfRule>
  </conditionalFormatting>
  <conditionalFormatting sqref="D2">
    <cfRule type="notContainsBlanks" dxfId="23" priority="16" stopIfTrue="1">
      <formula>LEN(TRIM(D2))&gt;0</formula>
    </cfRule>
  </conditionalFormatting>
  <conditionalFormatting sqref="D2">
    <cfRule type="containsText" dxfId="22" priority="9" stopIfTrue="1" operator="containsText" text="Finished">
      <formula>NOT(ISERROR(SEARCH("Finished",D2)))</formula>
    </cfRule>
    <cfRule type="containsText" dxfId="21" priority="10" stopIfTrue="1" operator="containsText" text="Automated">
      <formula>NOT(ISERROR(SEARCH("Automated",D2)))</formula>
    </cfRule>
    <cfRule type="containsText" dxfId="20" priority="11" stopIfTrue="1" operator="containsText" text="Under Review">
      <formula>NOT(ISERROR(SEARCH("Under Review",D2)))</formula>
    </cfRule>
    <cfRule type="containsText" dxfId="19" priority="12" stopIfTrue="1" operator="containsText" text="Testing">
      <formula>NOT(ISERROR(SEARCH("Testing",D2)))</formula>
    </cfRule>
    <cfRule type="containsText" dxfId="18" priority="13" stopIfTrue="1" operator="containsText" text="Writing">
      <formula>NOT(ISERROR(SEARCH("Writing",D2)))</formula>
    </cfRule>
    <cfRule type="containsText" dxfId="17" priority="14" stopIfTrue="1" operator="containsText" text="Ready to Write">
      <formula>NOT(ISERROR(SEARCH("Ready to Write",D2)))</formula>
    </cfRule>
    <cfRule type="containsText" dxfId="16" priority="15" stopIfTrue="1" operator="containsText" text="Unwritten Keywords">
      <formula>NOT(ISERROR(SEARCH("Unwritten Keywords",D2)))</formula>
    </cfRule>
  </conditionalFormatting>
  <conditionalFormatting sqref="D5">
    <cfRule type="notContainsBlanks" dxfId="15" priority="8" stopIfTrue="1">
      <formula>LEN(TRIM(D5))&gt;0</formula>
    </cfRule>
  </conditionalFormatting>
  <conditionalFormatting sqref="D5">
    <cfRule type="containsText" dxfId="13" priority="1" stopIfTrue="1" operator="containsText" text="Finished">
      <formula>NOT(ISERROR(SEARCH("Finished",D5)))</formula>
    </cfRule>
    <cfRule type="containsText" dxfId="12" priority="2" stopIfTrue="1" operator="containsText" text="Automated">
      <formula>NOT(ISERROR(SEARCH("Automated",D5)))</formula>
    </cfRule>
    <cfRule type="containsText" dxfId="11" priority="3" stopIfTrue="1" operator="containsText" text="Under Review">
      <formula>NOT(ISERROR(SEARCH("Under Review",D5)))</formula>
    </cfRule>
    <cfRule type="containsText" dxfId="10" priority="4" stopIfTrue="1" operator="containsText" text="Testing">
      <formula>NOT(ISERROR(SEARCH("Testing",D5)))</formula>
    </cfRule>
    <cfRule type="containsText" dxfId="9" priority="5" stopIfTrue="1" operator="containsText" text="Writing">
      <formula>NOT(ISERROR(SEARCH("Writing",D5)))</formula>
    </cfRule>
    <cfRule type="containsText" dxfId="8" priority="6" stopIfTrue="1" operator="containsText" text="Ready to Write">
      <formula>NOT(ISERROR(SEARCH("Ready to Write",D5)))</formula>
    </cfRule>
    <cfRule type="containsText" dxfId="7" priority="7" stopIfTrue="1" operator="containsText" text="Unwritten Keywords">
      <formula>NOT(ISERROR(SEARCH("Unwritten Keywords",D5)))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2015-04-10T16:58:01Z</dcterms:modified>
</cp:coreProperties>
</file>