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1" sheetId="2" r:id="rId5"/>
  </sheets>
  <definedNames/>
  <calcPr/>
  <extLst>
    <ext uri="GoogleSheetsCustomDataVersion1">
      <go:sheetsCustomData xmlns:go="http://customooxmlschemas.google.com/" r:id="rId6" roundtripDataSignature="AMtx7mhyQZizj7EqNJ7CWClAEqwIMliG+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6">
      <text>
        <t xml:space="preserve">======
ID#AAAAZwaLLyk
Wilfredo Aguirre Cavieres    (2022-05-27 18:16:57)
En este campo, claramente no se podrá colocar el adjunto, pero indicar con un Si, si hay algo, y No , si es que está vacío. Se podrá ?</t>
      </text>
    </comment>
  </commentList>
  <extLst>
    <ext uri="GoogleSheetsCustomDataVersion1">
      <go:sheetsCustomData xmlns:go="http://customooxmlschemas.google.com/" r:id="rId1" roundtripDataSignature="AMtx7mi7NW60XiGNLDBlhASxm9y8eh8baQ=="/>
    </ext>
  </extLst>
</comments>
</file>

<file path=xl/sharedStrings.xml><?xml version="1.0" encoding="utf-8"?>
<sst xmlns="http://schemas.openxmlformats.org/spreadsheetml/2006/main" count="196" uniqueCount="160">
  <si>
    <t>RFR</t>
  </si>
  <si>
    <t>REGION</t>
  </si>
  <si>
    <t>OFICINA</t>
  </si>
  <si>
    <t>UNIDTECN</t>
  </si>
  <si>
    <t>gridrfrppal</t>
  </si>
  <si>
    <t>formregion</t>
  </si>
  <si>
    <t>oficina</t>
  </si>
  <si>
    <t>formunidadtecni</t>
  </si>
  <si>
    <t>nreg</t>
  </si>
  <si>
    <t>fechareg</t>
  </si>
  <si>
    <t>horareg</t>
  </si>
  <si>
    <t>region - OIDABCAW9UQJ6RX1W4</t>
  </si>
  <si>
    <t>oficina - OIDABCFAL508L0OEHM</t>
  </si>
  <si>
    <t>unidadtecnica - OIDABCVGEWMOXIYCQV</t>
  </si>
  <si>
    <t>fechaactividad</t>
  </si>
  <si>
    <t>chkdocumental</t>
  </si>
  <si>
    <t>chkremotodiferi</t>
  </si>
  <si>
    <t>chkremotiempore</t>
  </si>
  <si>
    <t>chkterreno</t>
  </si>
  <si>
    <t>Id_Actividad</t>
  </si>
  <si>
    <t>Fecha</t>
  </si>
  <si>
    <t>Hora</t>
  </si>
  <si>
    <t>Región responsable de la Actividad</t>
  </si>
  <si>
    <t>Of. Sernapesca Responsable</t>
  </si>
  <si>
    <t>Unidad técnica Responsable</t>
  </si>
  <si>
    <t>Fecha de la Actividad</t>
  </si>
  <si>
    <t>Tipo de Actividad - Documental</t>
  </si>
  <si>
    <t>Tipo de Actividad - Remoto en Tiempo Diferido</t>
  </si>
  <si>
    <t>Tipo de Actividad - Remoto en Tiempo Real</t>
  </si>
  <si>
    <t>Tipo de Actividad - Terreno</t>
  </si>
  <si>
    <t>ANTECEDENTES DEL EQUIPO FISCALIZADOR</t>
  </si>
  <si>
    <t>EQUIPO</t>
  </si>
  <si>
    <t>COMETIDO</t>
  </si>
  <si>
    <t>gridequipofisca - OIDABC5KW6QXTUB9G3</t>
  </si>
  <si>
    <t>tipocometido</t>
  </si>
  <si>
    <t>nmuser</t>
  </si>
  <si>
    <t>tipocometido - OIDABC48RAY59NB9VG</t>
  </si>
  <si>
    <t>fechacometido</t>
  </si>
  <si>
    <t>numcometido</t>
  </si>
  <si>
    <t>Nombre Funcionario</t>
  </si>
  <si>
    <t>Tipo de Cometido</t>
  </si>
  <si>
    <t>Fecha del Cometido</t>
  </si>
  <si>
    <t>N° de Cometido</t>
  </si>
  <si>
    <t>ANTECEDENTES DEL ANALISIS DE RIESGO</t>
  </si>
  <si>
    <t>RIESGO</t>
  </si>
  <si>
    <t>gridanteriesgo - OIDABCJ6KPCC5TIMPR</t>
  </si>
  <si>
    <t>idenid</t>
  </si>
  <si>
    <t>descconducta</t>
  </si>
  <si>
    <t>detaconducta</t>
  </si>
  <si>
    <t>Id MB</t>
  </si>
  <si>
    <t>Descripción de la Conducta</t>
  </si>
  <si>
    <t>Detalle de la Conducta</t>
  </si>
  <si>
    <t>ANTECEDENTES DEL AGENTE FISCALIZADO</t>
  </si>
  <si>
    <t>gridanteagenfis - OIDABC4JF1M27CLVIP</t>
  </si>
  <si>
    <t>TIPOAGEN</t>
  </si>
  <si>
    <t>AGENTE</t>
  </si>
  <si>
    <t>HALLAZGO</t>
  </si>
  <si>
    <t>rfrunidadtecni2</t>
  </si>
  <si>
    <t>hallazgo</t>
  </si>
  <si>
    <t>tipoagente - OIDABC55YQ8PX8VRN3</t>
  </si>
  <si>
    <t>codagentenum</t>
  </si>
  <si>
    <t>codagentealfa</t>
  </si>
  <si>
    <t>nombreagente</t>
  </si>
  <si>
    <t>hallazgo - OIDABCQLNF6TAJVS5O</t>
  </si>
  <si>
    <t>Tipo de Agente</t>
  </si>
  <si>
    <t>Cód del Agente (Numérico)</t>
  </si>
  <si>
    <t>Cód del Agente (Alfa-Numérico)</t>
  </si>
  <si>
    <t>Nombre del Agente</t>
  </si>
  <si>
    <t>Hallazgo</t>
  </si>
  <si>
    <t>ANTECEDENTES DE LA ACTIVIDAD</t>
  </si>
  <si>
    <t>ACTIVIDAD</t>
  </si>
  <si>
    <t>gridantedelacti - OIDABCTP1HNCPBP7XV</t>
  </si>
  <si>
    <t>actividad</t>
  </si>
  <si>
    <t>Actividad</t>
  </si>
  <si>
    <t>MEDIOS DE VERIFICACION</t>
  </si>
  <si>
    <t>gridmediosverif - OIDABCMAWZ8NEY6BX1</t>
  </si>
  <si>
    <t>TIPOMEVE</t>
  </si>
  <si>
    <t>MEDIVERI</t>
  </si>
  <si>
    <t>medioverificaci</t>
  </si>
  <si>
    <t>medioverificaci - OIDABC3UYTQBOGZC40</t>
  </si>
  <si>
    <t>mediotipo</t>
  </si>
  <si>
    <t>antecedentesmed</t>
  </si>
  <si>
    <t>Medio de Verificación (Tipo)</t>
  </si>
  <si>
    <t>Medio de Verificación (Folio)</t>
  </si>
  <si>
    <t>Antecedentes de Referencia del Medio de Verificación</t>
  </si>
  <si>
    <t>Subir un Archivo adjunto</t>
  </si>
  <si>
    <t>obsgral</t>
  </si>
  <si>
    <t xml:space="preserve">Observación General </t>
  </si>
  <si>
    <t>Fotografías Generales 1</t>
  </si>
  <si>
    <t>Fotografías Generales 2</t>
  </si>
  <si>
    <t>Fotografías Generales 3</t>
  </si>
  <si>
    <t>Fotografías Generales 4</t>
  </si>
  <si>
    <t>gridanteagenfis</t>
  </si>
  <si>
    <t>gridhallazgos - OIDABC9F8560JX99HO</t>
  </si>
  <si>
    <t>LINEA</t>
  </si>
  <si>
    <t>ESPECIE</t>
  </si>
  <si>
    <t>DETAHALL</t>
  </si>
  <si>
    <t xml:space="preserve">lineadeelaborac </t>
  </si>
  <si>
    <t>especierfr</t>
  </si>
  <si>
    <t>lineadeelaborac - OIDABC7T81LA1R2KYW</t>
  </si>
  <si>
    <t>especierfr - OIDABCJ3EDHSE1N260</t>
  </si>
  <si>
    <t>cantidad</t>
  </si>
  <si>
    <t>Línea de Elaboración</t>
  </si>
  <si>
    <t>Especie</t>
  </si>
  <si>
    <t>Cantidad (Ton.)</t>
  </si>
  <si>
    <t>RFR.nreg AS Id_Actividad</t>
  </si>
  <si>
    <t>RFR.fechareg AS Fecha</t>
  </si>
  <si>
    <t>RFR.horareg AS Hora</t>
  </si>
  <si>
    <t>REGION.region - OIDABCAW9UQJ6RX1W4 AS Región responsable de la Actividad</t>
  </si>
  <si>
    <t>OFICINA.oficina - OIDABCFAL508L0OEHM AS Of. Sernapesca Responsable</t>
  </si>
  <si>
    <t>UNIDTECN.unidadtecnica - OIDABCVGEWMOXIYCQV AS Unidad técnica Responsable</t>
  </si>
  <si>
    <t>RFR.fechaactividad AS Fecha de la Actividad</t>
  </si>
  <si>
    <t>RFR.chkdocumental AS Tipo de Actividad - Documental</t>
  </si>
  <si>
    <t>RFR.chkremotodiferi AS Tipo de Actividad - Remoto en Tiempo Diferido</t>
  </si>
  <si>
    <t>RFR.chkremotiempore AS Tipo de Actividad - Remoto en Tiempo Real</t>
  </si>
  <si>
    <t>RFR.chkterreno AS Tipo de Actividad - Terreno</t>
  </si>
  <si>
    <t>REGION.region - OIDABCAW9UQJ6RX1W4 AS Region_responsable_Actividad</t>
  </si>
  <si>
    <t>OFICINA.oficina - OIDABCFAL508L0OEHM AS Oficina_Responsable</t>
  </si>
  <si>
    <t>UNIDTECN.unidadtecnica - OIDABCVGEWMOXIYCQV AS Unidad_tecnica_Responsable</t>
  </si>
  <si>
    <t>RFR.fechaactividad AS Fecha_Actividad</t>
  </si>
  <si>
    <t>RFR.chkdocumental AS Tipo_Actividad_Documental</t>
  </si>
  <si>
    <t>RFR.chkremotodiferi AS Tipo_Actividad_Remoto_Tiempo_Diferido</t>
  </si>
  <si>
    <t>RFR.chkremotiempore AS Tipo_Actividad_Remoto_Tiempo_Real</t>
  </si>
  <si>
    <t>RFR.chkterreno AS Tipo_Actividad_Terreno</t>
  </si>
  <si>
    <t>EQUIPO.nmuser AS Nombre Funcionario</t>
  </si>
  <si>
    <t>COMETIDO.tipocometido - OIDABC48RAY59NB9VG AS Tipo de Cometido</t>
  </si>
  <si>
    <t>EQUIPO.fechacometido AS Fecha del Cometido</t>
  </si>
  <si>
    <t>EQUIPO.numcometido AS N° de Cometido</t>
  </si>
  <si>
    <t>EQUIPO.nmuser AS Nombre_Funcionario</t>
  </si>
  <si>
    <t>COMETIDO.tipocometido AS Tipo_Cometido</t>
  </si>
  <si>
    <t>EQUIPO.fechacometido AS Fecha_Cometido</t>
  </si>
  <si>
    <t>EQUIPO.numcometido AS No_Cometido</t>
  </si>
  <si>
    <t>RIESGO.idenid AS Id MB</t>
  </si>
  <si>
    <t>RIESGO.descconducta AS Descripción de la Conducta</t>
  </si>
  <si>
    <t>RIESGO.detaconducta AS Detalle de la Conducta</t>
  </si>
  <si>
    <t>RIESGO.idenid AS Id_MB</t>
  </si>
  <si>
    <t>RIESGO.descconducta AS Descripcion_Conducta</t>
  </si>
  <si>
    <t>RIESGO.detaconducta AS Detalle_Conducta</t>
  </si>
  <si>
    <t>TIPOAGEN.tipoagente - OIDABC55YQ8PX8VRN3 AS Tipo de Agente</t>
  </si>
  <si>
    <t>AGENTE.codagentenum AS Cód del Agente (Numérico)</t>
  </si>
  <si>
    <t>AGENTE.codagentealfa AS Cód del Agente (Alfa-Numérico)</t>
  </si>
  <si>
    <t>AGENTE.nombreagente AS Nombre del Agente</t>
  </si>
  <si>
    <t>HALLAZGO.hallazgo - OIDABCQLNF6TAJVS5O AS Hallazgo</t>
  </si>
  <si>
    <t>TIPOAGEN.tipoagente AS Tipo_Agente</t>
  </si>
  <si>
    <t>AGENTE.codagentenum AS Cod_Agente_Numerico</t>
  </si>
  <si>
    <t>AGENTE.codagentealfa AS Cod_Agente_Alfanumerico</t>
  </si>
  <si>
    <t>AGENTE.nombreagente AS Nombre_Agente</t>
  </si>
  <si>
    <t>HALLAZGO.hallazgo AS Hallazgo</t>
  </si>
  <si>
    <t>TIPOMEVE.medioverificaci - OIDABC3UYTQBOGZC40 AS Medio de Verificación (Tipo)</t>
  </si>
  <si>
    <t>MEDIVERI.mediotipo AS Medio de Verificación (Folio)</t>
  </si>
  <si>
    <t>MEDIVERI.antecedentesmed AS Antecedentes de Referencia del Medio de Verificación</t>
  </si>
  <si>
    <t>TIPOMEVE.medioverificaci AS Tipo_Medio_Verificacion</t>
  </si>
  <si>
    <t>MEDIVERI.mediotipo AS Medio_Verificacion_Folio</t>
  </si>
  <si>
    <t>MEDIVERI.antecedentesmed AS Antecedentes_Referencia_Medio_Verificacion</t>
  </si>
  <si>
    <t>LINEA.lineadeelaborac - OIDABC7T81LA1R2KYW AS Línea de Elaboración</t>
  </si>
  <si>
    <t>ESPECIE.especierfr - OIDABCJ3EDHSE1N260 AS Especie</t>
  </si>
  <si>
    <t>DETAHALL.cantidad AS Cantidad (Ton.)</t>
  </si>
  <si>
    <t>LINEA.lineadeelaborac AS Linea_Elaboracion</t>
  </si>
  <si>
    <t>ESPECIE.especierfr AS Especie</t>
  </si>
  <si>
    <t>DETAHALL.cantidad AS Cantidad_Ton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</si>
</sst>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9.0"/>
      <color rgb="FF35353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5" Type="http://schemas.openxmlformats.org/officeDocument/2006/relationships/image" Target="../media/image7.png"/><Relationship Id="rId6" Type="http://schemas.openxmlformats.org/officeDocument/2006/relationships/image" Target="../media/image2.png"/><Relationship Id="rId7" Type="http://schemas.openxmlformats.org/officeDocument/2006/relationships/image" Target="../media/image3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12239625" cy="36480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142875</xdr:rowOff>
    </xdr:from>
    <xdr:ext cx="12201525" cy="21431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171450</xdr:rowOff>
    </xdr:from>
    <xdr:ext cx="12068175" cy="15716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200025</xdr:rowOff>
    </xdr:from>
    <xdr:ext cx="12163425" cy="2047875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</xdr:row>
      <xdr:rowOff>57150</xdr:rowOff>
    </xdr:from>
    <xdr:ext cx="12039600" cy="2162175"/>
    <xdr:pic>
      <xdr:nvPicPr>
        <xdr:cNvPr id="0" name="image7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107</xdr:row>
      <xdr:rowOff>104775</xdr:rowOff>
    </xdr:from>
    <xdr:ext cx="12068175" cy="2200275"/>
    <xdr:pic>
      <xdr:nvPicPr>
        <xdr:cNvPr id="0" name="image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124</xdr:row>
      <xdr:rowOff>0</xdr:rowOff>
    </xdr:from>
    <xdr:ext cx="12249150" cy="166687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140</xdr:row>
      <xdr:rowOff>0</xdr:rowOff>
    </xdr:from>
    <xdr:ext cx="9220200" cy="1895475"/>
    <xdr:pic>
      <xdr:nvPicPr>
        <xdr:cNvPr id="0" name="image8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14"/>
    <col customWidth="1" min="2" max="2" width="25.0"/>
    <col customWidth="1" min="3" max="3" width="50.29"/>
    <col customWidth="1" min="4" max="4" width="32.43"/>
    <col customWidth="1" min="5" max="5" width="26.43"/>
    <col customWidth="1" min="6" max="6" width="26.14"/>
    <col customWidth="1" min="7" max="7" width="19.71"/>
    <col customWidth="1" min="8" max="8" width="12.86"/>
    <col customWidth="1" min="9" max="26" width="10.71"/>
  </cols>
  <sheetData>
    <row r="1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</row>
    <row r="2">
      <c r="A2" s="1" t="s">
        <v>4</v>
      </c>
      <c r="B2" s="1" t="s">
        <v>4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2" t="s">
        <v>17</v>
      </c>
      <c r="K3" s="2" t="s">
        <v>18</v>
      </c>
    </row>
    <row r="4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>
      <c r="A5" s="4" t="str">
        <f t="shared" ref="A5:K5" si="1">CONCATENATE(A1,".",A3," AS ",A4)</f>
        <v>RFR.nreg AS Id_Actividad</v>
      </c>
      <c r="B5" s="4" t="str">
        <f t="shared" si="1"/>
        <v>RFR.fechareg AS Fecha</v>
      </c>
      <c r="C5" s="4" t="str">
        <f t="shared" si="1"/>
        <v>RFR.horareg AS Hora</v>
      </c>
      <c r="D5" s="4" t="str">
        <f t="shared" si="1"/>
        <v>REGION.region - OIDABCAW9UQJ6RX1W4 AS Región responsable de la Actividad</v>
      </c>
      <c r="E5" s="4" t="str">
        <f t="shared" si="1"/>
        <v>OFICINA.oficina - OIDABCFAL508L0OEHM AS Of. Sernapesca Responsable</v>
      </c>
      <c r="F5" s="4" t="str">
        <f t="shared" si="1"/>
        <v>UNIDTECN.unidadtecnica - OIDABCVGEWMOXIYCQV AS Unidad técnica Responsable</v>
      </c>
      <c r="G5" s="4" t="str">
        <f t="shared" si="1"/>
        <v>RFR.fechaactividad AS Fecha de la Actividad</v>
      </c>
      <c r="H5" s="4" t="str">
        <f t="shared" si="1"/>
        <v>RFR.chkdocumental AS Tipo de Actividad - Documental</v>
      </c>
      <c r="I5" s="4" t="str">
        <f t="shared" si="1"/>
        <v>RFR.chkremotodiferi AS Tipo de Actividad - Remoto en Tiempo Diferido</v>
      </c>
      <c r="J5" s="4" t="str">
        <f t="shared" si="1"/>
        <v>RFR.chkremotiempore AS Tipo de Actividad - Remoto en Tiempo Real</v>
      </c>
      <c r="K5" s="4" t="str">
        <f t="shared" si="1"/>
        <v>RFR.chkterreno AS Tipo de Actividad - Terreno</v>
      </c>
    </row>
    <row r="24" ht="15.75" customHeight="1"/>
    <row r="25" ht="15.75" customHeight="1"/>
    <row r="26" ht="15.75" customHeight="1">
      <c r="A26" s="5" t="s">
        <v>30</v>
      </c>
    </row>
    <row r="27" ht="15.75" customHeight="1"/>
    <row r="28" ht="15.75" customHeight="1">
      <c r="A28" s="1" t="s">
        <v>31</v>
      </c>
      <c r="B28" s="1" t="s">
        <v>32</v>
      </c>
      <c r="C28" s="1" t="s">
        <v>31</v>
      </c>
      <c r="D28" s="1" t="s">
        <v>31</v>
      </c>
    </row>
    <row r="29" ht="15.75" customHeight="1">
      <c r="A29" s="1" t="s">
        <v>33</v>
      </c>
      <c r="B29" s="1" t="s">
        <v>34</v>
      </c>
      <c r="C29" s="1" t="s">
        <v>33</v>
      </c>
      <c r="D29" s="1" t="s">
        <v>33</v>
      </c>
    </row>
    <row r="30" ht="15.75" customHeight="1">
      <c r="A30" s="1" t="s">
        <v>35</v>
      </c>
      <c r="B30" s="1" t="s">
        <v>36</v>
      </c>
      <c r="C30" s="1" t="s">
        <v>37</v>
      </c>
      <c r="D30" s="1" t="s">
        <v>38</v>
      </c>
    </row>
    <row r="31" ht="15.75" customHeight="1">
      <c r="A31" s="3" t="s">
        <v>39</v>
      </c>
      <c r="B31" s="3" t="s">
        <v>40</v>
      </c>
      <c r="C31" s="3" t="s">
        <v>41</v>
      </c>
      <c r="D31" s="3" t="s">
        <v>42</v>
      </c>
    </row>
    <row r="32" ht="15.75" customHeight="1">
      <c r="A32" s="4" t="str">
        <f t="shared" ref="A32:D32" si="2">CONCATENATE(A28,".",A30," AS ",A31)</f>
        <v>EQUIPO.nmuser AS Nombre Funcionario</v>
      </c>
      <c r="B32" s="4" t="str">
        <f t="shared" si="2"/>
        <v>COMETIDO.tipocometido - OIDABC48RAY59NB9VG AS Tipo de Cometido</v>
      </c>
      <c r="C32" s="4" t="str">
        <f t="shared" si="2"/>
        <v>EQUIPO.fechacometido AS Fecha del Cometido</v>
      </c>
      <c r="D32" s="4" t="str">
        <f t="shared" si="2"/>
        <v>EQUIPO.numcometido AS N° de Cometido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A45" s="5" t="s">
        <v>43</v>
      </c>
    </row>
    <row r="46" ht="15.75" customHeight="1"/>
    <row r="47" ht="15.75" customHeight="1">
      <c r="A47" s="1" t="s">
        <v>44</v>
      </c>
      <c r="B47" s="1" t="s">
        <v>44</v>
      </c>
      <c r="C47" s="1" t="s">
        <v>44</v>
      </c>
    </row>
    <row r="48" ht="15.75" customHeight="1">
      <c r="A48" s="1" t="s">
        <v>45</v>
      </c>
      <c r="B48" s="1" t="s">
        <v>45</v>
      </c>
      <c r="C48" s="1" t="s">
        <v>45</v>
      </c>
    </row>
    <row r="49" ht="15.75" customHeight="1">
      <c r="A49" s="1" t="s">
        <v>46</v>
      </c>
      <c r="B49" s="1" t="s">
        <v>47</v>
      </c>
      <c r="C49" s="1" t="s">
        <v>48</v>
      </c>
    </row>
    <row r="50" ht="15.75" customHeight="1">
      <c r="A50" s="3" t="s">
        <v>49</v>
      </c>
      <c r="B50" s="3" t="s">
        <v>50</v>
      </c>
      <c r="C50" s="3" t="s">
        <v>51</v>
      </c>
    </row>
    <row r="51" ht="15.75" customHeight="1">
      <c r="A51" s="4" t="str">
        <f t="shared" ref="A51:C51" si="3">CONCATENATE(A47,".",A49," AS ",A50)</f>
        <v>RIESGO.idenid AS Id MB</v>
      </c>
      <c r="B51" s="4" t="str">
        <f t="shared" si="3"/>
        <v>RIESGO.descconducta AS Descripción de la Conducta</v>
      </c>
      <c r="C51" s="4" t="str">
        <f t="shared" si="3"/>
        <v>RIESGO.detaconducta AS Detalle de la Conducta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5" t="s">
        <v>52</v>
      </c>
    </row>
    <row r="62" ht="15.75" customHeight="1"/>
    <row r="63" ht="15.75" customHeight="1"/>
    <row r="64" ht="15.75" customHeight="1">
      <c r="A64" s="1" t="s">
        <v>53</v>
      </c>
      <c r="B64" s="3"/>
      <c r="C64" s="3"/>
      <c r="D64" s="3"/>
      <c r="E64" s="3"/>
      <c r="F64" s="3"/>
      <c r="G64" s="3"/>
    </row>
    <row r="65" ht="15.75" customHeight="1">
      <c r="A65" s="1" t="s">
        <v>54</v>
      </c>
      <c r="B65" s="1" t="s">
        <v>55</v>
      </c>
      <c r="C65" s="1" t="s">
        <v>55</v>
      </c>
      <c r="D65" s="3"/>
      <c r="E65" s="3"/>
      <c r="F65" s="1" t="s">
        <v>55</v>
      </c>
      <c r="G65" s="1" t="s">
        <v>56</v>
      </c>
    </row>
    <row r="66" ht="15.75" customHeight="1">
      <c r="A66" s="1" t="s">
        <v>57</v>
      </c>
      <c r="B66" s="1" t="s">
        <v>53</v>
      </c>
      <c r="C66" s="1" t="s">
        <v>53</v>
      </c>
      <c r="D66" s="3"/>
      <c r="E66" s="3"/>
      <c r="F66" s="1" t="s">
        <v>53</v>
      </c>
      <c r="G66" s="1" t="s">
        <v>58</v>
      </c>
    </row>
    <row r="67" ht="15.75" customHeight="1">
      <c r="A67" s="1" t="s">
        <v>59</v>
      </c>
      <c r="B67" s="1" t="s">
        <v>60</v>
      </c>
      <c r="C67" s="1" t="s">
        <v>61</v>
      </c>
      <c r="D67" s="3"/>
      <c r="E67" s="3"/>
      <c r="F67" s="1" t="s">
        <v>62</v>
      </c>
      <c r="G67" s="1" t="s">
        <v>63</v>
      </c>
    </row>
    <row r="68" ht="15.75" customHeight="1">
      <c r="A68" s="3" t="s">
        <v>64</v>
      </c>
      <c r="B68" s="3" t="s">
        <v>65</v>
      </c>
      <c r="C68" s="3" t="s">
        <v>66</v>
      </c>
      <c r="D68" s="3"/>
      <c r="E68" s="3"/>
      <c r="F68" s="3" t="s">
        <v>67</v>
      </c>
      <c r="G68" s="3" t="s">
        <v>68</v>
      </c>
    </row>
    <row r="69" ht="15.75" customHeight="1">
      <c r="A69" s="4" t="str">
        <f t="shared" ref="A69:C69" si="4">CONCATENATE(A65,".",A67," AS ",A68)</f>
        <v>TIPOAGEN.tipoagente - OIDABC55YQ8PX8VRN3 AS Tipo de Agente</v>
      </c>
      <c r="B69" s="4" t="str">
        <f t="shared" si="4"/>
        <v>AGENTE.codagentenum AS Cód del Agente (Numérico)</v>
      </c>
      <c r="C69" s="4" t="str">
        <f t="shared" si="4"/>
        <v>AGENTE.codagentealfa AS Cód del Agente (Alfa-Numérico)</v>
      </c>
      <c r="F69" s="4" t="str">
        <f t="shared" ref="F69:G69" si="5">CONCATENATE(F65,".",F67," AS ",F68)</f>
        <v>AGENTE.nombreagente AS Nombre del Agente</v>
      </c>
      <c r="G69" s="4" t="str">
        <f t="shared" si="5"/>
        <v>HALLAZGO.hallazgo - OIDABCQLNF6TAJVS5O AS Hallazgo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>
      <c r="A81" s="5" t="s">
        <v>69</v>
      </c>
    </row>
    <row r="82" ht="15.75" customHeight="1">
      <c r="A82" s="2"/>
    </row>
    <row r="83" ht="15.75" customHeight="1">
      <c r="A83" s="2" t="s">
        <v>70</v>
      </c>
    </row>
    <row r="84" ht="15.75" customHeight="1">
      <c r="A84" s="1" t="s">
        <v>71</v>
      </c>
    </row>
    <row r="85" ht="15.75" customHeight="1">
      <c r="A85" s="1" t="s">
        <v>72</v>
      </c>
    </row>
    <row r="86" ht="15.75" customHeight="1">
      <c r="A86" s="3" t="s">
        <v>73</v>
      </c>
    </row>
    <row r="87" ht="15.75" customHeight="1">
      <c r="A87" s="4" t="str">
        <f>CONCATENATE(A83,".",A85," AS ",A86)</f>
        <v>ACTIVIDAD.actividad AS Actividad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>
      <c r="A100" s="5" t="s">
        <v>74</v>
      </c>
    </row>
    <row r="101" ht="15.75" customHeight="1"/>
    <row r="102" ht="15.75" customHeight="1">
      <c r="A102" s="2" t="s">
        <v>75</v>
      </c>
    </row>
    <row r="103" ht="15.75" customHeight="1">
      <c r="A103" s="2" t="s">
        <v>76</v>
      </c>
      <c r="B103" s="2" t="s">
        <v>77</v>
      </c>
      <c r="C103" s="2" t="s">
        <v>77</v>
      </c>
    </row>
    <row r="104" ht="15.75" customHeight="1">
      <c r="A104" s="2" t="s">
        <v>78</v>
      </c>
      <c r="B104" s="2" t="s">
        <v>75</v>
      </c>
      <c r="C104" s="2" t="s">
        <v>75</v>
      </c>
    </row>
    <row r="105" ht="15.75" customHeight="1">
      <c r="A105" s="2" t="s">
        <v>79</v>
      </c>
      <c r="B105" s="2" t="s">
        <v>80</v>
      </c>
      <c r="C105" s="2" t="s">
        <v>81</v>
      </c>
      <c r="D105" s="6"/>
    </row>
    <row r="106" ht="15.75" customHeight="1">
      <c r="A106" s="4" t="s">
        <v>82</v>
      </c>
      <c r="B106" s="4" t="s">
        <v>83</v>
      </c>
      <c r="C106" s="4" t="s">
        <v>84</v>
      </c>
      <c r="D106" s="4" t="s">
        <v>85</v>
      </c>
    </row>
    <row r="107" ht="15.75" customHeight="1">
      <c r="A107" s="4" t="str">
        <f t="shared" ref="A107:C107" si="6">CONCATENATE(A103,".",A105," AS ",A106)</f>
        <v>TIPOMEVE.medioverificaci - OIDABC3UYTQBOGZC40 AS Medio de Verificación (Tipo)</v>
      </c>
      <c r="B107" s="4" t="str">
        <f t="shared" si="6"/>
        <v>MEDIVERI.mediotipo AS Medio de Verificación (Folio)</v>
      </c>
      <c r="C107" s="4" t="str">
        <f t="shared" si="6"/>
        <v>MEDIVERI.antecedentesmed AS Antecedentes de Referencia del Medio de Verificación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>
      <c r="A120" s="1" t="s">
        <v>0</v>
      </c>
    </row>
    <row r="121" ht="15.75" customHeight="1">
      <c r="A121" s="1" t="s">
        <v>4</v>
      </c>
    </row>
    <row r="122" ht="15.75" customHeight="1">
      <c r="A122" s="1" t="s">
        <v>86</v>
      </c>
      <c r="B122" s="6"/>
      <c r="C122" s="6"/>
      <c r="D122" s="6"/>
      <c r="E122" s="6"/>
    </row>
    <row r="123" ht="15.75" customHeight="1">
      <c r="A123" s="3" t="s">
        <v>87</v>
      </c>
      <c r="B123" s="4" t="s">
        <v>88</v>
      </c>
      <c r="C123" s="4" t="s">
        <v>89</v>
      </c>
      <c r="D123" s="4" t="s">
        <v>90</v>
      </c>
      <c r="E123" s="4" t="s">
        <v>91</v>
      </c>
    </row>
    <row r="124" ht="15.75" customHeight="1">
      <c r="A124" s="4" t="str">
        <f>CONCATENATE(A120,".",A122," AS ",A123)</f>
        <v>RFR.obsgral AS Observación General 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>
      <c r="A134" s="2" t="s">
        <v>92</v>
      </c>
    </row>
    <row r="135" ht="15.75" customHeight="1">
      <c r="A135" s="2" t="s">
        <v>93</v>
      </c>
    </row>
    <row r="136" ht="15.75" customHeight="1">
      <c r="A136" s="2" t="s">
        <v>94</v>
      </c>
      <c r="B136" s="2" t="s">
        <v>95</v>
      </c>
      <c r="C136" s="2" t="s">
        <v>96</v>
      </c>
    </row>
    <row r="137" ht="15.75" customHeight="1">
      <c r="A137" s="2" t="s">
        <v>97</v>
      </c>
      <c r="B137" s="2" t="s">
        <v>98</v>
      </c>
      <c r="C137" s="2" t="s">
        <v>93</v>
      </c>
    </row>
    <row r="138" ht="15.75" customHeight="1">
      <c r="A138" s="2" t="s">
        <v>99</v>
      </c>
      <c r="B138" s="2" t="s">
        <v>100</v>
      </c>
      <c r="C138" s="2" t="s">
        <v>101</v>
      </c>
    </row>
    <row r="139" ht="15.75" customHeight="1">
      <c r="A139" s="2" t="s">
        <v>102</v>
      </c>
      <c r="B139" s="2" t="s">
        <v>103</v>
      </c>
      <c r="C139" s="2" t="s">
        <v>104</v>
      </c>
    </row>
    <row r="140" ht="15.75" customHeight="1">
      <c r="A140" s="4" t="str">
        <f t="shared" ref="A140:C140" si="7">CONCATENATE(A136,".",A138," AS ",A139)</f>
        <v>LINEA.lineadeelaborac - OIDABC7T81LA1R2KYW AS Línea de Elaboración</v>
      </c>
      <c r="B140" s="4" t="str">
        <f t="shared" si="7"/>
        <v>ESPECIE.especierfr - OIDABCJ3EDHSE1N260 AS Especie</v>
      </c>
      <c r="C140" s="4" t="str">
        <f t="shared" si="7"/>
        <v>DETAHALL.cantidad AS Cantidad (Ton.)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2.57"/>
  </cols>
  <sheetData>
    <row r="2">
      <c r="A2" s="4" t="s">
        <v>105</v>
      </c>
      <c r="B2" s="4" t="s">
        <v>106</v>
      </c>
      <c r="C2" s="4" t="s">
        <v>107</v>
      </c>
      <c r="D2" s="4" t="s">
        <v>108</v>
      </c>
      <c r="E2" s="4" t="s">
        <v>109</v>
      </c>
      <c r="F2" s="4" t="s">
        <v>110</v>
      </c>
      <c r="G2" s="4" t="s">
        <v>111</v>
      </c>
      <c r="H2" s="4" t="s">
        <v>112</v>
      </c>
      <c r="I2" s="4" t="s">
        <v>113</v>
      </c>
      <c r="J2" s="4" t="s">
        <v>114</v>
      </c>
      <c r="K2" s="4" t="s">
        <v>115</v>
      </c>
    </row>
    <row r="4">
      <c r="A4" s="4" t="s">
        <v>105</v>
      </c>
      <c r="B4" s="4" t="str">
        <f t="shared" ref="B4:B14" si="1">CONCATENATE(A4,",")</f>
        <v>RFR.nreg AS Id_Actividad,</v>
      </c>
    </row>
    <row r="5">
      <c r="A5" s="4" t="s">
        <v>106</v>
      </c>
      <c r="B5" s="4" t="str">
        <f t="shared" si="1"/>
        <v>RFR.fechareg AS Fecha,</v>
      </c>
    </row>
    <row r="6">
      <c r="A6" s="4" t="s">
        <v>107</v>
      </c>
      <c r="B6" s="4" t="str">
        <f t="shared" si="1"/>
        <v>RFR.horareg AS Hora,</v>
      </c>
    </row>
    <row r="7">
      <c r="A7" s="2" t="s">
        <v>116</v>
      </c>
      <c r="B7" s="4" t="str">
        <f t="shared" si="1"/>
        <v>REGION.region - OIDABCAW9UQJ6RX1W4 AS Region_responsable_Actividad,</v>
      </c>
    </row>
    <row r="8">
      <c r="A8" s="2" t="s">
        <v>117</v>
      </c>
      <c r="B8" s="4" t="str">
        <f t="shared" si="1"/>
        <v>OFICINA.oficina - OIDABCFAL508L0OEHM AS Oficina_Responsable,</v>
      </c>
    </row>
    <row r="9">
      <c r="A9" s="2" t="s">
        <v>118</v>
      </c>
      <c r="B9" s="4" t="str">
        <f t="shared" si="1"/>
        <v>UNIDTECN.unidadtecnica - OIDABCVGEWMOXIYCQV AS Unidad_tecnica_Responsable,</v>
      </c>
    </row>
    <row r="10">
      <c r="A10" s="2" t="s">
        <v>119</v>
      </c>
      <c r="B10" s="4" t="str">
        <f t="shared" si="1"/>
        <v>RFR.fechaactividad AS Fecha_Actividad,</v>
      </c>
    </row>
    <row r="11">
      <c r="A11" s="2" t="s">
        <v>120</v>
      </c>
      <c r="B11" s="4" t="str">
        <f t="shared" si="1"/>
        <v>RFR.chkdocumental AS Tipo_Actividad_Documental,</v>
      </c>
    </row>
    <row r="12">
      <c r="A12" s="2" t="s">
        <v>121</v>
      </c>
      <c r="B12" s="4" t="str">
        <f t="shared" si="1"/>
        <v>RFR.chkremotodiferi AS Tipo_Actividad_Remoto_Tiempo_Diferido,</v>
      </c>
    </row>
    <row r="13">
      <c r="A13" s="2" t="s">
        <v>122</v>
      </c>
      <c r="B13" s="4" t="str">
        <f t="shared" si="1"/>
        <v>RFR.chkremotiempore AS Tipo_Actividad_Remoto_Tiempo_Real,</v>
      </c>
    </row>
    <row r="14">
      <c r="A14" s="2" t="s">
        <v>123</v>
      </c>
      <c r="B14" s="4" t="str">
        <f t="shared" si="1"/>
        <v>RFR.chkterreno AS Tipo_Actividad_Terreno,</v>
      </c>
    </row>
    <row r="16">
      <c r="A16" s="4" t="s">
        <v>124</v>
      </c>
      <c r="B16" s="4" t="s">
        <v>125</v>
      </c>
      <c r="C16" s="4" t="s">
        <v>126</v>
      </c>
      <c r="D16" s="4" t="s">
        <v>127</v>
      </c>
    </row>
    <row r="18">
      <c r="A18" s="2" t="s">
        <v>128</v>
      </c>
      <c r="B18" s="4" t="str">
        <f t="shared" ref="B18:B21" si="2">CONCATENATE(A18,",")</f>
        <v>EQUIPO.nmuser AS Nombre_Funcionario,</v>
      </c>
    </row>
    <row r="19">
      <c r="A19" s="2" t="s">
        <v>129</v>
      </c>
      <c r="B19" s="4" t="str">
        <f t="shared" si="2"/>
        <v>COMETIDO.tipocometido AS Tipo_Cometido,</v>
      </c>
    </row>
    <row r="20">
      <c r="A20" s="2" t="s">
        <v>130</v>
      </c>
      <c r="B20" s="4" t="str">
        <f t="shared" si="2"/>
        <v>EQUIPO.fechacometido AS Fecha_Cometido,</v>
      </c>
    </row>
    <row r="21">
      <c r="A21" s="2" t="s">
        <v>131</v>
      </c>
      <c r="B21" s="4" t="str">
        <f t="shared" si="2"/>
        <v>EQUIPO.numcometido AS No_Cometido,</v>
      </c>
    </row>
    <row r="23">
      <c r="A23" s="4" t="s">
        <v>132</v>
      </c>
      <c r="B23" s="4" t="s">
        <v>133</v>
      </c>
      <c r="C23" s="4" t="s">
        <v>134</v>
      </c>
    </row>
    <row r="25">
      <c r="A25" s="2" t="s">
        <v>135</v>
      </c>
      <c r="B25" s="4" t="str">
        <f t="shared" ref="B25:B27" si="3">CONCATENATE(A25,",")</f>
        <v>RIESGO.idenid AS Id_MB,</v>
      </c>
    </row>
    <row r="26">
      <c r="A26" s="2" t="s">
        <v>136</v>
      </c>
      <c r="B26" s="4" t="str">
        <f t="shared" si="3"/>
        <v>RIESGO.descconducta AS Descripcion_Conducta,</v>
      </c>
    </row>
    <row r="27">
      <c r="A27" s="2" t="s">
        <v>137</v>
      </c>
      <c r="B27" s="4" t="str">
        <f t="shared" si="3"/>
        <v>RIESGO.detaconducta AS Detalle_Conducta,</v>
      </c>
    </row>
    <row r="29">
      <c r="A29" s="4" t="s">
        <v>138</v>
      </c>
      <c r="B29" s="4" t="s">
        <v>139</v>
      </c>
      <c r="C29" s="4" t="s">
        <v>140</v>
      </c>
      <c r="F29" s="4" t="s">
        <v>141</v>
      </c>
      <c r="G29" s="4" t="s">
        <v>142</v>
      </c>
    </row>
    <row r="31">
      <c r="A31" s="2" t="s">
        <v>143</v>
      </c>
      <c r="B31" s="4" t="str">
        <f t="shared" ref="B31:B35" si="4">CONCATENATE(A31,",")</f>
        <v>TIPOAGEN.tipoagente AS Tipo_Agente,</v>
      </c>
    </row>
    <row r="32">
      <c r="A32" s="2" t="s">
        <v>144</v>
      </c>
      <c r="B32" s="4" t="str">
        <f t="shared" si="4"/>
        <v>AGENTE.codagentenum AS Cod_Agente_Numerico,</v>
      </c>
    </row>
    <row r="33">
      <c r="A33" s="2" t="s">
        <v>145</v>
      </c>
      <c r="B33" s="4" t="str">
        <f t="shared" si="4"/>
        <v>AGENTE.codagentealfa AS Cod_Agente_Alfanumerico,</v>
      </c>
    </row>
    <row r="34">
      <c r="A34" s="2" t="s">
        <v>146</v>
      </c>
      <c r="B34" s="4" t="str">
        <f t="shared" si="4"/>
        <v>AGENTE.nombreagente AS Nombre_Agente,</v>
      </c>
    </row>
    <row r="35">
      <c r="A35" s="2" t="s">
        <v>147</v>
      </c>
      <c r="B35" s="4" t="str">
        <f t="shared" si="4"/>
        <v>HALLAZGO.hallazgo AS Hallazgo,</v>
      </c>
    </row>
    <row r="37">
      <c r="A37" s="4" t="s">
        <v>148</v>
      </c>
      <c r="B37" s="4" t="s">
        <v>149</v>
      </c>
      <c r="C37" s="4" t="s">
        <v>150</v>
      </c>
    </row>
    <row r="39">
      <c r="A39" s="2" t="s">
        <v>151</v>
      </c>
      <c r="B39" s="4" t="str">
        <f t="shared" ref="B39:B41" si="5">CONCATENATE(A39,",")</f>
        <v>TIPOMEVE.medioverificaci AS Tipo_Medio_Verificacion,</v>
      </c>
    </row>
    <row r="40">
      <c r="A40" s="2" t="s">
        <v>152</v>
      </c>
      <c r="B40" s="4" t="str">
        <f t="shared" si="5"/>
        <v>MEDIVERI.mediotipo AS Medio_Verificacion_Folio,</v>
      </c>
    </row>
    <row r="41">
      <c r="A41" s="2" t="s">
        <v>153</v>
      </c>
      <c r="B41" s="4" t="str">
        <f t="shared" si="5"/>
        <v>MEDIVERI.antecedentesmed AS Antecedentes_Referencia_Medio_Verificacion,</v>
      </c>
    </row>
    <row r="43">
      <c r="A43" s="4" t="s">
        <v>154</v>
      </c>
      <c r="B43" s="4" t="s">
        <v>155</v>
      </c>
      <c r="C43" s="4" t="s">
        <v>156</v>
      </c>
    </row>
    <row r="45">
      <c r="A45" s="2" t="s">
        <v>157</v>
      </c>
      <c r="B45" s="4" t="str">
        <f t="shared" ref="B45:B47" si="6">CONCATENATE(A45,",")</f>
        <v>LINEA.lineadeelaborac AS Linea_Elaboracion,</v>
      </c>
    </row>
    <row r="46">
      <c r="A46" s="2" t="s">
        <v>158</v>
      </c>
      <c r="B46" s="4" t="str">
        <f t="shared" si="6"/>
        <v>ESPECIE.especierfr AS Especie,</v>
      </c>
    </row>
    <row r="47">
      <c r="A47" s="2" t="s">
        <v>159</v>
      </c>
      <c r="B47" s="4" t="str">
        <f t="shared" si="6"/>
        <v>DETAHALL.cantidad AS Cantidad_Ton,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2022-05-20T19:23:34Z</dcterms:created>
  <dc:creator>Wilfredo Aguirre Cavieres</dc:creator>
</cp:coreProperties>
</file>