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" windowWidth="22056" windowHeight="9408" activeTab="1"/>
  </bookViews>
  <sheets>
    <sheet name="calculate" sheetId="4" r:id="rId1"/>
    <sheet name="M031 test step I" sheetId="6" r:id="rId2"/>
    <sheet name="M031 test step II" sheetId="7" r:id="rId3"/>
  </sheets>
  <calcPr calcId="145621"/>
</workbook>
</file>

<file path=xl/calcChain.xml><?xml version="1.0" encoding="utf-8"?>
<calcChain xmlns="http://schemas.openxmlformats.org/spreadsheetml/2006/main">
  <c r="L15" i="4" l="1"/>
  <c r="L13" i="4"/>
  <c r="K15" i="4"/>
  <c r="K14" i="4"/>
  <c r="K13" i="4"/>
  <c r="K12" i="4"/>
  <c r="I10" i="4"/>
  <c r="I7" i="4"/>
  <c r="E3" i="4"/>
  <c r="E4" i="4" s="1"/>
</calcChain>
</file>

<file path=xl/sharedStrings.xml><?xml version="1.0" encoding="utf-8"?>
<sst xmlns="http://schemas.openxmlformats.org/spreadsheetml/2006/main" count="65" uniqueCount="35">
  <si>
    <t xml:space="preserve">Sample code </t>
  </si>
  <si>
    <t>環境架設</t>
  </si>
  <si>
    <r>
      <t>公式</t>
    </r>
    <r>
      <rPr>
        <b/>
        <sz val="12"/>
        <color rgb="FFFF0000"/>
        <rFont val="Calibri"/>
        <family val="2"/>
      </rPr>
      <t xml:space="preserve">  : V = IR </t>
    </r>
  </si>
  <si>
    <t>使用三用電表 (mv 檔位) , 電表量測跨接電阻兩端</t>
  </si>
  <si>
    <t>結果與datasheet 數據相近</t>
  </si>
  <si>
    <t>V</t>
    <phoneticPr fontId="1" type="noConversion"/>
  </si>
  <si>
    <t>=</t>
    <phoneticPr fontId="1" type="noConversion"/>
  </si>
  <si>
    <t>I</t>
    <phoneticPr fontId="1" type="noConversion"/>
  </si>
  <si>
    <t>*</t>
    <phoneticPr fontId="1" type="noConversion"/>
  </si>
  <si>
    <t>R</t>
    <phoneticPr fontId="1" type="noConversion"/>
  </si>
  <si>
    <t>=</t>
    <phoneticPr fontId="1" type="noConversion"/>
  </si>
  <si>
    <t>V/R</t>
    <phoneticPr fontId="1" type="noConversion"/>
  </si>
  <si>
    <t>V (mv)</t>
    <phoneticPr fontId="1" type="noConversion"/>
  </si>
  <si>
    <t>mA</t>
    <phoneticPr fontId="1" type="noConversion"/>
  </si>
  <si>
    <t>uA</t>
    <phoneticPr fontId="1" type="noConversion"/>
  </si>
  <si>
    <t>if</t>
    <phoneticPr fontId="1" type="noConversion"/>
  </si>
  <si>
    <t>I</t>
    <phoneticPr fontId="1" type="noConversion"/>
  </si>
  <si>
    <t>adjust</t>
    <phoneticPr fontId="1" type="noConversion"/>
  </si>
  <si>
    <t>,</t>
    <phoneticPr fontId="1" type="noConversion"/>
  </si>
  <si>
    <t>mv</t>
    <phoneticPr fontId="1" type="noConversion"/>
  </si>
  <si>
    <t>ohm</t>
    <phoneticPr fontId="1" type="noConversion"/>
  </si>
  <si>
    <t>V</t>
    <phoneticPr fontId="1" type="noConversion"/>
  </si>
  <si>
    <t>mV</t>
    <phoneticPr fontId="1" type="noConversion"/>
  </si>
  <si>
    <t>ON</t>
    <phoneticPr fontId="1" type="noConversion"/>
  </si>
  <si>
    <t>OFF</t>
    <phoneticPr fontId="1" type="noConversion"/>
  </si>
  <si>
    <t>用 define 來打開與關閉 PWM</t>
    <phoneticPr fontId="1" type="noConversion"/>
  </si>
  <si>
    <t>EVM 使用單獨的 M031SD (LQFP64) , 並移除NULINK 與 R6/R7 (LED 電阻)</t>
    <phoneticPr fontId="1" type="noConversion"/>
  </si>
  <si>
    <t>電源使用 DC supply , 設定為3.3V 輸出</t>
    <phoneticPr fontId="1" type="noConversion"/>
  </si>
  <si>
    <r>
      <t>由於待測電流很小 , 在EVM 的GND端先跨接電阻</t>
    </r>
    <r>
      <rPr>
        <b/>
        <sz val="12"/>
        <color rgb="FFFF0000"/>
        <rFont val="新細明體"/>
        <family val="1"/>
        <charset val="136"/>
        <scheme val="minor"/>
      </rPr>
      <t xml:space="preserve">100歐姆 </t>
    </r>
    <r>
      <rPr>
        <sz val="12"/>
        <color theme="1"/>
        <rFont val="新細明體"/>
        <family val="2"/>
        <charset val="136"/>
        <scheme val="minor"/>
      </rPr>
      <t>, 再接到DC supply 的地</t>
    </r>
    <phoneticPr fontId="1" type="noConversion"/>
  </si>
  <si>
    <t>啟動DC supply 3.3V</t>
    <phoneticPr fontId="1" type="noConversion"/>
  </si>
  <si>
    <t>電表量測結果 , 打開PWM 為960 mv , I = V/R = 960 mv / 100 =9.6 mA</t>
    <phoneticPr fontId="1" type="noConversion"/>
  </si>
  <si>
    <t>電表量測結果 , 關閉PWM 為848 mv , I = V/R = 848 mv / 100 =8.48 mA</t>
    <phoneticPr fontId="1" type="noConversion"/>
  </si>
  <si>
    <t>用 TIMER 每隔10 秒  , 來打開與關閉 PWM</t>
    <phoneticPr fontId="1" type="noConversion"/>
  </si>
  <si>
    <t>電表量測結果 , 打開PWM + TIMER 為1022 mv , I = V/R = 1022 mv / 100 =10.22 mA</t>
    <phoneticPr fontId="1" type="noConversion"/>
  </si>
  <si>
    <t>電表量測結果 , 打開TIMER 關閉PWM 為908 mv , I = V/R = 908 mv / 100 =9.08 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</si>
</sst>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Calibri"/>
      <family val="2"/>
    </font>
    <font>
      <b/>
      <sz val="12"/>
      <color rgb="FFFF0000"/>
      <name val="新細明體"/>
      <family val="1"/>
      <charset val="136"/>
    </font>
    <font>
      <sz val="12"/>
      <color theme="1"/>
      <name val="Calibri"/>
      <family val="2"/>
    </font>
    <font>
      <b/>
      <sz val="1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quotePrefix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4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6</xdr:col>
      <xdr:colOff>139010</xdr:colOff>
      <xdr:row>19</xdr:row>
      <xdr:rowOff>102420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1480"/>
          <a:ext cx="3796610" cy="36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2</xdr:row>
      <xdr:rowOff>7620</xdr:rowOff>
    </xdr:from>
    <xdr:to>
      <xdr:col>14</xdr:col>
      <xdr:colOff>5058</xdr:colOff>
      <xdr:row>19</xdr:row>
      <xdr:rowOff>110040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48100" y="419100"/>
          <a:ext cx="4691358" cy="36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53340</xdr:colOff>
      <xdr:row>2</xdr:row>
      <xdr:rowOff>7620</xdr:rowOff>
    </xdr:from>
    <xdr:to>
      <xdr:col>24</xdr:col>
      <xdr:colOff>592522</xdr:colOff>
      <xdr:row>19</xdr:row>
      <xdr:rowOff>110040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7740" y="419100"/>
          <a:ext cx="6635182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93464</xdr:rowOff>
    </xdr:from>
    <xdr:to>
      <xdr:col>11</xdr:col>
      <xdr:colOff>557038</xdr:colOff>
      <xdr:row>45</xdr:row>
      <xdr:rowOff>183153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82884"/>
          <a:ext cx="7262638" cy="255856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60961</xdr:colOff>
      <xdr:row>21</xdr:row>
      <xdr:rowOff>82932</xdr:rowOff>
    </xdr:from>
    <xdr:to>
      <xdr:col>19</xdr:col>
      <xdr:colOff>45934</xdr:colOff>
      <xdr:row>30</xdr:row>
      <xdr:rowOff>31272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76161" y="4403472"/>
          <a:ext cx="4252173" cy="18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30</xdr:row>
      <xdr:rowOff>83820</xdr:rowOff>
    </xdr:from>
    <xdr:to>
      <xdr:col>19</xdr:col>
      <xdr:colOff>394346</xdr:colOff>
      <xdr:row>39</xdr:row>
      <xdr:rowOff>32160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91400" y="6256020"/>
          <a:ext cx="4585346" cy="18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106680</xdr:colOff>
      <xdr:row>39</xdr:row>
      <xdr:rowOff>129540</xdr:rowOff>
    </xdr:from>
    <xdr:to>
      <xdr:col>16</xdr:col>
      <xdr:colOff>373308</xdr:colOff>
      <xdr:row>48</xdr:row>
      <xdr:rowOff>77880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1880" y="8153400"/>
          <a:ext cx="2705028" cy="18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93464</xdr:rowOff>
    </xdr:from>
    <xdr:to>
      <xdr:col>11</xdr:col>
      <xdr:colOff>557038</xdr:colOff>
      <xdr:row>45</xdr:row>
      <xdr:rowOff>183153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82884"/>
          <a:ext cx="7262638" cy="255856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76200</xdr:colOff>
      <xdr:row>30</xdr:row>
      <xdr:rowOff>83820</xdr:rowOff>
    </xdr:from>
    <xdr:to>
      <xdr:col>19</xdr:col>
      <xdr:colOff>394346</xdr:colOff>
      <xdr:row>39</xdr:row>
      <xdr:rowOff>32160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1400" y="6256020"/>
          <a:ext cx="4585346" cy="18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106680</xdr:colOff>
      <xdr:row>39</xdr:row>
      <xdr:rowOff>129540</xdr:rowOff>
    </xdr:from>
    <xdr:to>
      <xdr:col>16</xdr:col>
      <xdr:colOff>373308</xdr:colOff>
      <xdr:row>48</xdr:row>
      <xdr:rowOff>77880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1880" y="8153400"/>
          <a:ext cx="2705028" cy="18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83820</xdr:colOff>
      <xdr:row>21</xdr:row>
      <xdr:rowOff>45720</xdr:rowOff>
    </xdr:from>
    <xdr:to>
      <xdr:col>18</xdr:col>
      <xdr:colOff>570665</xdr:colOff>
      <xdr:row>29</xdr:row>
      <xdr:rowOff>199800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99020" y="4366260"/>
          <a:ext cx="4144445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5</xdr:col>
      <xdr:colOff>108522</xdr:colOff>
      <xdr:row>19</xdr:row>
      <xdr:rowOff>102420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11480"/>
          <a:ext cx="3156522" cy="36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182881</xdr:colOff>
      <xdr:row>2</xdr:row>
      <xdr:rowOff>15240</xdr:rowOff>
    </xdr:from>
    <xdr:to>
      <xdr:col>12</xdr:col>
      <xdr:colOff>477260</xdr:colOff>
      <xdr:row>19</xdr:row>
      <xdr:rowOff>117660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0881" y="426720"/>
          <a:ext cx="4561579" cy="36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213360</xdr:colOff>
      <xdr:row>2</xdr:row>
      <xdr:rowOff>7620</xdr:rowOff>
    </xdr:from>
    <xdr:to>
      <xdr:col>25</xdr:col>
      <xdr:colOff>346646</xdr:colOff>
      <xdr:row>19</xdr:row>
      <xdr:rowOff>110040</xdr:rowOff>
    </xdr:to>
    <xdr:pic>
      <xdr:nvPicPr>
        <xdr:cNvPr id="13" name="圖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86160" y="419100"/>
          <a:ext cx="4400486" cy="36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525780</xdr:colOff>
      <xdr:row>2</xdr:row>
      <xdr:rowOff>22860</xdr:rowOff>
    </xdr:from>
    <xdr:to>
      <xdr:col>18</xdr:col>
      <xdr:colOff>176288</xdr:colOff>
      <xdr:row>19</xdr:row>
      <xdr:rowOff>125280</xdr:rowOff>
    </xdr:to>
    <xdr:pic>
      <xdr:nvPicPr>
        <xdr:cNvPr id="14" name="圖片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40980" y="434340"/>
          <a:ext cx="3308108" cy="3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N12" sqref="N12"/>
    </sheetView>
  </sheetViews>
  <sheetFormatPr defaultRowHeight="15.6" x14ac:dyDescent="0.3"/>
  <cols>
    <col min="1" max="16384" width="8.88671875" style="6"/>
  </cols>
  <sheetData>
    <row r="1" spans="1:12" x14ac:dyDescent="0.3">
      <c r="B1" s="9" t="s">
        <v>12</v>
      </c>
      <c r="C1" s="10" t="s">
        <v>6</v>
      </c>
      <c r="D1" s="11" t="s">
        <v>7</v>
      </c>
      <c r="E1" s="11" t="s">
        <v>8</v>
      </c>
      <c r="F1" s="12" t="s">
        <v>9</v>
      </c>
    </row>
    <row r="2" spans="1:12" x14ac:dyDescent="0.3">
      <c r="B2" s="13">
        <v>80</v>
      </c>
      <c r="C2" s="14"/>
      <c r="D2" s="15"/>
      <c r="E2" s="14"/>
      <c r="F2" s="16">
        <v>10</v>
      </c>
    </row>
    <row r="3" spans="1:12" x14ac:dyDescent="0.3">
      <c r="B3" s="9" t="s">
        <v>7</v>
      </c>
      <c r="C3" s="10" t="s">
        <v>10</v>
      </c>
      <c r="D3" s="11" t="s">
        <v>11</v>
      </c>
      <c r="E3" s="21">
        <f>B2/F2</f>
        <v>8</v>
      </c>
      <c r="F3" s="12" t="s">
        <v>13</v>
      </c>
    </row>
    <row r="4" spans="1:12" x14ac:dyDescent="0.3">
      <c r="B4" s="17"/>
      <c r="C4" s="18"/>
      <c r="D4" s="18"/>
      <c r="E4" s="19">
        <f>E3*10^3</f>
        <v>8000</v>
      </c>
      <c r="F4" s="20" t="s">
        <v>14</v>
      </c>
    </row>
    <row r="6" spans="1:12" x14ac:dyDescent="0.3">
      <c r="A6" s="6" t="s">
        <v>15</v>
      </c>
      <c r="B6" s="6" t="s">
        <v>16</v>
      </c>
      <c r="C6" s="7" t="s">
        <v>10</v>
      </c>
      <c r="D6" s="8">
        <v>8</v>
      </c>
      <c r="E6" s="6" t="s">
        <v>13</v>
      </c>
    </row>
    <row r="7" spans="1:12" x14ac:dyDescent="0.3">
      <c r="A7" s="6" t="s">
        <v>17</v>
      </c>
      <c r="B7" s="6" t="s">
        <v>5</v>
      </c>
      <c r="D7" s="8">
        <v>800</v>
      </c>
      <c r="E7" s="6" t="s">
        <v>19</v>
      </c>
      <c r="F7" s="6" t="s">
        <v>18</v>
      </c>
      <c r="G7" s="6" t="s">
        <v>9</v>
      </c>
      <c r="H7" s="7" t="s">
        <v>10</v>
      </c>
      <c r="I7" s="15">
        <f>D7/D6</f>
        <v>100</v>
      </c>
    </row>
    <row r="9" spans="1:12" x14ac:dyDescent="0.3">
      <c r="A9" s="6" t="s">
        <v>15</v>
      </c>
      <c r="B9" s="6" t="s">
        <v>16</v>
      </c>
      <c r="C9" s="7" t="s">
        <v>10</v>
      </c>
      <c r="D9" s="8">
        <v>1</v>
      </c>
      <c r="E9" s="6" t="s">
        <v>13</v>
      </c>
    </row>
    <row r="10" spans="1:12" x14ac:dyDescent="0.3">
      <c r="A10" s="6" t="s">
        <v>17</v>
      </c>
      <c r="B10" s="6" t="s">
        <v>9</v>
      </c>
      <c r="D10" s="8">
        <v>100</v>
      </c>
      <c r="E10" s="6" t="s">
        <v>20</v>
      </c>
      <c r="F10" s="6" t="s">
        <v>18</v>
      </c>
      <c r="G10" s="6" t="s">
        <v>21</v>
      </c>
      <c r="H10" s="7" t="s">
        <v>10</v>
      </c>
      <c r="I10" s="15">
        <f>D10*D9</f>
        <v>100</v>
      </c>
      <c r="J10" s="6" t="s">
        <v>19</v>
      </c>
    </row>
    <row r="11" spans="1:12" x14ac:dyDescent="0.3">
      <c r="I11" s="6" t="s">
        <v>22</v>
      </c>
      <c r="K11" s="6" t="s">
        <v>13</v>
      </c>
    </row>
    <row r="12" spans="1:12" x14ac:dyDescent="0.3">
      <c r="H12" s="6" t="s">
        <v>24</v>
      </c>
      <c r="I12" s="6">
        <v>848</v>
      </c>
      <c r="J12" s="6" t="s">
        <v>7</v>
      </c>
      <c r="K12" s="15">
        <f>I12/D10</f>
        <v>8.48</v>
      </c>
    </row>
    <row r="13" spans="1:12" x14ac:dyDescent="0.3">
      <c r="H13" s="6" t="s">
        <v>23</v>
      </c>
      <c r="I13" s="6">
        <v>960</v>
      </c>
      <c r="J13" s="6" t="s">
        <v>7</v>
      </c>
      <c r="K13" s="15">
        <f>I13/D10</f>
        <v>9.6</v>
      </c>
      <c r="L13" s="6">
        <f>K13-K12</f>
        <v>1.1199999999999992</v>
      </c>
    </row>
    <row r="14" spans="1:12" x14ac:dyDescent="0.3">
      <c r="H14" s="6" t="s">
        <v>24</v>
      </c>
      <c r="I14" s="6">
        <v>908</v>
      </c>
      <c r="J14" s="6" t="s">
        <v>7</v>
      </c>
      <c r="K14" s="15">
        <f>I14/D10</f>
        <v>9.08</v>
      </c>
    </row>
    <row r="15" spans="1:12" x14ac:dyDescent="0.3">
      <c r="H15" s="6" t="s">
        <v>23</v>
      </c>
      <c r="I15" s="6">
        <v>1022</v>
      </c>
      <c r="J15" s="6" t="s">
        <v>7</v>
      </c>
      <c r="K15" s="15">
        <f>I15/D10</f>
        <v>10.220000000000001</v>
      </c>
      <c r="L15" s="6">
        <f>K15-K14</f>
        <v>1.1400000000000006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D21" sqref="D21"/>
    </sheetView>
  </sheetViews>
  <sheetFormatPr defaultRowHeight="16.2" x14ac:dyDescent="0.3"/>
  <cols>
    <col min="1" max="16384" width="8.88671875" style="1"/>
  </cols>
  <sheetData>
    <row r="1" spans="1:1" s="2" customFormat="1" x14ac:dyDescent="0.3">
      <c r="A1" s="3" t="s">
        <v>0</v>
      </c>
    </row>
    <row r="2" spans="1:1" x14ac:dyDescent="0.3">
      <c r="A2" s="1" t="s">
        <v>25</v>
      </c>
    </row>
    <row r="22" spans="1:4" x14ac:dyDescent="0.3">
      <c r="A22" s="5" t="s">
        <v>1</v>
      </c>
      <c r="B22" s="2"/>
      <c r="C22" s="2"/>
      <c r="D22" s="2"/>
    </row>
    <row r="23" spans="1:4" x14ac:dyDescent="0.3">
      <c r="A23" s="1" t="s">
        <v>26</v>
      </c>
      <c r="B23" s="2"/>
      <c r="C23" s="2"/>
      <c r="D23" s="2"/>
    </row>
    <row r="24" spans="1:4" x14ac:dyDescent="0.3">
      <c r="A24" s="1" t="s">
        <v>27</v>
      </c>
      <c r="B24" s="2"/>
      <c r="C24" s="2"/>
      <c r="D24" s="2"/>
    </row>
    <row r="25" spans="1:4" x14ac:dyDescent="0.3">
      <c r="A25" s="1" t="s">
        <v>28</v>
      </c>
      <c r="B25" s="2"/>
      <c r="C25" s="2"/>
      <c r="D25" s="2"/>
    </row>
    <row r="26" spans="1:4" x14ac:dyDescent="0.3">
      <c r="A26" s="1" t="s">
        <v>3</v>
      </c>
      <c r="B26" s="2"/>
      <c r="C26" s="2"/>
      <c r="D26" s="2"/>
    </row>
    <row r="27" spans="1:4" x14ac:dyDescent="0.3">
      <c r="A27" s="1" t="s">
        <v>29</v>
      </c>
      <c r="B27" s="2"/>
      <c r="C27" s="2"/>
      <c r="D27" s="2"/>
    </row>
    <row r="28" spans="1:4" x14ac:dyDescent="0.3">
      <c r="A28" s="2"/>
      <c r="B28" s="2"/>
      <c r="C28" s="2"/>
      <c r="D28" s="2"/>
    </row>
    <row r="29" spans="1:4" x14ac:dyDescent="0.3">
      <c r="A29" s="2"/>
      <c r="B29" s="2"/>
      <c r="C29" s="2"/>
      <c r="D29" s="2"/>
    </row>
    <row r="30" spans="1:4" x14ac:dyDescent="0.3">
      <c r="A30" s="4" t="s">
        <v>2</v>
      </c>
      <c r="B30" s="2"/>
      <c r="C30" s="2"/>
      <c r="D30" s="2"/>
    </row>
    <row r="31" spans="1:4" x14ac:dyDescent="0.3">
      <c r="A31" s="1" t="s">
        <v>30</v>
      </c>
      <c r="B31" s="2"/>
      <c r="C31" s="2"/>
      <c r="D31" s="2"/>
    </row>
    <row r="32" spans="1:4" x14ac:dyDescent="0.3">
      <c r="A32" s="1" t="s">
        <v>31</v>
      </c>
      <c r="B32" s="2"/>
      <c r="C32" s="2"/>
      <c r="D32" s="2"/>
    </row>
    <row r="33" spans="1:4" x14ac:dyDescent="0.3">
      <c r="A33" s="1" t="s">
        <v>4</v>
      </c>
      <c r="B33" s="2"/>
      <c r="C33" s="2"/>
      <c r="D33" s="2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B19" workbookViewId="0">
      <selection activeCell="V22" sqref="V22"/>
    </sheetView>
  </sheetViews>
  <sheetFormatPr defaultRowHeight="16.2" x14ac:dyDescent="0.3"/>
  <cols>
    <col min="1" max="16384" width="8.88671875" style="1"/>
  </cols>
  <sheetData>
    <row r="1" spans="1:1" s="2" customFormat="1" x14ac:dyDescent="0.3">
      <c r="A1" s="3" t="s">
        <v>0</v>
      </c>
    </row>
    <row r="2" spans="1:1" x14ac:dyDescent="0.3">
      <c r="A2" s="1" t="s">
        <v>32</v>
      </c>
    </row>
    <row r="22" spans="1:4" x14ac:dyDescent="0.3">
      <c r="A22" s="5" t="s">
        <v>1</v>
      </c>
      <c r="B22" s="2"/>
      <c r="C22" s="2"/>
      <c r="D22" s="2"/>
    </row>
    <row r="23" spans="1:4" x14ac:dyDescent="0.3">
      <c r="A23" s="1" t="s">
        <v>26</v>
      </c>
      <c r="B23" s="2"/>
      <c r="C23" s="2"/>
      <c r="D23" s="2"/>
    </row>
    <row r="24" spans="1:4" x14ac:dyDescent="0.3">
      <c r="A24" s="1" t="s">
        <v>27</v>
      </c>
      <c r="B24" s="2"/>
      <c r="C24" s="2"/>
      <c r="D24" s="2"/>
    </row>
    <row r="25" spans="1:4" x14ac:dyDescent="0.3">
      <c r="A25" s="1" t="s">
        <v>28</v>
      </c>
      <c r="B25" s="2"/>
      <c r="C25" s="2"/>
      <c r="D25" s="2"/>
    </row>
    <row r="26" spans="1:4" x14ac:dyDescent="0.3">
      <c r="A26" s="1" t="s">
        <v>3</v>
      </c>
      <c r="B26" s="2"/>
      <c r="C26" s="2"/>
      <c r="D26" s="2"/>
    </row>
    <row r="27" spans="1:4" x14ac:dyDescent="0.3">
      <c r="A27" s="1" t="s">
        <v>29</v>
      </c>
      <c r="B27" s="2"/>
      <c r="C27" s="2"/>
      <c r="D27" s="2"/>
    </row>
    <row r="28" spans="1:4" x14ac:dyDescent="0.3">
      <c r="A28" s="2"/>
      <c r="B28" s="2"/>
      <c r="C28" s="2"/>
      <c r="D28" s="2"/>
    </row>
    <row r="29" spans="1:4" x14ac:dyDescent="0.3">
      <c r="A29" s="2"/>
      <c r="B29" s="2"/>
      <c r="C29" s="2"/>
      <c r="D29" s="2"/>
    </row>
    <row r="30" spans="1:4" x14ac:dyDescent="0.3">
      <c r="A30" s="4" t="s">
        <v>2</v>
      </c>
      <c r="B30" s="2"/>
      <c r="C30" s="2"/>
      <c r="D30" s="2"/>
    </row>
    <row r="31" spans="1:4" x14ac:dyDescent="0.3">
      <c r="A31" s="1" t="s">
        <v>33</v>
      </c>
      <c r="B31" s="2"/>
      <c r="C31" s="2"/>
      <c r="D31" s="2"/>
    </row>
    <row r="32" spans="1:4" x14ac:dyDescent="0.3">
      <c r="A32" s="1" t="s">
        <v>34</v>
      </c>
      <c r="B32" s="2"/>
      <c r="C32" s="2"/>
      <c r="D32" s="2"/>
    </row>
    <row r="33" spans="1:4" x14ac:dyDescent="0.3">
      <c r="A33" s="1" t="s">
        <v>4</v>
      </c>
      <c r="B33" s="2"/>
      <c r="C33" s="2"/>
      <c r="D33" s="2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calculate</vt:lpstr>
      <vt:lpstr>M031 test step I</vt:lpstr>
      <vt:lpstr>M031 test step II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Chen(陳凱盈)(TNA)</dc:creator>
  <cp:lastModifiedBy>Avery Chen(陳凱盈)(TNA)</cp:lastModifiedBy>
  <dcterms:created xsi:type="dcterms:W3CDTF">2020-07-14T03:57:22Z</dcterms:created>
  <dcterms:modified xsi:type="dcterms:W3CDTF">2022-07-07T08:35:54Z</dcterms:modified>
</cp:coreProperties>
</file>