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08" windowWidth="22056" windowHeight="8652"/>
  </bookViews>
  <sheets>
    <sheet name="ADC" sheetId="4" r:id="rId1"/>
    <sheet name="工作表1" sheetId="1" r:id="rId2"/>
    <sheet name="工作表2" sheetId="2" r:id="rId3"/>
    <sheet name="工作表3" sheetId="3" r:id="rId4"/>
  </sheets>
  <calcPr calcId="145621"/>
</workbook>
</file>

<file path=xl/calcChain.xml><?xml version="1.0" encoding="utf-8"?>
<calcChain xmlns="http://schemas.openxmlformats.org/spreadsheetml/2006/main">
  <c r="D8" i="4" l="1"/>
  <c r="C15" i="4" l="1"/>
  <c r="D10" i="4"/>
  <c r="D6" i="4" l="1"/>
  <c r="C20" i="4" l="1"/>
  <c r="C19" i="4"/>
  <c r="C12" i="4"/>
  <c r="C17" i="4"/>
  <c r="C3" i="4"/>
  <c r="C2" i="4"/>
</calcChain>
</file>

<file path=xl/sharedStrings.xml><?xml version="1.0" encoding="utf-8"?>
<sst xmlns="http://schemas.openxmlformats.org/spreadsheetml/2006/main" count="22" uniqueCount="22">
  <si>
    <t>HEX</t>
    <phoneticPr fontId="2" type="noConversion"/>
  </si>
  <si>
    <t>target MCU flash (KB)</t>
    <phoneticPr fontId="2" type="noConversion"/>
  </si>
  <si>
    <t>MCU flash page size (KB)</t>
    <phoneticPr fontId="2" type="noConversion"/>
  </si>
  <si>
    <t>LDROM size (KB)</t>
    <phoneticPr fontId="2" type="noConversion"/>
  </si>
  <si>
    <t>target to place LDROM in APROM (KB)</t>
    <phoneticPr fontId="2" type="noConversion"/>
  </si>
  <si>
    <t>target data flash size (KB)</t>
    <phoneticPr fontId="2" type="noConversion"/>
  </si>
  <si>
    <t>LAST page (checksum) start address</t>
    <phoneticPr fontId="2" type="noConversion"/>
  </si>
  <si>
    <t>checksum address</t>
    <phoneticPr fontId="2" type="noConversion"/>
  </si>
  <si>
    <t>data flash start address</t>
    <phoneticPr fontId="2" type="noConversion"/>
  </si>
  <si>
    <t>LDROM in APROM start address</t>
    <phoneticPr fontId="2" type="noConversion"/>
  </si>
  <si>
    <t>APROM remain size (KB)</t>
    <phoneticPr fontId="2" type="noConversion"/>
  </si>
  <si>
    <t>total boot loader size (KB)</t>
    <phoneticPr fontId="2" type="noConversion"/>
  </si>
  <si>
    <t>total data flash size (KB)</t>
    <phoneticPr fontId="2" type="noConversion"/>
  </si>
  <si>
    <t>/* for ICP tool , data flash config setting*/</t>
    <phoneticPr fontId="2" type="noConversion"/>
  </si>
  <si>
    <t>/* for generateChecksum , generateCRCbinary.cmd*/</t>
    <phoneticPr fontId="2" type="noConversion"/>
  </si>
  <si>
    <t>/* \AP\KEIL\obj\APROM_application.bin file size*/</t>
    <phoneticPr fontId="2" type="noConversion"/>
  </si>
  <si>
    <t>/* for ICP tool , APROM address , to programming extra boot loader */</t>
    <phoneticPr fontId="2" type="noConversion"/>
  </si>
  <si>
    <t>/* for \ISP_HID_20\KEIL\hid_20_iap.sct*/</t>
    <phoneticPr fontId="2" type="noConversion"/>
  </si>
  <si>
    <t>LDROM in APROM length</t>
    <phoneticPr fontId="2" type="noConversion"/>
  </si>
  <si>
    <t>/* for verify_application_chksum in \ISP_HID_20\main.c */</t>
    <phoneticPr fontId="2" type="noConversion"/>
  </si>
  <si>
    <t>/* for APROM_APPLICATION_SIZE in \ISP_HID_20\isp_user.h*/</t>
    <phoneticPr fontId="2" type="noConversion"/>
  </si>
  <si>
    <t>/* generateChecksum , generateCRCbinary.cmd*/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</si>
</sst>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新細明體"/>
      <family val="2"/>
      <charset val="136"/>
      <scheme val="minor"/>
    </font>
    <font>
      <sz val="12"/>
      <color theme="1"/>
      <name val="Calibri"/>
      <family val="2"/>
    </font>
    <font>
      <sz val="9"/>
      <name val="新細明體"/>
      <family val="2"/>
      <charset val="136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1" fillId="2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left" vertical="center"/>
    </xf>
    <xf numFmtId="0" fontId="1" fillId="2" borderId="0" xfId="0" applyFont="1" applyFill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tabSelected="1" workbookViewId="0">
      <selection activeCell="E2" sqref="E2"/>
    </sheetView>
  </sheetViews>
  <sheetFormatPr defaultRowHeight="15.6" x14ac:dyDescent="0.3"/>
  <cols>
    <col min="1" max="1" width="39.109375" style="1" bestFit="1" customWidth="1"/>
    <col min="2" max="2" width="8.88671875" style="1"/>
    <col min="3" max="3" width="27.33203125" style="1" bestFit="1" customWidth="1"/>
    <col min="4" max="4" width="25.33203125" style="1" bestFit="1" customWidth="1"/>
    <col min="5" max="5" width="10" style="1" customWidth="1"/>
    <col min="6" max="6" width="8.88671875" style="1"/>
    <col min="7" max="7" width="6" style="1" bestFit="1" customWidth="1"/>
    <col min="8" max="16384" width="8.88671875" style="1"/>
  </cols>
  <sheetData>
    <row r="1" spans="1:6" x14ac:dyDescent="0.3">
      <c r="C1" s="1" t="s">
        <v>0</v>
      </c>
    </row>
    <row r="2" spans="1:6" x14ac:dyDescent="0.3">
      <c r="A2" s="3" t="s">
        <v>1</v>
      </c>
      <c r="B2" s="4">
        <v>512</v>
      </c>
      <c r="C2" s="2" t="str">
        <f xml:space="preserve"> DEC2HEX(B2*1024)</f>
        <v>80000</v>
      </c>
    </row>
    <row r="3" spans="1:6" x14ac:dyDescent="0.3">
      <c r="A3" s="3" t="s">
        <v>2</v>
      </c>
      <c r="B3" s="4">
        <v>4</v>
      </c>
      <c r="C3" s="2" t="str">
        <f xml:space="preserve"> DEC2HEX(B3*1024)</f>
        <v>1000</v>
      </c>
    </row>
    <row r="4" spans="1:6" x14ac:dyDescent="0.3">
      <c r="A4" s="3" t="s">
        <v>3</v>
      </c>
      <c r="B4" s="4">
        <v>4</v>
      </c>
    </row>
    <row r="5" spans="1:6" x14ac:dyDescent="0.3">
      <c r="D5" s="1" t="s">
        <v>10</v>
      </c>
    </row>
    <row r="6" spans="1:6" x14ac:dyDescent="0.3">
      <c r="A6" s="3" t="s">
        <v>4</v>
      </c>
      <c r="B6" s="4">
        <v>8</v>
      </c>
      <c r="D6" s="2">
        <f xml:space="preserve"> B2 - B7 - B6</f>
        <v>500</v>
      </c>
      <c r="F6" s="5" t="s">
        <v>15</v>
      </c>
    </row>
    <row r="7" spans="1:6" x14ac:dyDescent="0.3">
      <c r="A7" s="3" t="s">
        <v>5</v>
      </c>
      <c r="B7" s="4">
        <v>4</v>
      </c>
      <c r="D7" s="1" t="s">
        <v>11</v>
      </c>
    </row>
    <row r="8" spans="1:6" x14ac:dyDescent="0.3">
      <c r="A8" s="6"/>
      <c r="D8" s="2">
        <f xml:space="preserve"> B4+B6</f>
        <v>12</v>
      </c>
    </row>
    <row r="9" spans="1:6" x14ac:dyDescent="0.3">
      <c r="A9" s="6"/>
      <c r="D9" s="1" t="s">
        <v>12</v>
      </c>
    </row>
    <row r="10" spans="1:6" x14ac:dyDescent="0.3">
      <c r="A10" s="6"/>
      <c r="D10" s="2">
        <f>B7</f>
        <v>4</v>
      </c>
    </row>
    <row r="12" spans="1:6" x14ac:dyDescent="0.3">
      <c r="A12" s="1" t="s">
        <v>9</v>
      </c>
      <c r="C12" s="2" t="str">
        <f xml:space="preserve"> DEC2HEX((B2 - B7 - B6)*1024)</f>
        <v>7D000</v>
      </c>
      <c r="F12" s="5" t="s">
        <v>21</v>
      </c>
    </row>
    <row r="13" spans="1:6" x14ac:dyDescent="0.3">
      <c r="F13" s="5" t="s">
        <v>20</v>
      </c>
    </row>
    <row r="14" spans="1:6" x14ac:dyDescent="0.3">
      <c r="F14" s="5" t="s">
        <v>16</v>
      </c>
    </row>
    <row r="15" spans="1:6" x14ac:dyDescent="0.3">
      <c r="A15" s="1" t="s">
        <v>18</v>
      </c>
      <c r="C15" s="2" t="str">
        <f xml:space="preserve"> DEC2HEX(B6*1024)</f>
        <v>2000</v>
      </c>
      <c r="F15" s="5" t="s">
        <v>17</v>
      </c>
    </row>
    <row r="16" spans="1:6" x14ac:dyDescent="0.3">
      <c r="F16" s="5"/>
    </row>
    <row r="17" spans="1:6" x14ac:dyDescent="0.3">
      <c r="A17" s="1" t="s">
        <v>8</v>
      </c>
      <c r="C17" s="2" t="str">
        <f>DEC2HEX((B2 - B7)*1024)</f>
        <v>7F000</v>
      </c>
      <c r="F17" s="5" t="s">
        <v>13</v>
      </c>
    </row>
    <row r="19" spans="1:6" x14ac:dyDescent="0.3">
      <c r="A19" s="1" t="s">
        <v>6</v>
      </c>
      <c r="C19" s="2" t="str">
        <f xml:space="preserve"> DEC2HEX((B2 - B7 - B6 - B3)*1024)</f>
        <v>7C000</v>
      </c>
      <c r="F19" s="5"/>
    </row>
    <row r="20" spans="1:6" x14ac:dyDescent="0.3">
      <c r="A20" s="1" t="s">
        <v>7</v>
      </c>
      <c r="C20" s="2" t="str">
        <f xml:space="preserve"> DEC2HEX((B2 - B7 - B6)*1024 - 4)</f>
        <v>7CFFC</v>
      </c>
      <c r="F20" s="5" t="s">
        <v>14</v>
      </c>
    </row>
    <row r="21" spans="1:6" x14ac:dyDescent="0.3">
      <c r="F21" s="5" t="s">
        <v>19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2" x14ac:dyDescent="0.3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2" x14ac:dyDescent="0.3"/>
  <sheetData/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2" x14ac:dyDescent="0.3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ADC</vt:lpstr>
      <vt:lpstr>工作表1</vt:lpstr>
      <vt:lpstr>工作表2</vt:lpstr>
      <vt:lpstr>工作表3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Avery Chen(陳凱盈)(TNA)</dc:creator>
  <cp:lastModifiedBy>Avery Chen(陳凱盈)(TNA)</cp:lastModifiedBy>
  <dcterms:created xsi:type="dcterms:W3CDTF">2021-12-23T01:12:18Z</dcterms:created>
  <dcterms:modified xsi:type="dcterms:W3CDTF">2022-01-04T02:56:18Z</dcterms:modified>
</cp:coreProperties>
</file>