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282998\Desktop\"/>
    </mc:Choice>
  </mc:AlternateContent>
  <xr:revisionPtr revIDLastSave="0" documentId="13_ncr:1_{AD65AC97-8EED-451A-9A44-C9EF4B5BD82F}" xr6:coauthVersionLast="44" xr6:coauthVersionMax="45" xr10:uidLastSave="{00000000-0000-0000-0000-000000000000}"/>
  <bookViews>
    <workbookView xWindow="41172" yWindow="-720" windowWidth="27288" windowHeight="17808" xr2:uid="{9571FD44-926A-49ED-882B-74CD73DD267C}"/>
  </bookViews>
  <sheets>
    <sheet name="Overview" sheetId="1" r:id="rId1"/>
    <sheet name="RAW_Cases" sheetId="2" r:id="rId2"/>
    <sheet name="RAW_DEATHS" sheetId="3" r:id="rId3"/>
    <sheet name="RAW_RECOVERED" sheetId="5" r:id="rId4"/>
  </sheets>
  <definedNames>
    <definedName name="ExterneDaten_1" localSheetId="1" hidden="1">RAW_Cases!$A$1:$BK$488</definedName>
    <definedName name="ExterneDaten_1" localSheetId="2" hidden="1">RAW_DEATHS!$A$1:$BK$488</definedName>
    <definedName name="ExterneDaten_1" localSheetId="3" hidden="1">RAW_RECOVERED!$A$1:$BK$488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9" i="1" l="1"/>
  <c r="A38" i="1"/>
  <c r="A37" i="1"/>
  <c r="A36" i="1"/>
  <c r="A35" i="1"/>
  <c r="A34" i="1"/>
  <c r="A33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C7" i="1" s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6" i="1"/>
  <c r="B5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28" i="1"/>
  <c r="Z39" i="1" s="1"/>
  <c r="A27" i="1"/>
  <c r="A26" i="1"/>
  <c r="B37" i="1" s="1"/>
  <c r="A25" i="1"/>
  <c r="Z36" i="1" s="1"/>
  <c r="A24" i="1"/>
  <c r="AX24" i="1" s="1"/>
  <c r="A23" i="1"/>
  <c r="A22" i="1"/>
  <c r="BE22" i="1" s="1"/>
  <c r="BJ28" i="1"/>
  <c r="BI28" i="1"/>
  <c r="BG28" i="1"/>
  <c r="BF28" i="1"/>
  <c r="BE28" i="1"/>
  <c r="BD28" i="1"/>
  <c r="BC28" i="1"/>
  <c r="BB28" i="1"/>
  <c r="BA28" i="1"/>
  <c r="AY28" i="1"/>
  <c r="AX28" i="1"/>
  <c r="AW28" i="1"/>
  <c r="AV28" i="1"/>
  <c r="AU28" i="1"/>
  <c r="AT28" i="1"/>
  <c r="AS28" i="1"/>
  <c r="AQ28" i="1"/>
  <c r="AP28" i="1"/>
  <c r="AO28" i="1"/>
  <c r="AN28" i="1"/>
  <c r="AM28" i="1"/>
  <c r="AL28" i="1"/>
  <c r="AK28" i="1"/>
  <c r="AI28" i="1"/>
  <c r="AH28" i="1"/>
  <c r="AG28" i="1"/>
  <c r="AF28" i="1"/>
  <c r="AE28" i="1"/>
  <c r="AD28" i="1"/>
  <c r="AC28" i="1"/>
  <c r="AA28" i="1"/>
  <c r="Z28" i="1"/>
  <c r="Y28" i="1"/>
  <c r="X28" i="1"/>
  <c r="W28" i="1"/>
  <c r="V28" i="1"/>
  <c r="U28" i="1"/>
  <c r="S28" i="1"/>
  <c r="R28" i="1"/>
  <c r="Q28" i="1"/>
  <c r="P28" i="1"/>
  <c r="O28" i="1"/>
  <c r="N28" i="1"/>
  <c r="M28" i="1"/>
  <c r="K28" i="1"/>
  <c r="J28" i="1"/>
  <c r="I28" i="1"/>
  <c r="H28" i="1"/>
  <c r="G28" i="1"/>
  <c r="F28" i="1"/>
  <c r="E28" i="1"/>
  <c r="C28" i="1"/>
  <c r="B28" i="1"/>
  <c r="AX27" i="1"/>
  <c r="AT27" i="1"/>
  <c r="AJ27" i="1"/>
  <c r="AD27" i="1"/>
  <c r="Z27" i="1"/>
  <c r="K27" i="1"/>
  <c r="H27" i="1"/>
  <c r="D27" i="1"/>
  <c r="BJ26" i="1"/>
  <c r="BI26" i="1"/>
  <c r="BH26" i="1"/>
  <c r="BG26" i="1"/>
  <c r="BF26" i="1"/>
  <c r="BD26" i="1"/>
  <c r="BC26" i="1"/>
  <c r="BB26" i="1"/>
  <c r="BA26" i="1"/>
  <c r="AZ26" i="1"/>
  <c r="AY26" i="1"/>
  <c r="AX26" i="1"/>
  <c r="AV26" i="1"/>
  <c r="AU26" i="1"/>
  <c r="AT26" i="1"/>
  <c r="AS26" i="1"/>
  <c r="AR26" i="1"/>
  <c r="AQ26" i="1"/>
  <c r="AP26" i="1"/>
  <c r="AN26" i="1"/>
  <c r="AM26" i="1"/>
  <c r="AL26" i="1"/>
  <c r="AK26" i="1"/>
  <c r="AJ26" i="1"/>
  <c r="AI26" i="1"/>
  <c r="AH26" i="1"/>
  <c r="AF26" i="1"/>
  <c r="AE26" i="1"/>
  <c r="AD26" i="1"/>
  <c r="AC26" i="1"/>
  <c r="AB26" i="1"/>
  <c r="AA26" i="1"/>
  <c r="Z26" i="1"/>
  <c r="X26" i="1"/>
  <c r="W26" i="1"/>
  <c r="V26" i="1"/>
  <c r="U26" i="1"/>
  <c r="T26" i="1"/>
  <c r="S26" i="1"/>
  <c r="R26" i="1"/>
  <c r="P26" i="1"/>
  <c r="O26" i="1"/>
  <c r="N26" i="1"/>
  <c r="M26" i="1"/>
  <c r="L26" i="1"/>
  <c r="K26" i="1"/>
  <c r="J26" i="1"/>
  <c r="H26" i="1"/>
  <c r="G26" i="1"/>
  <c r="F26" i="1"/>
  <c r="E26" i="1"/>
  <c r="D26" i="1"/>
  <c r="C26" i="1"/>
  <c r="B26" i="1"/>
  <c r="BD25" i="1"/>
  <c r="AX25" i="1"/>
  <c r="AV25" i="1"/>
  <c r="AP25" i="1"/>
  <c r="AN25" i="1"/>
  <c r="AH25" i="1"/>
  <c r="AF25" i="1"/>
  <c r="X25" i="1"/>
  <c r="R25" i="1"/>
  <c r="P25" i="1"/>
  <c r="J25" i="1"/>
  <c r="H25" i="1"/>
  <c r="B25" i="1"/>
  <c r="BF24" i="1"/>
  <c r="AP24" i="1"/>
  <c r="AH24" i="1"/>
  <c r="Z24" i="1"/>
  <c r="R24" i="1"/>
  <c r="J24" i="1"/>
  <c r="B24" i="1"/>
  <c r="BJ23" i="1"/>
  <c r="BH23" i="1"/>
  <c r="BG23" i="1"/>
  <c r="BF23" i="1"/>
  <c r="BE23" i="1"/>
  <c r="BD23" i="1"/>
  <c r="BC23" i="1"/>
  <c r="BB23" i="1"/>
  <c r="AZ23" i="1"/>
  <c r="AY23" i="1"/>
  <c r="AX23" i="1"/>
  <c r="AW23" i="1"/>
  <c r="AV23" i="1"/>
  <c r="AU23" i="1"/>
  <c r="AT23" i="1"/>
  <c r="AR23" i="1"/>
  <c r="AQ23" i="1"/>
  <c r="AP23" i="1"/>
  <c r="AO23" i="1"/>
  <c r="AN23" i="1"/>
  <c r="AM23" i="1"/>
  <c r="AL23" i="1"/>
  <c r="AJ23" i="1"/>
  <c r="AI23" i="1"/>
  <c r="AH23" i="1"/>
  <c r="AG23" i="1"/>
  <c r="AF23" i="1"/>
  <c r="AE23" i="1"/>
  <c r="AD23" i="1"/>
  <c r="AB23" i="1"/>
  <c r="AA23" i="1"/>
  <c r="Z23" i="1"/>
  <c r="Y23" i="1"/>
  <c r="X23" i="1"/>
  <c r="W23" i="1"/>
  <c r="V23" i="1"/>
  <c r="T23" i="1"/>
  <c r="S23" i="1"/>
  <c r="R23" i="1"/>
  <c r="Q23" i="1"/>
  <c r="P23" i="1"/>
  <c r="O23" i="1"/>
  <c r="N23" i="1"/>
  <c r="L23" i="1"/>
  <c r="K23" i="1"/>
  <c r="J23" i="1"/>
  <c r="I23" i="1"/>
  <c r="H23" i="1"/>
  <c r="G23" i="1"/>
  <c r="F23" i="1"/>
  <c r="D23" i="1"/>
  <c r="C23" i="1"/>
  <c r="B23" i="1"/>
  <c r="AS22" i="1"/>
  <c r="AN22" i="1"/>
  <c r="AA22" i="1"/>
  <c r="K22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BM28" i="1"/>
  <c r="BL28" i="1"/>
  <c r="BK28" i="1"/>
  <c r="BL27" i="1"/>
  <c r="BM26" i="1"/>
  <c r="BL26" i="1"/>
  <c r="BK26" i="1"/>
  <c r="BL25" i="1"/>
  <c r="BK25" i="1"/>
  <c r="BM24" i="1"/>
  <c r="BL24" i="1"/>
  <c r="BK24" i="1"/>
  <c r="BM23" i="1"/>
  <c r="BL23" i="1"/>
  <c r="BM18" i="1"/>
  <c r="BL18" i="1"/>
  <c r="BK18" i="1"/>
  <c r="BJ18" i="1"/>
  <c r="BM17" i="1"/>
  <c r="BL17" i="1"/>
  <c r="BK17" i="1"/>
  <c r="BJ17" i="1"/>
  <c r="BM16" i="1"/>
  <c r="BL16" i="1"/>
  <c r="BK16" i="1"/>
  <c r="BJ16" i="1"/>
  <c r="BM15" i="1"/>
  <c r="BL15" i="1"/>
  <c r="BK15" i="1"/>
  <c r="BJ15" i="1"/>
  <c r="BM14" i="1"/>
  <c r="BL14" i="1"/>
  <c r="BK14" i="1"/>
  <c r="BJ14" i="1"/>
  <c r="BM13" i="1"/>
  <c r="BL13" i="1"/>
  <c r="BK13" i="1"/>
  <c r="BJ13" i="1"/>
  <c r="BM12" i="1"/>
  <c r="BL12" i="1"/>
  <c r="BK12" i="1"/>
  <c r="BJ12" i="1"/>
  <c r="BM11" i="1"/>
  <c r="BL11" i="1"/>
  <c r="BK11" i="1"/>
  <c r="BJ11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B11" i="1"/>
  <c r="B12" i="1"/>
  <c r="B13" i="1"/>
  <c r="B14" i="1"/>
  <c r="B15" i="1"/>
  <c r="B16" i="1"/>
  <c r="B17" i="1"/>
  <c r="AX34" i="1" l="1"/>
  <c r="BK23" i="1"/>
  <c r="BM25" i="1"/>
  <c r="B22" i="1"/>
  <c r="E23" i="1"/>
  <c r="M23" i="1"/>
  <c r="U23" i="1"/>
  <c r="AC23" i="1"/>
  <c r="AK23" i="1"/>
  <c r="AS23" i="1"/>
  <c r="BA23" i="1"/>
  <c r="BI23" i="1"/>
  <c r="Z25" i="1"/>
  <c r="BF25" i="1"/>
  <c r="I26" i="1"/>
  <c r="Q26" i="1"/>
  <c r="Y26" i="1"/>
  <c r="AG26" i="1"/>
  <c r="AO26" i="1"/>
  <c r="AW26" i="1"/>
  <c r="BE26" i="1"/>
  <c r="D28" i="1"/>
  <c r="L28" i="1"/>
  <c r="T28" i="1"/>
  <c r="AB28" i="1"/>
  <c r="AJ28" i="1"/>
  <c r="AR28" i="1"/>
  <c r="AZ28" i="1"/>
  <c r="BH28" i="1"/>
  <c r="J34" i="1"/>
  <c r="J37" i="1"/>
  <c r="J39" i="1"/>
  <c r="I25" i="1"/>
  <c r="Q25" i="1"/>
  <c r="Y25" i="1"/>
  <c r="AG25" i="1"/>
  <c r="AO25" i="1"/>
  <c r="AW25" i="1"/>
  <c r="BE25" i="1"/>
  <c r="BD24" i="1"/>
  <c r="B34" i="1"/>
  <c r="B36" i="1"/>
  <c r="B39" i="1"/>
  <c r="C25" i="1"/>
  <c r="K25" i="1"/>
  <c r="S25" i="1"/>
  <c r="AA25" i="1"/>
  <c r="AI25" i="1"/>
  <c r="AQ25" i="1"/>
  <c r="AY25" i="1"/>
  <c r="BG25" i="1"/>
  <c r="BM37" i="1"/>
  <c r="BE37" i="1"/>
  <c r="AW37" i="1"/>
  <c r="AO37" i="1"/>
  <c r="AG37" i="1"/>
  <c r="Y37" i="1"/>
  <c r="Q37" i="1"/>
  <c r="I37" i="1"/>
  <c r="BL37" i="1"/>
  <c r="BD37" i="1"/>
  <c r="AV37" i="1"/>
  <c r="AN37" i="1"/>
  <c r="AF37" i="1"/>
  <c r="X37" i="1"/>
  <c r="P37" i="1"/>
  <c r="H37" i="1"/>
  <c r="BK37" i="1"/>
  <c r="BC37" i="1"/>
  <c r="AU37" i="1"/>
  <c r="AM37" i="1"/>
  <c r="AE37" i="1"/>
  <c r="W37" i="1"/>
  <c r="O37" i="1"/>
  <c r="G37" i="1"/>
  <c r="BJ37" i="1"/>
  <c r="BB37" i="1"/>
  <c r="AT37" i="1"/>
  <c r="AL37" i="1"/>
  <c r="AD37" i="1"/>
  <c r="V37" i="1"/>
  <c r="N37" i="1"/>
  <c r="F37" i="1"/>
  <c r="BI37" i="1"/>
  <c r="BA37" i="1"/>
  <c r="AS37" i="1"/>
  <c r="AK37" i="1"/>
  <c r="AC37" i="1"/>
  <c r="U37" i="1"/>
  <c r="M37" i="1"/>
  <c r="E37" i="1"/>
  <c r="BH37" i="1"/>
  <c r="AZ37" i="1"/>
  <c r="AR37" i="1"/>
  <c r="AJ37" i="1"/>
  <c r="AB37" i="1"/>
  <c r="T37" i="1"/>
  <c r="L37" i="1"/>
  <c r="D37" i="1"/>
  <c r="BG37" i="1"/>
  <c r="AY37" i="1"/>
  <c r="AQ37" i="1"/>
  <c r="AI37" i="1"/>
  <c r="AA37" i="1"/>
  <c r="S37" i="1"/>
  <c r="K37" i="1"/>
  <c r="C37" i="1"/>
  <c r="R34" i="1"/>
  <c r="R36" i="1"/>
  <c r="R37" i="1"/>
  <c r="R39" i="1"/>
  <c r="D25" i="1"/>
  <c r="L25" i="1"/>
  <c r="T25" i="1"/>
  <c r="AB25" i="1"/>
  <c r="AJ25" i="1"/>
  <c r="AR25" i="1"/>
  <c r="AZ25" i="1"/>
  <c r="BH25" i="1"/>
  <c r="BC27" i="1"/>
  <c r="Z34" i="1"/>
  <c r="Z37" i="1"/>
  <c r="BM36" i="1"/>
  <c r="BE36" i="1"/>
  <c r="AW36" i="1"/>
  <c r="AO36" i="1"/>
  <c r="AG36" i="1"/>
  <c r="Y36" i="1"/>
  <c r="Q36" i="1"/>
  <c r="I36" i="1"/>
  <c r="BL36" i="1"/>
  <c r="BD36" i="1"/>
  <c r="AV36" i="1"/>
  <c r="AN36" i="1"/>
  <c r="AF36" i="1"/>
  <c r="X36" i="1"/>
  <c r="P36" i="1"/>
  <c r="H36" i="1"/>
  <c r="BK36" i="1"/>
  <c r="BC36" i="1"/>
  <c r="AU36" i="1"/>
  <c r="AM36" i="1"/>
  <c r="AE36" i="1"/>
  <c r="W36" i="1"/>
  <c r="O36" i="1"/>
  <c r="G36" i="1"/>
  <c r="BJ36" i="1"/>
  <c r="BB36" i="1"/>
  <c r="AT36" i="1"/>
  <c r="AL36" i="1"/>
  <c r="AD36" i="1"/>
  <c r="V36" i="1"/>
  <c r="N36" i="1"/>
  <c r="F36" i="1"/>
  <c r="BI36" i="1"/>
  <c r="BA36" i="1"/>
  <c r="AS36" i="1"/>
  <c r="AK36" i="1"/>
  <c r="AC36" i="1"/>
  <c r="U36" i="1"/>
  <c r="M36" i="1"/>
  <c r="E36" i="1"/>
  <c r="BH36" i="1"/>
  <c r="AZ36" i="1"/>
  <c r="AR36" i="1"/>
  <c r="AJ36" i="1"/>
  <c r="AB36" i="1"/>
  <c r="T36" i="1"/>
  <c r="L36" i="1"/>
  <c r="D36" i="1"/>
  <c r="BG36" i="1"/>
  <c r="AY36" i="1"/>
  <c r="AQ36" i="1"/>
  <c r="AI36" i="1"/>
  <c r="AA36" i="1"/>
  <c r="S36" i="1"/>
  <c r="K36" i="1"/>
  <c r="C36" i="1"/>
  <c r="E25" i="1"/>
  <c r="M25" i="1"/>
  <c r="U25" i="1"/>
  <c r="AC25" i="1"/>
  <c r="AK25" i="1"/>
  <c r="AS25" i="1"/>
  <c r="BA25" i="1"/>
  <c r="BI25" i="1"/>
  <c r="BM39" i="1"/>
  <c r="BE39" i="1"/>
  <c r="AW39" i="1"/>
  <c r="AO39" i="1"/>
  <c r="AG39" i="1"/>
  <c r="Y39" i="1"/>
  <c r="Q39" i="1"/>
  <c r="I39" i="1"/>
  <c r="BL39" i="1"/>
  <c r="BD39" i="1"/>
  <c r="AV39" i="1"/>
  <c r="AN39" i="1"/>
  <c r="AF39" i="1"/>
  <c r="X39" i="1"/>
  <c r="P39" i="1"/>
  <c r="H39" i="1"/>
  <c r="BK39" i="1"/>
  <c r="BC39" i="1"/>
  <c r="AU39" i="1"/>
  <c r="AM39" i="1"/>
  <c r="AE39" i="1"/>
  <c r="W39" i="1"/>
  <c r="O39" i="1"/>
  <c r="G39" i="1"/>
  <c r="BJ39" i="1"/>
  <c r="BB39" i="1"/>
  <c r="AT39" i="1"/>
  <c r="AL39" i="1"/>
  <c r="AD39" i="1"/>
  <c r="V39" i="1"/>
  <c r="N39" i="1"/>
  <c r="F39" i="1"/>
  <c r="BI39" i="1"/>
  <c r="BA39" i="1"/>
  <c r="AS39" i="1"/>
  <c r="AK39" i="1"/>
  <c r="AC39" i="1"/>
  <c r="U39" i="1"/>
  <c r="M39" i="1"/>
  <c r="E39" i="1"/>
  <c r="BH39" i="1"/>
  <c r="AZ39" i="1"/>
  <c r="AR39" i="1"/>
  <c r="AJ39" i="1"/>
  <c r="AB39" i="1"/>
  <c r="T39" i="1"/>
  <c r="L39" i="1"/>
  <c r="D39" i="1"/>
  <c r="BG39" i="1"/>
  <c r="AY39" i="1"/>
  <c r="AQ39" i="1"/>
  <c r="AI39" i="1"/>
  <c r="AA39" i="1"/>
  <c r="S39" i="1"/>
  <c r="K39" i="1"/>
  <c r="C39" i="1"/>
  <c r="AH34" i="1"/>
  <c r="AH36" i="1"/>
  <c r="AH37" i="1"/>
  <c r="AH39" i="1"/>
  <c r="J36" i="1"/>
  <c r="F25" i="1"/>
  <c r="N25" i="1"/>
  <c r="V25" i="1"/>
  <c r="AD25" i="1"/>
  <c r="AL25" i="1"/>
  <c r="AT25" i="1"/>
  <c r="BB25" i="1"/>
  <c r="BJ25" i="1"/>
  <c r="AP34" i="1"/>
  <c r="AP36" i="1"/>
  <c r="AP37" i="1"/>
  <c r="AP39" i="1"/>
  <c r="G25" i="1"/>
  <c r="O25" i="1"/>
  <c r="W25" i="1"/>
  <c r="AE25" i="1"/>
  <c r="AM25" i="1"/>
  <c r="AU25" i="1"/>
  <c r="BC25" i="1"/>
  <c r="AX36" i="1"/>
  <c r="AX37" i="1"/>
  <c r="AX39" i="1"/>
  <c r="BM34" i="1"/>
  <c r="BE34" i="1"/>
  <c r="AW34" i="1"/>
  <c r="AO34" i="1"/>
  <c r="AG34" i="1"/>
  <c r="Y34" i="1"/>
  <c r="Q34" i="1"/>
  <c r="I34" i="1"/>
  <c r="BL34" i="1"/>
  <c r="BD34" i="1"/>
  <c r="AV34" i="1"/>
  <c r="AN34" i="1"/>
  <c r="AF34" i="1"/>
  <c r="X34" i="1"/>
  <c r="P34" i="1"/>
  <c r="H34" i="1"/>
  <c r="BK34" i="1"/>
  <c r="BC34" i="1"/>
  <c r="AU34" i="1"/>
  <c r="AM34" i="1"/>
  <c r="AE34" i="1"/>
  <c r="W34" i="1"/>
  <c r="O34" i="1"/>
  <c r="G34" i="1"/>
  <c r="BJ34" i="1"/>
  <c r="BB34" i="1"/>
  <c r="AT34" i="1"/>
  <c r="AL34" i="1"/>
  <c r="AD34" i="1"/>
  <c r="V34" i="1"/>
  <c r="N34" i="1"/>
  <c r="F34" i="1"/>
  <c r="BI34" i="1"/>
  <c r="BA34" i="1"/>
  <c r="AS34" i="1"/>
  <c r="AK34" i="1"/>
  <c r="AC34" i="1"/>
  <c r="U34" i="1"/>
  <c r="M34" i="1"/>
  <c r="E34" i="1"/>
  <c r="BH34" i="1"/>
  <c r="AZ34" i="1"/>
  <c r="AR34" i="1"/>
  <c r="AJ34" i="1"/>
  <c r="AB34" i="1"/>
  <c r="T34" i="1"/>
  <c r="L34" i="1"/>
  <c r="D34" i="1"/>
  <c r="BG34" i="1"/>
  <c r="AY34" i="1"/>
  <c r="AQ34" i="1"/>
  <c r="AI34" i="1"/>
  <c r="AA34" i="1"/>
  <c r="S34" i="1"/>
  <c r="K34" i="1"/>
  <c r="C34" i="1"/>
  <c r="BF34" i="1"/>
  <c r="BF36" i="1"/>
  <c r="BF37" i="1"/>
  <c r="BF39" i="1"/>
  <c r="P27" i="1"/>
  <c r="BD27" i="1"/>
  <c r="AB27" i="1"/>
  <c r="AY27" i="1"/>
  <c r="R27" i="1"/>
  <c r="AL27" i="1"/>
  <c r="BJ27" i="1"/>
  <c r="T27" i="1"/>
  <c r="AP27" i="1"/>
  <c r="C27" i="1"/>
  <c r="X27" i="1"/>
  <c r="AQ27" i="1"/>
  <c r="L27" i="1"/>
  <c r="AH27" i="1"/>
  <c r="BB27" i="1"/>
  <c r="I24" i="1"/>
  <c r="Q24" i="1"/>
  <c r="Y24" i="1"/>
  <c r="AG24" i="1"/>
  <c r="AO24" i="1"/>
  <c r="AW24" i="1"/>
  <c r="BE24" i="1"/>
  <c r="C24" i="1"/>
  <c r="K24" i="1"/>
  <c r="S24" i="1"/>
  <c r="AA24" i="1"/>
  <c r="AI24" i="1"/>
  <c r="AQ24" i="1"/>
  <c r="AY24" i="1"/>
  <c r="BG24" i="1"/>
  <c r="D24" i="1"/>
  <c r="L24" i="1"/>
  <c r="T24" i="1"/>
  <c r="AB24" i="1"/>
  <c r="AJ24" i="1"/>
  <c r="AR24" i="1"/>
  <c r="AZ24" i="1"/>
  <c r="BH24" i="1"/>
  <c r="E24" i="1"/>
  <c r="M24" i="1"/>
  <c r="U24" i="1"/>
  <c r="AC24" i="1"/>
  <c r="AK24" i="1"/>
  <c r="AS24" i="1"/>
  <c r="BA24" i="1"/>
  <c r="BI24" i="1"/>
  <c r="F24" i="1"/>
  <c r="N24" i="1"/>
  <c r="V24" i="1"/>
  <c r="AD24" i="1"/>
  <c r="AL24" i="1"/>
  <c r="AT24" i="1"/>
  <c r="BB24" i="1"/>
  <c r="BJ24" i="1"/>
  <c r="G24" i="1"/>
  <c r="O24" i="1"/>
  <c r="W24" i="1"/>
  <c r="AE24" i="1"/>
  <c r="AM24" i="1"/>
  <c r="AU24" i="1"/>
  <c r="BC24" i="1"/>
  <c r="H24" i="1"/>
  <c r="P24" i="1"/>
  <c r="X24" i="1"/>
  <c r="AF24" i="1"/>
  <c r="AN24" i="1"/>
  <c r="AV24" i="1"/>
  <c r="L22" i="1"/>
  <c r="BB22" i="1"/>
  <c r="P22" i="1"/>
  <c r="BD22" i="1"/>
  <c r="Z22" i="1"/>
  <c r="BG22" i="1"/>
  <c r="AD22" i="1"/>
  <c r="AM22" i="1"/>
  <c r="M22" i="1"/>
  <c r="AC22" i="1"/>
  <c r="AR22" i="1"/>
  <c r="BF22" i="1"/>
  <c r="BK22" i="1"/>
  <c r="C22" i="1"/>
  <c r="R22" i="1"/>
  <c r="AE22" i="1"/>
  <c r="AU22" i="1"/>
  <c r="BJ22" i="1"/>
  <c r="BM22" i="1"/>
  <c r="D22" i="1"/>
  <c r="T22" i="1"/>
  <c r="AI22" i="1"/>
  <c r="AV22" i="1"/>
  <c r="G22" i="1"/>
  <c r="U22" i="1"/>
  <c r="AJ22" i="1"/>
  <c r="AX22" i="1"/>
  <c r="H22" i="1"/>
  <c r="V22" i="1"/>
  <c r="AL22" i="1"/>
  <c r="BA22" i="1"/>
  <c r="E22" i="1"/>
  <c r="N22" i="1"/>
  <c r="W22" i="1"/>
  <c r="AF22" i="1"/>
  <c r="AP22" i="1"/>
  <c r="AY22" i="1"/>
  <c r="BH22" i="1"/>
  <c r="F22" i="1"/>
  <c r="O22" i="1"/>
  <c r="X22" i="1"/>
  <c r="AH22" i="1"/>
  <c r="AQ22" i="1"/>
  <c r="AZ22" i="1"/>
  <c r="BI22" i="1"/>
  <c r="J22" i="1"/>
  <c r="S22" i="1"/>
  <c r="AB22" i="1"/>
  <c r="AK22" i="1"/>
  <c r="AT22" i="1"/>
  <c r="BC22" i="1"/>
  <c r="B27" i="1"/>
  <c r="N27" i="1"/>
  <c r="AA27" i="1"/>
  <c r="AN27" i="1"/>
  <c r="AZ27" i="1"/>
  <c r="F27" i="1"/>
  <c r="S27" i="1"/>
  <c r="AF27" i="1"/>
  <c r="AR27" i="1"/>
  <c r="BH27" i="1"/>
  <c r="BM27" i="1"/>
  <c r="J27" i="1"/>
  <c r="V27" i="1"/>
  <c r="AI27" i="1"/>
  <c r="AV27" i="1"/>
  <c r="I27" i="1"/>
  <c r="Q27" i="1"/>
  <c r="Y27" i="1"/>
  <c r="AG27" i="1"/>
  <c r="AO27" i="1"/>
  <c r="AW27" i="1"/>
  <c r="BE27" i="1"/>
  <c r="BF27" i="1"/>
  <c r="BG27" i="1"/>
  <c r="BK27" i="1"/>
  <c r="E27" i="1"/>
  <c r="M27" i="1"/>
  <c r="U27" i="1"/>
  <c r="AC27" i="1"/>
  <c r="AK27" i="1"/>
  <c r="AS27" i="1"/>
  <c r="BA27" i="1"/>
  <c r="BI27" i="1"/>
  <c r="G27" i="1"/>
  <c r="O27" i="1"/>
  <c r="W27" i="1"/>
  <c r="AE27" i="1"/>
  <c r="AM27" i="1"/>
  <c r="AU27" i="1"/>
  <c r="BL22" i="1"/>
  <c r="I22" i="1"/>
  <c r="Q22" i="1"/>
  <c r="Y22" i="1"/>
  <c r="AG22" i="1"/>
  <c r="AO22" i="1"/>
  <c r="AW22" i="1"/>
  <c r="C17" i="1"/>
  <c r="C16" i="1"/>
  <c r="C15" i="1"/>
  <c r="C14" i="1"/>
  <c r="C13" i="1"/>
  <c r="E11" i="1"/>
  <c r="E12" i="1"/>
  <c r="E13" i="1"/>
  <c r="E14" i="1"/>
  <c r="E15" i="1"/>
  <c r="E16" i="1"/>
  <c r="E17" i="1"/>
  <c r="F11" i="1"/>
  <c r="F12" i="1"/>
  <c r="F13" i="1"/>
  <c r="F14" i="1"/>
  <c r="F15" i="1"/>
  <c r="F16" i="1"/>
  <c r="F17" i="1"/>
  <c r="G11" i="1"/>
  <c r="G12" i="1"/>
  <c r="G13" i="1"/>
  <c r="G14" i="1"/>
  <c r="G15" i="1"/>
  <c r="G16" i="1"/>
  <c r="G17" i="1"/>
  <c r="H11" i="1"/>
  <c r="H12" i="1"/>
  <c r="H13" i="1"/>
  <c r="H14" i="1"/>
  <c r="H15" i="1"/>
  <c r="H16" i="1"/>
  <c r="H17" i="1"/>
  <c r="I11" i="1"/>
  <c r="I12" i="1"/>
  <c r="I13" i="1"/>
  <c r="I14" i="1"/>
  <c r="I15" i="1"/>
  <c r="I16" i="1"/>
  <c r="I17" i="1"/>
  <c r="J11" i="1"/>
  <c r="J12" i="1"/>
  <c r="J13" i="1"/>
  <c r="J14" i="1"/>
  <c r="J15" i="1"/>
  <c r="J16" i="1"/>
  <c r="J17" i="1"/>
  <c r="K11" i="1"/>
  <c r="K12" i="1"/>
  <c r="K13" i="1"/>
  <c r="K14" i="1"/>
  <c r="K15" i="1"/>
  <c r="K16" i="1"/>
  <c r="K17" i="1"/>
  <c r="L11" i="1"/>
  <c r="L12" i="1"/>
  <c r="L13" i="1"/>
  <c r="L14" i="1"/>
  <c r="L15" i="1"/>
  <c r="L16" i="1"/>
  <c r="L17" i="1"/>
  <c r="M11" i="1"/>
  <c r="M12" i="1"/>
  <c r="M13" i="1"/>
  <c r="M14" i="1"/>
  <c r="M15" i="1"/>
  <c r="M16" i="1"/>
  <c r="M17" i="1"/>
  <c r="N11" i="1"/>
  <c r="N12" i="1"/>
  <c r="N13" i="1"/>
  <c r="N14" i="1"/>
  <c r="N15" i="1"/>
  <c r="N16" i="1"/>
  <c r="N17" i="1"/>
  <c r="O11" i="1"/>
  <c r="O12" i="1"/>
  <c r="O13" i="1"/>
  <c r="O14" i="1"/>
  <c r="O15" i="1"/>
  <c r="O16" i="1"/>
  <c r="O17" i="1"/>
  <c r="P11" i="1"/>
  <c r="P12" i="1"/>
  <c r="P13" i="1"/>
  <c r="P14" i="1"/>
  <c r="P15" i="1"/>
  <c r="P16" i="1"/>
  <c r="P17" i="1"/>
  <c r="Q11" i="1"/>
  <c r="Q12" i="1"/>
  <c r="Q13" i="1"/>
  <c r="Q14" i="1"/>
  <c r="Q15" i="1"/>
  <c r="Q16" i="1"/>
  <c r="Q17" i="1"/>
  <c r="R11" i="1"/>
  <c r="R12" i="1"/>
  <c r="R13" i="1"/>
  <c r="R14" i="1"/>
  <c r="R15" i="1"/>
  <c r="R16" i="1"/>
  <c r="R17" i="1"/>
  <c r="S11" i="1"/>
  <c r="S12" i="1"/>
  <c r="S13" i="1"/>
  <c r="S14" i="1"/>
  <c r="S15" i="1"/>
  <c r="S16" i="1"/>
  <c r="S17" i="1"/>
  <c r="T11" i="1"/>
  <c r="T12" i="1"/>
  <c r="T13" i="1"/>
  <c r="T14" i="1"/>
  <c r="T15" i="1"/>
  <c r="T16" i="1"/>
  <c r="T17" i="1"/>
  <c r="U11" i="1"/>
  <c r="U12" i="1"/>
  <c r="U13" i="1"/>
  <c r="U14" i="1"/>
  <c r="U15" i="1"/>
  <c r="U16" i="1"/>
  <c r="U17" i="1"/>
  <c r="V11" i="1"/>
  <c r="V12" i="1"/>
  <c r="V13" i="1"/>
  <c r="V14" i="1"/>
  <c r="V15" i="1"/>
  <c r="V16" i="1"/>
  <c r="V17" i="1"/>
  <c r="W11" i="1"/>
  <c r="W12" i="1"/>
  <c r="W13" i="1"/>
  <c r="W14" i="1"/>
  <c r="W15" i="1"/>
  <c r="W16" i="1"/>
  <c r="W17" i="1"/>
  <c r="X11" i="1"/>
  <c r="X12" i="1"/>
  <c r="X13" i="1"/>
  <c r="X14" i="1"/>
  <c r="X15" i="1"/>
  <c r="X16" i="1"/>
  <c r="X17" i="1"/>
  <c r="Y11" i="1"/>
  <c r="Y12" i="1"/>
  <c r="Y13" i="1"/>
  <c r="Y14" i="1"/>
  <c r="Y15" i="1"/>
  <c r="Y16" i="1"/>
  <c r="Y17" i="1"/>
  <c r="Z11" i="1"/>
  <c r="Z12" i="1"/>
  <c r="Z13" i="1"/>
  <c r="Z14" i="1"/>
  <c r="Z15" i="1"/>
  <c r="Z16" i="1"/>
  <c r="Z17" i="1"/>
  <c r="AA11" i="1"/>
  <c r="AA12" i="1"/>
  <c r="AA13" i="1"/>
  <c r="AA14" i="1"/>
  <c r="AA15" i="1"/>
  <c r="AA16" i="1"/>
  <c r="AA17" i="1"/>
  <c r="AB11" i="1"/>
  <c r="AB12" i="1"/>
  <c r="AB13" i="1"/>
  <c r="AB14" i="1"/>
  <c r="AB15" i="1"/>
  <c r="AB16" i="1"/>
  <c r="AB17" i="1"/>
  <c r="AC11" i="1"/>
  <c r="AC12" i="1"/>
  <c r="AC13" i="1"/>
  <c r="AC14" i="1"/>
  <c r="AC15" i="1"/>
  <c r="AC16" i="1"/>
  <c r="AC17" i="1"/>
  <c r="AD11" i="1"/>
  <c r="AD12" i="1"/>
  <c r="AD13" i="1"/>
  <c r="AD14" i="1"/>
  <c r="AD15" i="1"/>
  <c r="AD16" i="1"/>
  <c r="AD17" i="1"/>
  <c r="AE11" i="1"/>
  <c r="AE12" i="1"/>
  <c r="AE13" i="1"/>
  <c r="AE14" i="1"/>
  <c r="AE15" i="1"/>
  <c r="AE16" i="1"/>
  <c r="AE17" i="1"/>
  <c r="AF11" i="1"/>
  <c r="AF12" i="1"/>
  <c r="AF13" i="1"/>
  <c r="AF14" i="1"/>
  <c r="AF15" i="1"/>
  <c r="AF16" i="1"/>
  <c r="AF17" i="1"/>
  <c r="AG11" i="1"/>
  <c r="AG12" i="1"/>
  <c r="AG13" i="1"/>
  <c r="AG14" i="1"/>
  <c r="AG15" i="1"/>
  <c r="AG16" i="1"/>
  <c r="AG17" i="1"/>
  <c r="AH11" i="1"/>
  <c r="AH12" i="1"/>
  <c r="AH13" i="1"/>
  <c r="AH14" i="1"/>
  <c r="AH15" i="1"/>
  <c r="AH16" i="1"/>
  <c r="AH17" i="1"/>
  <c r="AI11" i="1"/>
  <c r="AI12" i="1"/>
  <c r="AI13" i="1"/>
  <c r="AI14" i="1"/>
  <c r="AI15" i="1"/>
  <c r="AI16" i="1"/>
  <c r="AI17" i="1"/>
  <c r="AJ11" i="1"/>
  <c r="AJ12" i="1"/>
  <c r="AJ13" i="1"/>
  <c r="AJ14" i="1"/>
  <c r="AJ15" i="1"/>
  <c r="AJ16" i="1"/>
  <c r="AJ17" i="1"/>
  <c r="AK11" i="1"/>
  <c r="AK12" i="1"/>
  <c r="AK13" i="1"/>
  <c r="AK14" i="1"/>
  <c r="AK15" i="1"/>
  <c r="AK16" i="1"/>
  <c r="AK17" i="1"/>
  <c r="AL11" i="1"/>
  <c r="AL12" i="1"/>
  <c r="AL13" i="1"/>
  <c r="AL14" i="1"/>
  <c r="AL15" i="1"/>
  <c r="AL16" i="1"/>
  <c r="AL17" i="1"/>
  <c r="AM11" i="1"/>
  <c r="AM12" i="1"/>
  <c r="AM13" i="1"/>
  <c r="AM14" i="1"/>
  <c r="AM15" i="1"/>
  <c r="AM16" i="1"/>
  <c r="AM17" i="1"/>
  <c r="AN11" i="1"/>
  <c r="AN12" i="1"/>
  <c r="AN13" i="1"/>
  <c r="AN14" i="1"/>
  <c r="AN15" i="1"/>
  <c r="AN16" i="1"/>
  <c r="AN17" i="1"/>
  <c r="AO11" i="1"/>
  <c r="AO12" i="1"/>
  <c r="AO13" i="1"/>
  <c r="AO14" i="1"/>
  <c r="AO15" i="1"/>
  <c r="AO16" i="1"/>
  <c r="AO17" i="1"/>
  <c r="AP11" i="1"/>
  <c r="AP12" i="1"/>
  <c r="AP13" i="1"/>
  <c r="AP14" i="1"/>
  <c r="AP15" i="1"/>
  <c r="AP16" i="1"/>
  <c r="AP17" i="1"/>
  <c r="AQ11" i="1"/>
  <c r="AQ12" i="1"/>
  <c r="AQ13" i="1"/>
  <c r="AQ14" i="1"/>
  <c r="AQ15" i="1"/>
  <c r="AQ16" i="1"/>
  <c r="AQ17" i="1"/>
  <c r="AR11" i="1"/>
  <c r="AR12" i="1"/>
  <c r="AR13" i="1"/>
  <c r="AR14" i="1"/>
  <c r="AR15" i="1"/>
  <c r="AR16" i="1"/>
  <c r="AR17" i="1"/>
  <c r="AS11" i="1"/>
  <c r="AS12" i="1"/>
  <c r="AS13" i="1"/>
  <c r="AS14" i="1"/>
  <c r="AS15" i="1"/>
  <c r="AS16" i="1"/>
  <c r="AS17" i="1"/>
  <c r="AT11" i="1"/>
  <c r="AT12" i="1"/>
  <c r="AT13" i="1"/>
  <c r="AT14" i="1"/>
  <c r="AT15" i="1"/>
  <c r="AT16" i="1"/>
  <c r="AT17" i="1"/>
  <c r="AU11" i="1"/>
  <c r="AU12" i="1"/>
  <c r="AU13" i="1"/>
  <c r="AU14" i="1"/>
  <c r="AU15" i="1"/>
  <c r="AU16" i="1"/>
  <c r="AU17" i="1"/>
  <c r="AV11" i="1"/>
  <c r="AV12" i="1"/>
  <c r="AV13" i="1"/>
  <c r="AV14" i="1"/>
  <c r="AV15" i="1"/>
  <c r="AV16" i="1"/>
  <c r="AV17" i="1"/>
  <c r="AW11" i="1"/>
  <c r="AW12" i="1"/>
  <c r="AW13" i="1"/>
  <c r="AW14" i="1"/>
  <c r="AW15" i="1"/>
  <c r="AW16" i="1"/>
  <c r="AW17" i="1"/>
  <c r="AX11" i="1"/>
  <c r="AX12" i="1"/>
  <c r="AX13" i="1"/>
  <c r="AX14" i="1"/>
  <c r="AX15" i="1"/>
  <c r="AX16" i="1"/>
  <c r="AX17" i="1"/>
  <c r="AY11" i="1"/>
  <c r="AY12" i="1"/>
  <c r="AY13" i="1"/>
  <c r="AY14" i="1"/>
  <c r="AY15" i="1"/>
  <c r="AY16" i="1"/>
  <c r="AY17" i="1"/>
  <c r="AZ11" i="1"/>
  <c r="AZ12" i="1"/>
  <c r="AZ13" i="1"/>
  <c r="AZ14" i="1"/>
  <c r="AZ15" i="1"/>
  <c r="AZ16" i="1"/>
  <c r="AZ17" i="1"/>
  <c r="BA11" i="1"/>
  <c r="BA12" i="1"/>
  <c r="BA13" i="1"/>
  <c r="BA14" i="1"/>
  <c r="BA15" i="1"/>
  <c r="BA16" i="1"/>
  <c r="BA17" i="1"/>
  <c r="BB11" i="1"/>
  <c r="BB12" i="1"/>
  <c r="BB13" i="1"/>
  <c r="BB14" i="1"/>
  <c r="BB15" i="1"/>
  <c r="BB16" i="1"/>
  <c r="BB17" i="1"/>
  <c r="BC11" i="1"/>
  <c r="BC12" i="1"/>
  <c r="BC13" i="1"/>
  <c r="BC14" i="1"/>
  <c r="BC15" i="1"/>
  <c r="BC16" i="1"/>
  <c r="BC17" i="1"/>
  <c r="BD11" i="1"/>
  <c r="BD12" i="1"/>
  <c r="BD13" i="1"/>
  <c r="BD14" i="1"/>
  <c r="BD15" i="1"/>
  <c r="BD16" i="1"/>
  <c r="BD17" i="1"/>
  <c r="BE11" i="1"/>
  <c r="BE12" i="1"/>
  <c r="BE13" i="1"/>
  <c r="BE14" i="1"/>
  <c r="BE15" i="1"/>
  <c r="BE16" i="1"/>
  <c r="BE17" i="1"/>
  <c r="BF11" i="1"/>
  <c r="BF12" i="1"/>
  <c r="BF13" i="1"/>
  <c r="BF14" i="1"/>
  <c r="BF15" i="1"/>
  <c r="BF16" i="1"/>
  <c r="BF17" i="1"/>
  <c r="BG11" i="1"/>
  <c r="BG12" i="1"/>
  <c r="BG13" i="1"/>
  <c r="BG14" i="1"/>
  <c r="BG15" i="1"/>
  <c r="BG16" i="1"/>
  <c r="BG17" i="1"/>
  <c r="BH11" i="1"/>
  <c r="BH12" i="1"/>
  <c r="BH13" i="1"/>
  <c r="BH14" i="1"/>
  <c r="BH15" i="1"/>
  <c r="BH16" i="1"/>
  <c r="BH17" i="1"/>
  <c r="BI11" i="1"/>
  <c r="BI12" i="1"/>
  <c r="BI13" i="1"/>
  <c r="BI14" i="1"/>
  <c r="BI15" i="1"/>
  <c r="BI16" i="1"/>
  <c r="BI17" i="1"/>
  <c r="D11" i="1"/>
  <c r="C11" i="1"/>
  <c r="D12" i="1"/>
  <c r="D13" i="1"/>
  <c r="D14" i="1"/>
  <c r="D15" i="1"/>
  <c r="D16" i="1"/>
  <c r="D17" i="1"/>
  <c r="C12" i="1"/>
  <c r="B33" i="1" l="1"/>
  <c r="BM33" i="1"/>
  <c r="BE33" i="1"/>
  <c r="AW33" i="1"/>
  <c r="AO33" i="1"/>
  <c r="AG33" i="1"/>
  <c r="Y33" i="1"/>
  <c r="Q33" i="1"/>
  <c r="I33" i="1"/>
  <c r="BL33" i="1"/>
  <c r="BD33" i="1"/>
  <c r="AV33" i="1"/>
  <c r="AN33" i="1"/>
  <c r="AF33" i="1"/>
  <c r="X33" i="1"/>
  <c r="P33" i="1"/>
  <c r="H33" i="1"/>
  <c r="BK33" i="1"/>
  <c r="BC33" i="1"/>
  <c r="AU33" i="1"/>
  <c r="AM33" i="1"/>
  <c r="AE33" i="1"/>
  <c r="W33" i="1"/>
  <c r="O33" i="1"/>
  <c r="G33" i="1"/>
  <c r="BJ33" i="1"/>
  <c r="BB33" i="1"/>
  <c r="AT33" i="1"/>
  <c r="AL33" i="1"/>
  <c r="AD33" i="1"/>
  <c r="V33" i="1"/>
  <c r="N33" i="1"/>
  <c r="F33" i="1"/>
  <c r="BI33" i="1"/>
  <c r="BA33" i="1"/>
  <c r="AS33" i="1"/>
  <c r="AK33" i="1"/>
  <c r="AC33" i="1"/>
  <c r="U33" i="1"/>
  <c r="M33" i="1"/>
  <c r="E33" i="1"/>
  <c r="BH33" i="1"/>
  <c r="AZ33" i="1"/>
  <c r="AR33" i="1"/>
  <c r="AJ33" i="1"/>
  <c r="AB33" i="1"/>
  <c r="T33" i="1"/>
  <c r="L33" i="1"/>
  <c r="D33" i="1"/>
  <c r="BG33" i="1"/>
  <c r="AY33" i="1"/>
  <c r="AQ33" i="1"/>
  <c r="AI33" i="1"/>
  <c r="AA33" i="1"/>
  <c r="S33" i="1"/>
  <c r="K33" i="1"/>
  <c r="C33" i="1"/>
  <c r="BF33" i="1"/>
  <c r="AX33" i="1"/>
  <c r="AP33" i="1"/>
  <c r="AH33" i="1"/>
  <c r="J33" i="1"/>
  <c r="Z33" i="1"/>
  <c r="R33" i="1"/>
  <c r="BM38" i="1"/>
  <c r="BE38" i="1"/>
  <c r="AW38" i="1"/>
  <c r="AO38" i="1"/>
  <c r="AG38" i="1"/>
  <c r="Y38" i="1"/>
  <c r="Q38" i="1"/>
  <c r="I38" i="1"/>
  <c r="BL38" i="1"/>
  <c r="BD38" i="1"/>
  <c r="AV38" i="1"/>
  <c r="AN38" i="1"/>
  <c r="AF38" i="1"/>
  <c r="X38" i="1"/>
  <c r="P38" i="1"/>
  <c r="H38" i="1"/>
  <c r="BK38" i="1"/>
  <c r="BC38" i="1"/>
  <c r="AU38" i="1"/>
  <c r="AM38" i="1"/>
  <c r="AE38" i="1"/>
  <c r="W38" i="1"/>
  <c r="O38" i="1"/>
  <c r="G38" i="1"/>
  <c r="BJ38" i="1"/>
  <c r="BB38" i="1"/>
  <c r="AT38" i="1"/>
  <c r="AL38" i="1"/>
  <c r="AD38" i="1"/>
  <c r="V38" i="1"/>
  <c r="N38" i="1"/>
  <c r="F38" i="1"/>
  <c r="BI38" i="1"/>
  <c r="BA38" i="1"/>
  <c r="AS38" i="1"/>
  <c r="AK38" i="1"/>
  <c r="AC38" i="1"/>
  <c r="U38" i="1"/>
  <c r="M38" i="1"/>
  <c r="E38" i="1"/>
  <c r="BH38" i="1"/>
  <c r="AZ38" i="1"/>
  <c r="AR38" i="1"/>
  <c r="AJ38" i="1"/>
  <c r="AB38" i="1"/>
  <c r="T38" i="1"/>
  <c r="L38" i="1"/>
  <c r="D38" i="1"/>
  <c r="BG38" i="1"/>
  <c r="AY38" i="1"/>
  <c r="AQ38" i="1"/>
  <c r="AI38" i="1"/>
  <c r="AA38" i="1"/>
  <c r="S38" i="1"/>
  <c r="K38" i="1"/>
  <c r="C38" i="1"/>
  <c r="BF38" i="1"/>
  <c r="AX38" i="1"/>
  <c r="AP38" i="1"/>
  <c r="AH38" i="1"/>
  <c r="J38" i="1"/>
  <c r="Z38" i="1"/>
  <c r="R38" i="1"/>
  <c r="B38" i="1"/>
  <c r="BM35" i="1"/>
  <c r="BE35" i="1"/>
  <c r="AW35" i="1"/>
  <c r="AO35" i="1"/>
  <c r="AG35" i="1"/>
  <c r="Y35" i="1"/>
  <c r="Q35" i="1"/>
  <c r="I35" i="1"/>
  <c r="BL35" i="1"/>
  <c r="BD35" i="1"/>
  <c r="AV35" i="1"/>
  <c r="AN35" i="1"/>
  <c r="AF35" i="1"/>
  <c r="X35" i="1"/>
  <c r="P35" i="1"/>
  <c r="H35" i="1"/>
  <c r="BK35" i="1"/>
  <c r="BC35" i="1"/>
  <c r="AU35" i="1"/>
  <c r="AM35" i="1"/>
  <c r="AE35" i="1"/>
  <c r="W35" i="1"/>
  <c r="O35" i="1"/>
  <c r="G35" i="1"/>
  <c r="BJ35" i="1"/>
  <c r="BB35" i="1"/>
  <c r="AT35" i="1"/>
  <c r="AL35" i="1"/>
  <c r="AD35" i="1"/>
  <c r="V35" i="1"/>
  <c r="N35" i="1"/>
  <c r="F35" i="1"/>
  <c r="BI35" i="1"/>
  <c r="BA35" i="1"/>
  <c r="AS35" i="1"/>
  <c r="AK35" i="1"/>
  <c r="AC35" i="1"/>
  <c r="U35" i="1"/>
  <c r="M35" i="1"/>
  <c r="E35" i="1"/>
  <c r="BH35" i="1"/>
  <c r="AZ35" i="1"/>
  <c r="AR35" i="1"/>
  <c r="AJ35" i="1"/>
  <c r="AB35" i="1"/>
  <c r="T35" i="1"/>
  <c r="L35" i="1"/>
  <c r="D35" i="1"/>
  <c r="BG35" i="1"/>
  <c r="AY35" i="1"/>
  <c r="AQ35" i="1"/>
  <c r="AI35" i="1"/>
  <c r="AA35" i="1"/>
  <c r="S35" i="1"/>
  <c r="K35" i="1"/>
  <c r="C35" i="1"/>
  <c r="BF35" i="1"/>
  <c r="AX35" i="1"/>
  <c r="AP35" i="1"/>
  <c r="J35" i="1"/>
  <c r="AH35" i="1"/>
  <c r="Z35" i="1"/>
  <c r="R35" i="1"/>
  <c r="B3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7878B9-AB65-477F-9625-4B3BFF684E8E}" keepAlive="1" name="Abfrage - time_series_19-covid-Confirmed" description="Verbindung mit der Abfrage 'time_series_19-covid-Confirmed' in der Arbeitsmappe." type="5" refreshedVersion="6" background="1" saveData="1">
    <dbPr connection="Provider=Microsoft.Mashup.OleDb.1;Data Source=$Workbook$;Location=time_series_19-covid-Confirmed;Extended Properties=&quot;&quot;" command="SELECT * FROM [time_series_19-covid-Confirmed]"/>
  </connection>
  <connection id="2" xr16:uid="{EFC7FF4A-E5B6-45B3-A338-E66A945A4E10}" keepAlive="1" name="Abfrage - time_series_19-covid-Deaths" description="Verbindung mit der Abfrage 'time_series_19-covid-Deaths' in der Arbeitsmappe." type="5" refreshedVersion="6" background="1" saveData="1">
    <dbPr connection="Provider=Microsoft.Mashup.OleDb.1;Data Source=$Workbook$;Location=time_series_19-covid-Deaths;Extended Properties=&quot;&quot;" command="SELECT * FROM [time_series_19-covid-Deaths]"/>
  </connection>
  <connection id="3" xr16:uid="{D161D5E2-132E-4031-9213-B1A397F1D0A0}" keepAlive="1" name="Abfrage - time_series_19-covid-Recovered" description="Verbindung mit der Abfrage 'time_series_19-covid-Recovered' in der Arbeitsmappe." type="5" refreshedVersion="6" background="1" saveData="1">
    <dbPr connection="Provider=Microsoft.Mashup.OleDb.1;Data Source=$Workbook$;Location=time_series_19-covid-Recovered;Extended Properties=&quot;&quot;" command="SELECT * FROM [time_series_19-covid-Recovered]"/>
  </connection>
</connections>
</file>

<file path=xl/sharedStrings.xml><?xml version="1.0" encoding="utf-8"?>
<sst xmlns="http://schemas.openxmlformats.org/spreadsheetml/2006/main" count="3315" uniqueCount="621">
  <si>
    <t>Province/State</t>
  </si>
  <si>
    <t>Country/Region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</si>
  <si>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</si>
  <si>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</si>
  <si>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</si>
  <si>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</si>
  <si>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</si>
  <si>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</si>
  <si>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</si>
  <si>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</si>
  <si>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</si>
  <si>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</si>
  <si>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2/1/20</t>
  </si>
  <si>
    <t>2/2/20</t>
  </si>
  <si>
    <t>2/3/20</t>
  </si>
  <si>
    <t>2/4/20</t>
  </si>
  <si>
    <t>2/5/20</t>
  </si>
  <si>
    <t>2/6/20</t>
  </si>
  <si>
    <t>2/7/20</t>
  </si>
  <si>
    <t>2/8/20</t>
  </si>
  <si>
    <t>2/9/20</t>
  </si>
  <si>
    <t>2/10/20</t>
  </si>
  <si>
    <t>2/11/20</t>
  </si>
  <si>
    <t>2/12/20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</si>
  <si>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</si>
  <si>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</si>
  <si>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</si>
  <si>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</si>
  <si>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</si>
  <si>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</si>
  <si>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</si>
  <si>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</si>
  <si>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</si>
  <si>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</si>
  <si>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</si>
  <si>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</si>
  <si>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</si>
  <si>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</si>
  <si>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</si>
  <si>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</si>
  <si>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</si>
  <si>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3/1/20</t>
  </si>
  <si>
    <t>3/2/20</t>
  </si>
  <si>
    <t>3/3/20</t>
  </si>
  <si>
    <t>3/4/20</t>
  </si>
  <si>
    <t>3/5/20</t>
  </si>
  <si>
    <t>3/6/20</t>
  </si>
  <si>
    <t>3/7/20</t>
  </si>
  <si>
    <t>3/8/20</t>
  </si>
  <si>
    <t>3/9/20</t>
  </si>
  <si>
    <t>3/10/20</t>
  </si>
  <si>
    <t>3/11/20</t>
  </si>
  <si>
    <t>3/12/20</t>
  </si>
  <si>
    <t>3/13/20</t>
  </si>
  <si>
    <t>3/14/20</t>
  </si>
  <si>
    <t>3/15/20</t>
  </si>
  <si>
    <t>3/16/20</t>
  </si>
  <si>
    <t>3/17/20</t>
  </si>
  <si>
    <t>3/18/20</t>
  </si>
  <si>
    <t>3/19/20</t>
  </si>
  <si>
    <t>3/20/20</t>
  </si>
  <si>
    <t>3/21/20</t>
  </si>
  <si>
    <t>3/22/20</t>
  </si>
  <si>
    <t>Thailand</t>
  </si>
  <si>
    <t/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</si>
  <si>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</si>
  <si>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</si>
  <si>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</si>
  <si>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</si>
  <si>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</si>
  <si>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</si>
  <si>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</si>
  <si>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</si>
  <si>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</si>
  <si>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</si>
  <si>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</si>
  <si>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</si>
  <si>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</si>
  <si>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</si>
  <si>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</si>
  <si>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</si>
  <si>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</si>
  <si>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</si>
  <si>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</si>
  <si>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</si>
  <si>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</si>
  <si>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</si>
  <si>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</si>
  <si>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From Diamond Princess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</si>
  <si>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</si>
  <si>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</si>
  <si>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</si>
  <si>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</si>
  <si>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</si>
  <si>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</si>
  <si>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</si>
  <si>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</si>
  <si>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</si>
  <si>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</si>
  <si>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</si>
  <si>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</si>
  <si>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</si>
  <si>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</si>
  <si>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</si>
  <si>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</si>
  <si>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</si>
  <si>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</si>
  <si>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</si>
  <si>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</si>
  <si>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</si>
  <si>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</si>
  <si>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</si>
  <si>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</si>
  <si>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</si>
  <si>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</si>
  <si>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</si>
  <si>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</si>
  <si>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</si>
  <si>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</si>
  <si>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</si>
  <si>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</si>
  <si>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</si>
  <si>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</si>
  <si>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</si>
  <si>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</si>
  <si>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</si>
  <si>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</si>
  <si>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</si>
  <si>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</si>
  <si>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</si>
  <si>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</si>
  <si>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</si>
  <si>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</si>
  <si>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</si>
  <si>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</si>
  <si>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</si>
  <si>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</si>
  <si>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</si>
  <si>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</si>
  <si>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</si>
  <si>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</si>
  <si>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</si>
  <si>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</si>
  <si>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</si>
  <si>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</si>
  <si>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</si>
  <si>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</si>
  <si>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</si>
  <si>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</si>
  <si>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</si>
  <si>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</si>
  <si>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</si>
  <si>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</si>
  <si>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</si>
  <si>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</si>
  <si>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</si>
  <si>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</si>
  <si>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</si>
  <si>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</si>
  <si>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</si>
  <si>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</si>
  <si>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</si>
  <si>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</si>
  <si>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</si>
  <si>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Washington</t>
  </si>
  <si>
    <t>US</t>
  </si>
  <si>
    <t>New York</t>
  </si>
  <si>
    <t>California</t>
  </si>
  <si>
    <t>Massachusetts</t>
  </si>
  <si>
    <t>Diamond Princess</t>
  </si>
  <si>
    <t>Grand Princess</t>
  </si>
  <si>
    <t>Colorado</t>
  </si>
  <si>
    <t>Florida</t>
  </si>
  <si>
    <t>New Jersey</t>
  </si>
  <si>
    <t>Oregon</t>
  </si>
  <si>
    <t>Texas</t>
  </si>
  <si>
    <t>Illinois</t>
  </si>
  <si>
    <t>Pennsylvania</t>
  </si>
  <si>
    <t>Iowa</t>
  </si>
  <si>
    <t>Maryland</t>
  </si>
  <si>
    <t>North Carolina</t>
  </si>
  <si>
    <t>South Carolina</t>
  </si>
  <si>
    <t>Tennessee</t>
  </si>
  <si>
    <t>Virginia</t>
  </si>
  <si>
    <t>Arizona</t>
  </si>
  <si>
    <t>Indiana</t>
  </si>
  <si>
    <t>Kentucky</t>
  </si>
  <si>
    <t>District of Columbia</t>
  </si>
  <si>
    <t>Nevada</t>
  </si>
  <si>
    <t>New Hampshire</t>
  </si>
  <si>
    <t>Minnesota</t>
  </si>
  <si>
    <t>Nebraska</t>
  </si>
  <si>
    <t>Ohio</t>
  </si>
  <si>
    <t>Rhode Island</t>
  </si>
  <si>
    <t>Wisconsin</t>
  </si>
  <si>
    <t>Connecticut</t>
  </si>
  <si>
    <t>Hawaii</t>
  </si>
  <si>
    <t>Oklahoma</t>
  </si>
  <si>
    <t>Utah</t>
  </si>
  <si>
    <t>Burkina Faso</t>
  </si>
  <si>
    <t>Holy See</t>
  </si>
  <si>
    <t>Mongolia</t>
  </si>
  <si>
    <t>Panama</t>
  </si>
  <si>
    <t>Kansas</t>
  </si>
  <si>
    <t>Louisiana</t>
  </si>
  <si>
    <t>Missouri</t>
  </si>
  <si>
    <t>Vermont</t>
  </si>
  <si>
    <t>Alaska</t>
  </si>
  <si>
    <t>Arkansas</t>
  </si>
  <si>
    <t>Delaware</t>
  </si>
  <si>
    <t>Idaho</t>
  </si>
  <si>
    <t>Maine</t>
  </si>
  <si>
    <t>Michigan</t>
  </si>
  <si>
    <t>Mississippi</t>
  </si>
  <si>
    <t>Montana</t>
  </si>
  <si>
    <t>New Mexico</t>
  </si>
  <si>
    <t>North Dakota</t>
  </si>
  <si>
    <t>South Dakota</t>
  </si>
  <si>
    <t>West Virginia</t>
  </si>
  <si>
    <t>Wyoming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</si>
  <si>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</si>
  <si>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</si>
  <si>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</si>
  <si>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</si>
  <si>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</si>
  <si>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</si>
  <si>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</si>
  <si>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</si>
  <si>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</si>
  <si>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</si>
  <si>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</si>
  <si>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</si>
  <si>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Cruise Ship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</si>
  <si>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</si>
  <si>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</si>
  <si>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</si>
  <si>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</si>
  <si>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</si>
  <si>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</si>
  <si>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</si>
  <si>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</si>
  <si>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</si>
  <si>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</si>
  <si>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</si>
  <si>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</si>
  <si>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</si>
  <si>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</si>
  <si>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</si>
  <si>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</si>
  <si>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</si>
  <si>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</si>
  <si>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</si>
  <si>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</si>
  <si>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</si>
  <si>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</si>
  <si>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</si>
  <si>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</si>
  <si>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</si>
  <si>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</si>
  <si>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</si>
  <si>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</si>
  <si>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</si>
  <si>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</si>
  <si>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</si>
  <si>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</si>
  <si>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</si>
  <si>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</si>
  <si>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</si>
  <si>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</si>
  <si>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</si>
  <si>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</si>
  <si>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</si>
  <si>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</si>
  <si>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</si>
  <si>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</si>
  <si>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Turkey</t>
  </si>
  <si>
    <t>Gibraltar</t>
  </si>
  <si>
    <t>Kitsap, WA</t>
  </si>
  <si>
    <t>Solano, CA</t>
  </si>
  <si>
    <t>Santa Cruz, CA</t>
  </si>
  <si>
    <t>Napa, CA</t>
  </si>
  <si>
    <t>Ventura, CA</t>
  </si>
  <si>
    <t>Worcester, MA</t>
  </si>
  <si>
    <t>Gwinnett, GA</t>
  </si>
  <si>
    <t>DeKalb, GA</t>
  </si>
  <si>
    <t>Floyd, GA</t>
  </si>
  <si>
    <t>Fayette, GA</t>
  </si>
  <si>
    <t>Gregg, TX</t>
  </si>
  <si>
    <t>Monmouth, NJ</t>
  </si>
  <si>
    <t>Burlington, NJ</t>
  </si>
  <si>
    <t>Camden, NJ</t>
  </si>
  <si>
    <t>Passaic, NJ</t>
  </si>
  <si>
    <t>Union, NJ</t>
  </si>
  <si>
    <t>Eagle, CO</t>
  </si>
  <si>
    <t>Larimer, CO</t>
  </si>
  <si>
    <t>Arapahoe, CO</t>
  </si>
  <si>
    <t>Gunnison, CO</t>
  </si>
  <si>
    <t>Kane, IL</t>
  </si>
  <si>
    <t>Monroe, PA</t>
  </si>
  <si>
    <t>Philadelphia, PA</t>
  </si>
  <si>
    <t>Norfolk, VA</t>
  </si>
  <si>
    <t>Arlington, VA</t>
  </si>
  <si>
    <t>Spotsylvania, VA</t>
  </si>
  <si>
    <t>Loudoun, VA</t>
  </si>
  <si>
    <t>Prince George's, MD</t>
  </si>
  <si>
    <t>Pottawattamie, IA</t>
  </si>
  <si>
    <t>Camden, NC</t>
  </si>
  <si>
    <t>Pima, AZ</t>
  </si>
  <si>
    <t>Noble, IN</t>
  </si>
  <si>
    <t>Adams, IN</t>
  </si>
  <si>
    <t>Boone, IN</t>
  </si>
  <si>
    <t>Dane, WI</t>
  </si>
  <si>
    <t>Pierce, WI</t>
  </si>
  <si>
    <t>Cuyahoga, OH</t>
  </si>
  <si>
    <t>Weber, UT</t>
  </si>
  <si>
    <t>Bennington County, VT</t>
  </si>
  <si>
    <t>Carver County, MN</t>
  </si>
  <si>
    <t>Charlotte County, FL</t>
  </si>
  <si>
    <t>Cherokee County, GA</t>
  </si>
  <si>
    <t>Collin County, TX</t>
  </si>
  <si>
    <t>Jefferson County, KY</t>
  </si>
  <si>
    <t>Jefferson Parish, LA</t>
  </si>
  <si>
    <t>Shasta County, CA</t>
  </si>
  <si>
    <t>Spartanburg County, SC</t>
  </si>
  <si>
    <t>Harrison County, KY</t>
  </si>
  <si>
    <t>Johnson County, IA</t>
  </si>
  <si>
    <t>Berkshire County, MA</t>
  </si>
  <si>
    <t>Davidson County, TN</t>
  </si>
  <si>
    <t>Douglas County, OR</t>
  </si>
  <si>
    <t>Fresno County, CA</t>
  </si>
  <si>
    <t>Harford County, MD</t>
  </si>
  <si>
    <t>Hendricks County, IN</t>
  </si>
  <si>
    <t>Hudson County, NJ</t>
  </si>
  <si>
    <t>Johnson County, KS</t>
  </si>
  <si>
    <t>Kittitas County, WA</t>
  </si>
  <si>
    <t>Manatee County, FL</t>
  </si>
  <si>
    <t>Marion County, OR</t>
  </si>
  <si>
    <t>Okaloosa County, FL</t>
  </si>
  <si>
    <t>Polk County, GA</t>
  </si>
  <si>
    <t>Riverside County, CA</t>
  </si>
  <si>
    <t>Shelby County, TN</t>
  </si>
  <si>
    <t>St. Louis County, MO</t>
  </si>
  <si>
    <t>Suffolk County, NY</t>
  </si>
  <si>
    <t>Ulster County, NY</t>
  </si>
  <si>
    <t>Volusia County, FL</t>
  </si>
  <si>
    <t>Fairfax County, VA</t>
  </si>
  <si>
    <t>Rockingham County, NH</t>
  </si>
  <si>
    <t>Washington, D.C.</t>
  </si>
  <si>
    <t>Montgomery County, PA</t>
  </si>
  <si>
    <t>Alameda County, CA</t>
  </si>
  <si>
    <t>Broward County, FL</t>
  </si>
  <si>
    <t>Lee County, FL</t>
  </si>
  <si>
    <t>Pinal County, AZ</t>
  </si>
  <si>
    <t>Rockland County, NY</t>
  </si>
  <si>
    <t>Saratoga County, NY</t>
  </si>
  <si>
    <t>Charleston County, SC</t>
  </si>
  <si>
    <t>Clark County, WA</t>
  </si>
  <si>
    <t>Cobb County, GA</t>
  </si>
  <si>
    <t>Davis County, UT</t>
  </si>
  <si>
    <t>El Paso County, CO</t>
  </si>
  <si>
    <t>Honolulu County, HI</t>
  </si>
  <si>
    <t xml:space="preserve">Jackson County, OR </t>
  </si>
  <si>
    <t>Jefferson County, WA</t>
  </si>
  <si>
    <t>Kershaw County, SC</t>
  </si>
  <si>
    <t>Klamath County, OR</t>
  </si>
  <si>
    <t>Madera County, CA</t>
  </si>
  <si>
    <t>Pierce County, WA</t>
  </si>
  <si>
    <t>Tulsa County, OK</t>
  </si>
  <si>
    <t>Douglas County, CO</t>
  </si>
  <si>
    <t>Providence County, RI</t>
  </si>
  <si>
    <t>Chatham County, NC</t>
  </si>
  <si>
    <t>Delaware County, PA</t>
  </si>
  <si>
    <t>Douglas County, NE</t>
  </si>
  <si>
    <t>Fayette County, KY</t>
  </si>
  <si>
    <t>Marion County, IN</t>
  </si>
  <si>
    <t>Middlesex County, MA</t>
  </si>
  <si>
    <t>Nassau County, NY</t>
  </si>
  <si>
    <t>Ramsey County, MN</t>
  </si>
  <si>
    <t>Washoe County, NV</t>
  </si>
  <si>
    <t>Wayne County, PA</t>
  </si>
  <si>
    <t>Yolo County, CA</t>
  </si>
  <si>
    <t>Santa Clara County, CA</t>
  </si>
  <si>
    <t>Clark County, NV</t>
  </si>
  <si>
    <t>Fort Bend County, TX</t>
  </si>
  <si>
    <t>Grant County, WA</t>
  </si>
  <si>
    <t>Santa Rosa County, FL</t>
  </si>
  <si>
    <t>Williamson County, TN</t>
  </si>
  <si>
    <t>New York County, NY</t>
  </si>
  <si>
    <t>Montgomery County, MD</t>
  </si>
  <si>
    <t>Suffolk County, MA</t>
  </si>
  <si>
    <t>Denver County, CO</t>
  </si>
  <si>
    <t>Summit County, CO</t>
  </si>
  <si>
    <t>Bergen County, NJ</t>
  </si>
  <si>
    <t>Harris County, TX</t>
  </si>
  <si>
    <t>San Francisco County, CA</t>
  </si>
  <si>
    <t>Contra Costa County, CA</t>
  </si>
  <si>
    <t>Orange County, CA</t>
  </si>
  <si>
    <t>Norfolk County, MA</t>
  </si>
  <si>
    <t>Maricopa County, AZ</t>
  </si>
  <si>
    <t>Wake County, NC</t>
  </si>
  <si>
    <t>Westchester County, NY</t>
  </si>
  <si>
    <t>Grafton County, NH</t>
  </si>
  <si>
    <t>Hillsborough, FL</t>
  </si>
  <si>
    <t>Placer County, CA</t>
  </si>
  <si>
    <t>San Mateo, CA</t>
  </si>
  <si>
    <t>Sonoma County, CA</t>
  </si>
  <si>
    <t>Umatilla, OR</t>
  </si>
  <si>
    <t>Fulton County, GA</t>
  </si>
  <si>
    <t>Washington County, OR</t>
  </si>
  <si>
    <t>Snohomish County, WA</t>
  </si>
  <si>
    <t>Humboldt County, CA</t>
  </si>
  <si>
    <t>Sacramento County, CA</t>
  </si>
  <si>
    <t>San Diego County, CA</t>
  </si>
  <si>
    <t>San Benito, CA</t>
  </si>
  <si>
    <t>Los Angeles, CA</t>
  </si>
  <si>
    <t>King County, WA</t>
  </si>
  <si>
    <t>Cook County, IL</t>
  </si>
  <si>
    <t>Skagit, WA</t>
  </si>
  <si>
    <t>Thurston, WA</t>
  </si>
  <si>
    <t>Island, WA</t>
  </si>
  <si>
    <t>Whatcom, WA</t>
  </si>
  <si>
    <t>Marin, CA</t>
  </si>
  <si>
    <t>Calaveras, CA</t>
  </si>
  <si>
    <t>Stanislaus, CA</t>
  </si>
  <si>
    <t>San Joaquin, CA</t>
  </si>
  <si>
    <t>Essex, MA</t>
  </si>
  <si>
    <t>Charlton, GA</t>
  </si>
  <si>
    <t>Collier, FL</t>
  </si>
  <si>
    <t>Pinellas, FL</t>
  </si>
  <si>
    <t>Alachua, FL</t>
  </si>
  <si>
    <t>Nassau, FL</t>
  </si>
  <si>
    <t>Pasco, FL</t>
  </si>
  <si>
    <t>Dallas, TX</t>
  </si>
  <si>
    <t>Tarrant, TX</t>
  </si>
  <si>
    <t>Montgomery, TX</t>
  </si>
  <si>
    <t>Middlesex, NJ</t>
  </si>
  <si>
    <t>Jefferson, CO</t>
  </si>
  <si>
    <t>Multnomah, OR</t>
  </si>
  <si>
    <t>Polk, OR</t>
  </si>
  <si>
    <t>Deschutes, OR</t>
  </si>
  <si>
    <t>McHenry, IL</t>
  </si>
  <si>
    <t>Lake, IL</t>
  </si>
  <si>
    <t>Bucks, PA</t>
  </si>
  <si>
    <t>Hanover, VA</t>
  </si>
  <si>
    <t>Lancaster, SC</t>
  </si>
  <si>
    <t>Sullivan, TN</t>
  </si>
  <si>
    <t>Johnson, IN</t>
  </si>
  <si>
    <t>Howard, IN</t>
  </si>
  <si>
    <t>St. Joseph, IN</t>
  </si>
  <si>
    <t>Knox, NE</t>
  </si>
  <si>
    <t>Stark, OH</t>
  </si>
  <si>
    <t>Anoka, MN</t>
  </si>
  <si>
    <t>Olmsted, MN</t>
  </si>
  <si>
    <t>Summit, UT</t>
  </si>
  <si>
    <t>Fairfield, CT</t>
  </si>
  <si>
    <t>Litchfield, CT</t>
  </si>
  <si>
    <t>Orleans, LA</t>
  </si>
  <si>
    <t>Pennington, SD</t>
  </si>
  <si>
    <t>Beadle, SD</t>
  </si>
  <si>
    <t>Charles Mix, SD</t>
  </si>
  <si>
    <t>Davison, SD</t>
  </si>
  <si>
    <t>Minnehaha, SD</t>
  </si>
  <si>
    <t>Bon Homme, SD</t>
  </si>
  <si>
    <t>Socorro, NM</t>
  </si>
  <si>
    <t>Bernalillo, NM</t>
  </si>
  <si>
    <t>Oakland, MI</t>
  </si>
  <si>
    <t>Wayne, MI</t>
  </si>
  <si>
    <t>New Castle, DE</t>
  </si>
  <si>
    <t>Cuba</t>
  </si>
  <si>
    <t>Guyana</t>
  </si>
  <si>
    <t>Australian Capital Territory</t>
  </si>
  <si>
    <t>Kazakhstan</t>
  </si>
  <si>
    <t>French Polynesia</t>
  </si>
  <si>
    <t>Manitoba</t>
  </si>
  <si>
    <t>Saskatchewan</t>
  </si>
  <si>
    <t>Ethiopia</t>
  </si>
  <si>
    <t>Sudan</t>
  </si>
  <si>
    <t>Guinea</t>
  </si>
  <si>
    <t>Kenya</t>
  </si>
  <si>
    <t>Antigua and Barbuda</t>
  </si>
  <si>
    <t>Alabama</t>
  </si>
  <si>
    <t>Uruguay</t>
  </si>
  <si>
    <t>Ghana</t>
  </si>
  <si>
    <t>Puerto Rico</t>
  </si>
  <si>
    <t>Namibia</t>
  </si>
  <si>
    <t>Seychelles</t>
  </si>
  <si>
    <t>Trinidad and Tobago</t>
  </si>
  <si>
    <t>Venezuela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</si>
  <si>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</si>
  <si>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</si>
  <si>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</si>
  <si>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</si>
  <si>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</si>
  <si>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</si>
  <si>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</si>
  <si>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</si>
  <si>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</si>
  <si>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Guam</t>
  </si>
  <si>
    <t>Kosovo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</si>
  <si>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</si>
  <si>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</si>
  <si>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</si>
  <si>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</si>
  <si>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</si>
  <si>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</si>
  <si>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</si>
  <si>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Netherlands</t>
  </si>
  <si>
    <t>Nova Scotia</t>
  </si>
  <si>
    <t>Guadeloupe</t>
  </si>
  <si>
    <t>Benin</t>
  </si>
  <si>
    <t>Liberia</t>
  </si>
  <si>
    <t>Curacao</t>
  </si>
  <si>
    <t>Somalia</t>
  </si>
  <si>
    <t>Tanzania</t>
  </si>
  <si>
    <t>Virgin Islands</t>
  </si>
  <si>
    <t>Cayman Islands</t>
  </si>
  <si>
    <t>Reunion</t>
  </si>
  <si>
    <t>Barbados</t>
  </si>
  <si>
    <t>Montenegro</t>
  </si>
  <si>
    <t>Kyrgyzstan</t>
  </si>
  <si>
    <t>Mauritius</t>
  </si>
  <si>
    <t>Aruba</t>
  </si>
  <si>
    <t>Zambia</t>
  </si>
  <si>
    <t>Djibouti</t>
  </si>
  <si>
    <t>Gambia, The</t>
  </si>
  <si>
    <t>Montserrat</t>
  </si>
  <si>
    <t>Bahamas, The</t>
  </si>
  <si>
    <t>Greenland</t>
  </si>
  <si>
    <t>New Caledonia</t>
  </si>
  <si>
    <t>Bermuda</t>
  </si>
  <si>
    <t>Chad</t>
  </si>
  <si>
    <t>El Salvador</t>
  </si>
  <si>
    <t>Fiji</t>
  </si>
  <si>
    <t>Nicaragua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</si>
  <si>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</si>
  <si>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</si>
  <si>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</si>
  <si>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</si>
  <si>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</si>
  <si>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</si>
  <si>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</si>
  <si>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</si>
  <si>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</si>
  <si>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Northwest Territories</t>
  </si>
  <si>
    <t>Cape Verde</t>
  </si>
  <si>
    <t>East Timor</t>
  </si>
  <si>
    <t>Eritrea</t>
  </si>
  <si>
    <t>Uganda</t>
  </si>
  <si>
    <t>Dominica</t>
  </si>
  <si>
    <t>Grenada</t>
  </si>
  <si>
    <t>Mozambique</t>
  </si>
  <si>
    <t>Syria</t>
  </si>
  <si>
    <t>Timor-Leste</t>
  </si>
  <si>
    <t>Worldwide</t>
  </si>
  <si>
    <t>Confirmed Cases</t>
  </si>
  <si>
    <t>Deaths</t>
  </si>
  <si>
    <t>Recoveries</t>
  </si>
  <si>
    <t>Currently Selected</t>
  </si>
  <si>
    <t>Recovered</t>
  </si>
  <si>
    <t>22.1</t>
  </si>
  <si>
    <t>23.1</t>
  </si>
  <si>
    <t>24.1</t>
  </si>
  <si>
    <t>25.1</t>
  </si>
  <si>
    <t>26.1</t>
  </si>
  <si>
    <t>27.1</t>
  </si>
  <si>
    <t>28.1</t>
  </si>
  <si>
    <t>29.1</t>
  </si>
  <si>
    <t>30.1</t>
  </si>
  <si>
    <t>31.1</t>
  </si>
  <si>
    <t>1.2</t>
  </si>
  <si>
    <t>2.2</t>
  </si>
  <si>
    <t>3.2</t>
  </si>
  <si>
    <t>4.2</t>
  </si>
  <si>
    <t>5.2</t>
  </si>
  <si>
    <t>6.2</t>
  </si>
  <si>
    <t>7.2</t>
  </si>
  <si>
    <t>8.2</t>
  </si>
  <si>
    <t>9.2</t>
  </si>
  <si>
    <t>10.2</t>
  </si>
  <si>
    <t>11.2</t>
  </si>
  <si>
    <t>12.2</t>
  </si>
  <si>
    <t>13.2</t>
  </si>
  <si>
    <t>14.2</t>
  </si>
  <si>
    <t>15.2</t>
  </si>
  <si>
    <t>16.2</t>
  </si>
  <si>
    <t>17.2</t>
  </si>
  <si>
    <t>18.2</t>
  </si>
  <si>
    <t>19.2</t>
  </si>
  <si>
    <t>20.2</t>
  </si>
  <si>
    <t>21.2</t>
  </si>
  <si>
    <t>22.2</t>
  </si>
  <si>
    <t>23.2</t>
  </si>
  <si>
    <t>24.2</t>
  </si>
  <si>
    <t>25.2</t>
  </si>
  <si>
    <t>26.2</t>
  </si>
  <si>
    <t>27.2</t>
  </si>
  <si>
    <t>28.2</t>
  </si>
  <si>
    <t>29.2</t>
  </si>
  <si>
    <t>1.3</t>
  </si>
  <si>
    <t>2.3</t>
  </si>
  <si>
    <t>3.3</t>
  </si>
  <si>
    <t>4.3</t>
  </si>
  <si>
    <t>5.3</t>
  </si>
  <si>
    <t>6.3</t>
  </si>
  <si>
    <t>7.3</t>
  </si>
  <si>
    <t>8.3</t>
  </si>
  <si>
    <t>9.3</t>
  </si>
  <si>
    <t>10.3</t>
  </si>
  <si>
    <t>11.3</t>
  </si>
  <si>
    <t>12.3</t>
  </si>
  <si>
    <t>13.3</t>
  </si>
  <si>
    <t>14.3</t>
  </si>
  <si>
    <t>15.3</t>
  </si>
  <si>
    <t>16.3</t>
  </si>
  <si>
    <t>17.3</t>
  </si>
  <si>
    <t>18.3</t>
  </si>
  <si>
    <t>19.3</t>
  </si>
  <si>
    <t>20.3</t>
  </si>
  <si>
    <t>21.3</t>
  </si>
  <si>
    <t>22.3</t>
  </si>
  <si>
    <t>Current Doubling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</si>
</sst>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d/m;@"/>
  </numFmts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Roboto"/>
    </font>
    <font>
      <sz val="11"/>
      <color theme="1"/>
      <name val="Roboto"/>
    </font>
    <font>
      <sz val="11"/>
      <color theme="0"/>
      <name val="Roboto"/>
    </font>
    <font>
      <b/>
      <sz val="14"/>
      <color theme="0"/>
      <name val="Roboto"/>
    </font>
    <font>
      <b/>
      <sz val="14"/>
      <color theme="9" tint="-0.249977111117893"/>
      <name val="Roboto"/>
    </font>
    <font>
      <b/>
      <sz val="10"/>
      <color theme="0"/>
      <name val="Roboto"/>
    </font>
    <font>
      <sz val="10"/>
      <color theme="0"/>
      <name val="Roboto"/>
    </font>
    <font>
      <sz val="10"/>
      <color theme="1"/>
      <name val="Roboto"/>
    </font>
    <font>
      <b/>
      <sz val="9"/>
      <color theme="0"/>
      <name val="Roboto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NumberFormat="1"/>
    <xf numFmtId="0" fontId="2" fillId="5" borderId="0" xfId="0" applyFont="1" applyFill="1"/>
    <xf numFmtId="0" fontId="2" fillId="4" borderId="2" xfId="0" applyNumberFormat="1" applyFont="1" applyFill="1" applyBorder="1"/>
    <xf numFmtId="0" fontId="3" fillId="3" borderId="0" xfId="0" applyFont="1" applyFill="1"/>
    <xf numFmtId="0" fontId="4" fillId="3" borderId="0" xfId="0" applyFont="1" applyFill="1"/>
    <xf numFmtId="0" fontId="5" fillId="5" borderId="0" xfId="0" applyFont="1" applyFill="1" applyAlignment="1">
      <alignment vertical="center"/>
    </xf>
    <xf numFmtId="0" fontId="6" fillId="2" borderId="4" xfId="0" applyNumberFormat="1" applyFont="1" applyFill="1" applyBorder="1"/>
    <xf numFmtId="0" fontId="8" fillId="5" borderId="0" xfId="0" applyFont="1" applyFill="1"/>
    <xf numFmtId="0" fontId="8" fillId="4" borderId="1" xfId="0" applyNumberFormat="1" applyFont="1" applyFill="1" applyBorder="1"/>
    <xf numFmtId="0" fontId="9" fillId="3" borderId="0" xfId="0" applyFont="1" applyFill="1"/>
    <xf numFmtId="0" fontId="8" fillId="4" borderId="4" xfId="0" applyNumberFormat="1" applyFont="1" applyFill="1" applyBorder="1"/>
    <xf numFmtId="0" fontId="8" fillId="4" borderId="0" xfId="0" applyNumberFormat="1" applyFont="1" applyFill="1"/>
    <xf numFmtId="0" fontId="3" fillId="3" borderId="0" xfId="0" applyFont="1" applyFill="1" applyAlignment="1">
      <alignment vertical="top" wrapText="1"/>
    </xf>
    <xf numFmtId="0" fontId="2" fillId="5" borderId="0" xfId="0" applyFont="1" applyFill="1" applyAlignment="1">
      <alignment vertical="top" wrapText="1"/>
    </xf>
    <xf numFmtId="0" fontId="8" fillId="4" borderId="1" xfId="0" applyNumberFormat="1" applyFont="1" applyFill="1" applyBorder="1" applyAlignment="1">
      <alignment vertical="top" wrapText="1"/>
    </xf>
    <xf numFmtId="0" fontId="4" fillId="3" borderId="0" xfId="0" applyFont="1" applyFill="1" applyAlignment="1">
      <alignment vertical="top" wrapText="1"/>
    </xf>
    <xf numFmtId="0" fontId="2" fillId="4" borderId="2" xfId="0" applyNumberFormat="1" applyFont="1" applyFill="1" applyBorder="1" applyAlignment="1">
      <alignment vertical="top"/>
    </xf>
    <xf numFmtId="167" fontId="7" fillId="4" borderId="3" xfId="0" applyNumberFormat="1" applyFont="1" applyFill="1" applyBorder="1" applyAlignment="1">
      <alignment vertical="top" wrapText="1"/>
    </xf>
    <xf numFmtId="167" fontId="7" fillId="4" borderId="3" xfId="0" applyNumberFormat="1" applyFont="1" applyFill="1" applyBorder="1" applyAlignment="1">
      <alignment vertical="center" wrapText="1"/>
    </xf>
    <xf numFmtId="167" fontId="7" fillId="4" borderId="3" xfId="0" applyNumberFormat="1" applyFont="1" applyFill="1" applyBorder="1" applyAlignment="1">
      <alignment vertical="center"/>
    </xf>
    <xf numFmtId="167" fontId="7" fillId="4" borderId="3" xfId="0" applyNumberFormat="1" applyFont="1" applyFill="1" applyBorder="1" applyAlignment="1">
      <alignment vertical="top"/>
    </xf>
    <xf numFmtId="0" fontId="3" fillId="3" borderId="0" xfId="0" applyFont="1" applyFill="1" applyAlignment="1">
      <alignment vertical="top"/>
    </xf>
    <xf numFmtId="0" fontId="10" fillId="5" borderId="0" xfId="0" applyFont="1" applyFill="1"/>
    <xf numFmtId="0" fontId="10" fillId="5" borderId="1" xfId="0" applyNumberFormat="1" applyFont="1" applyFill="1" applyBorder="1" applyAlignment="1">
      <alignment vertical="top" wrapText="1"/>
    </xf>
    <xf numFmtId="0" fontId="10" fillId="5" borderId="1" xfId="0" applyNumberFormat="1" applyFont="1" applyFill="1" applyBorder="1"/>
    <xf numFmtId="0" fontId="8" fillId="4" borderId="0" xfId="0" applyNumberFormat="1" applyFont="1" applyFill="1" applyBorder="1" applyAlignment="1">
      <alignment vertical="top" wrapText="1"/>
    </xf>
    <xf numFmtId="0" fontId="8" fillId="4" borderId="0" xfId="0" applyNumberFormat="1" applyFont="1" applyFill="1" applyBorder="1"/>
  </cellXfs>
  <cellStyles count="1">
    <cellStyle name="Standard" xfId="0" builtinId="0"/>
  </cellStyles>
  <dxfs count="20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Confirmed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Overview!$A$11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Overview!$B$10:$BJ$10</c:f>
              <c:strCache>
                <c:ptCount val="61"/>
                <c:pt idx="0">
                  <c:v>22.1</c:v>
                </c:pt>
                <c:pt idx="1">
                  <c:v>23.1</c:v>
                </c:pt>
                <c:pt idx="2">
                  <c:v>24.1</c:v>
                </c:pt>
                <c:pt idx="3">
                  <c:v>25.1</c:v>
                </c:pt>
                <c:pt idx="4">
                  <c:v>26.1</c:v>
                </c:pt>
                <c:pt idx="5">
                  <c:v>27.1</c:v>
                </c:pt>
                <c:pt idx="6">
                  <c:v>28.1</c:v>
                </c:pt>
                <c:pt idx="7">
                  <c:v>29.1</c:v>
                </c:pt>
                <c:pt idx="8">
                  <c:v>30.1</c:v>
                </c:pt>
                <c:pt idx="9">
                  <c:v>31.1</c:v>
                </c:pt>
                <c:pt idx="10">
                  <c:v>1.2</c:v>
                </c:pt>
                <c:pt idx="11">
                  <c:v>2.2</c:v>
                </c:pt>
                <c:pt idx="12">
                  <c:v>3.2</c:v>
                </c:pt>
                <c:pt idx="13">
                  <c:v>4.2</c:v>
                </c:pt>
                <c:pt idx="14">
                  <c:v>5.2</c:v>
                </c:pt>
                <c:pt idx="15">
                  <c:v>6.2</c:v>
                </c:pt>
                <c:pt idx="16">
                  <c:v>7.2</c:v>
                </c:pt>
                <c:pt idx="17">
                  <c:v>8.2</c:v>
                </c:pt>
                <c:pt idx="18">
                  <c:v>9.2</c:v>
                </c:pt>
                <c:pt idx="19">
                  <c:v>10.2</c:v>
                </c:pt>
                <c:pt idx="20">
                  <c:v>11.2</c:v>
                </c:pt>
                <c:pt idx="21">
                  <c:v>12.2</c:v>
                </c:pt>
                <c:pt idx="22">
                  <c:v>13.2</c:v>
                </c:pt>
                <c:pt idx="23">
                  <c:v>14.2</c:v>
                </c:pt>
                <c:pt idx="24">
                  <c:v>15.2</c:v>
                </c:pt>
                <c:pt idx="25">
                  <c:v>16.2</c:v>
                </c:pt>
                <c:pt idx="26">
                  <c:v>17.2</c:v>
                </c:pt>
                <c:pt idx="27">
                  <c:v>18.2</c:v>
                </c:pt>
                <c:pt idx="28">
                  <c:v>19.2</c:v>
                </c:pt>
                <c:pt idx="29">
                  <c:v>20.2</c:v>
                </c:pt>
                <c:pt idx="30">
                  <c:v>21.2</c:v>
                </c:pt>
                <c:pt idx="31">
                  <c:v>22.2</c:v>
                </c:pt>
                <c:pt idx="32">
                  <c:v>23.2</c:v>
                </c:pt>
                <c:pt idx="33">
                  <c:v>24.2</c:v>
                </c:pt>
                <c:pt idx="34">
                  <c:v>25.2</c:v>
                </c:pt>
                <c:pt idx="35">
                  <c:v>26.2</c:v>
                </c:pt>
                <c:pt idx="36">
                  <c:v>27.2</c:v>
                </c:pt>
                <c:pt idx="37">
                  <c:v>28.2</c:v>
                </c:pt>
                <c:pt idx="38">
                  <c:v>29.2</c:v>
                </c:pt>
                <c:pt idx="39">
                  <c:v>1.3</c:v>
                </c:pt>
                <c:pt idx="40">
                  <c:v>2.3</c:v>
                </c:pt>
                <c:pt idx="41">
                  <c:v>3.3</c:v>
                </c:pt>
                <c:pt idx="42">
                  <c:v>4.3</c:v>
                </c:pt>
                <c:pt idx="43">
                  <c:v>5.3</c:v>
                </c:pt>
                <c:pt idx="44">
                  <c:v>6.3</c:v>
                </c:pt>
                <c:pt idx="45">
                  <c:v>7.3</c:v>
                </c:pt>
                <c:pt idx="46">
                  <c:v>8.3</c:v>
                </c:pt>
                <c:pt idx="47">
                  <c:v>9.3</c:v>
                </c:pt>
                <c:pt idx="48">
                  <c:v>10.3</c:v>
                </c:pt>
                <c:pt idx="49">
                  <c:v>11.3</c:v>
                </c:pt>
                <c:pt idx="50">
                  <c:v>12.3</c:v>
                </c:pt>
                <c:pt idx="51">
                  <c:v>13.3</c:v>
                </c:pt>
                <c:pt idx="52">
                  <c:v>14.3</c:v>
                </c:pt>
                <c:pt idx="53">
                  <c:v>15.3</c:v>
                </c:pt>
                <c:pt idx="54">
                  <c:v>16.3</c:v>
                </c:pt>
                <c:pt idx="55">
                  <c:v>17.3</c:v>
                </c:pt>
                <c:pt idx="56">
                  <c:v>18.3</c:v>
                </c:pt>
                <c:pt idx="57">
                  <c:v>19.3</c:v>
                </c:pt>
                <c:pt idx="58">
                  <c:v>20.3</c:v>
                </c:pt>
                <c:pt idx="59">
                  <c:v>21.3</c:v>
                </c:pt>
                <c:pt idx="60">
                  <c:v>22.3</c:v>
                </c:pt>
              </c:strCache>
            </c:strRef>
          </c:cat>
          <c:val>
            <c:numRef>
              <c:f>Overview!$B$11:$BJ$11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27</c:v>
                </c:pt>
                <c:pt idx="36">
                  <c:v>46</c:v>
                </c:pt>
                <c:pt idx="37">
                  <c:v>48</c:v>
                </c:pt>
                <c:pt idx="38">
                  <c:v>79</c:v>
                </c:pt>
                <c:pt idx="39">
                  <c:v>130</c:v>
                </c:pt>
                <c:pt idx="40">
                  <c:v>159</c:v>
                </c:pt>
                <c:pt idx="41">
                  <c:v>196</c:v>
                </c:pt>
                <c:pt idx="42">
                  <c:v>262</c:v>
                </c:pt>
                <c:pt idx="43">
                  <c:v>482</c:v>
                </c:pt>
                <c:pt idx="44">
                  <c:v>670</c:v>
                </c:pt>
                <c:pt idx="45">
                  <c:v>799</c:v>
                </c:pt>
                <c:pt idx="46">
                  <c:v>1040</c:v>
                </c:pt>
                <c:pt idx="47">
                  <c:v>1176</c:v>
                </c:pt>
                <c:pt idx="48">
                  <c:v>1457</c:v>
                </c:pt>
                <c:pt idx="49">
                  <c:v>1908</c:v>
                </c:pt>
                <c:pt idx="50">
                  <c:v>2078</c:v>
                </c:pt>
                <c:pt idx="51">
                  <c:v>3675</c:v>
                </c:pt>
                <c:pt idx="52">
                  <c:v>4585</c:v>
                </c:pt>
                <c:pt idx="53">
                  <c:v>5795</c:v>
                </c:pt>
                <c:pt idx="54">
                  <c:v>7272</c:v>
                </c:pt>
                <c:pt idx="55">
                  <c:v>9257</c:v>
                </c:pt>
                <c:pt idx="56">
                  <c:v>12327</c:v>
                </c:pt>
                <c:pt idx="57">
                  <c:v>15320</c:v>
                </c:pt>
                <c:pt idx="58">
                  <c:v>19848</c:v>
                </c:pt>
                <c:pt idx="59">
                  <c:v>22213</c:v>
                </c:pt>
                <c:pt idx="60">
                  <c:v>24873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0-45DC-A638-EAB7AA9F394D}"/>
            </c:ext>
          </c:extLst>
        </c:ser>
        <c:ser>
          <c:idx val="1"/>
          <c:order val="1"/>
          <c:tx>
            <c:strRef>
              <c:f>Overview!$A$12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Overview!$B$10:$BJ$10</c:f>
              <c:strCache>
                <c:ptCount val="61"/>
                <c:pt idx="0">
                  <c:v>22.1</c:v>
                </c:pt>
                <c:pt idx="1">
                  <c:v>23.1</c:v>
                </c:pt>
                <c:pt idx="2">
                  <c:v>24.1</c:v>
                </c:pt>
                <c:pt idx="3">
                  <c:v>25.1</c:v>
                </c:pt>
                <c:pt idx="4">
                  <c:v>26.1</c:v>
                </c:pt>
                <c:pt idx="5">
                  <c:v>27.1</c:v>
                </c:pt>
                <c:pt idx="6">
                  <c:v>28.1</c:v>
                </c:pt>
                <c:pt idx="7">
                  <c:v>29.1</c:v>
                </c:pt>
                <c:pt idx="8">
                  <c:v>30.1</c:v>
                </c:pt>
                <c:pt idx="9">
                  <c:v>31.1</c:v>
                </c:pt>
                <c:pt idx="10">
                  <c:v>1.2</c:v>
                </c:pt>
                <c:pt idx="11">
                  <c:v>2.2</c:v>
                </c:pt>
                <c:pt idx="12">
                  <c:v>3.2</c:v>
                </c:pt>
                <c:pt idx="13">
                  <c:v>4.2</c:v>
                </c:pt>
                <c:pt idx="14">
                  <c:v>5.2</c:v>
                </c:pt>
                <c:pt idx="15">
                  <c:v>6.2</c:v>
                </c:pt>
                <c:pt idx="16">
                  <c:v>7.2</c:v>
                </c:pt>
                <c:pt idx="17">
                  <c:v>8.2</c:v>
                </c:pt>
                <c:pt idx="18">
                  <c:v>9.2</c:v>
                </c:pt>
                <c:pt idx="19">
                  <c:v>10.2</c:v>
                </c:pt>
                <c:pt idx="20">
                  <c:v>11.2</c:v>
                </c:pt>
                <c:pt idx="21">
                  <c:v>12.2</c:v>
                </c:pt>
                <c:pt idx="22">
                  <c:v>13.2</c:v>
                </c:pt>
                <c:pt idx="23">
                  <c:v>14.2</c:v>
                </c:pt>
                <c:pt idx="24">
                  <c:v>15.2</c:v>
                </c:pt>
                <c:pt idx="25">
                  <c:v>16.2</c:v>
                </c:pt>
                <c:pt idx="26">
                  <c:v>17.2</c:v>
                </c:pt>
                <c:pt idx="27">
                  <c:v>18.2</c:v>
                </c:pt>
                <c:pt idx="28">
                  <c:v>19.2</c:v>
                </c:pt>
                <c:pt idx="29">
                  <c:v>20.2</c:v>
                </c:pt>
                <c:pt idx="30">
                  <c:v>21.2</c:v>
                </c:pt>
                <c:pt idx="31">
                  <c:v>22.2</c:v>
                </c:pt>
                <c:pt idx="32">
                  <c:v>23.2</c:v>
                </c:pt>
                <c:pt idx="33">
                  <c:v>24.2</c:v>
                </c:pt>
                <c:pt idx="34">
                  <c:v>25.2</c:v>
                </c:pt>
                <c:pt idx="35">
                  <c:v>26.2</c:v>
                </c:pt>
                <c:pt idx="36">
                  <c:v>27.2</c:v>
                </c:pt>
                <c:pt idx="37">
                  <c:v>28.2</c:v>
                </c:pt>
                <c:pt idx="38">
                  <c:v>29.2</c:v>
                </c:pt>
                <c:pt idx="39">
                  <c:v>1.3</c:v>
                </c:pt>
                <c:pt idx="40">
                  <c:v>2.3</c:v>
                </c:pt>
                <c:pt idx="41">
                  <c:v>3.3</c:v>
                </c:pt>
                <c:pt idx="42">
                  <c:v>4.3</c:v>
                </c:pt>
                <c:pt idx="43">
                  <c:v>5.3</c:v>
                </c:pt>
                <c:pt idx="44">
                  <c:v>6.3</c:v>
                </c:pt>
                <c:pt idx="45">
                  <c:v>7.3</c:v>
                </c:pt>
                <c:pt idx="46">
                  <c:v>8.3</c:v>
                </c:pt>
                <c:pt idx="47">
                  <c:v>9.3</c:v>
                </c:pt>
                <c:pt idx="48">
                  <c:v>10.3</c:v>
                </c:pt>
                <c:pt idx="49">
                  <c:v>11.3</c:v>
                </c:pt>
                <c:pt idx="50">
                  <c:v>12.3</c:v>
                </c:pt>
                <c:pt idx="51">
                  <c:v>13.3</c:v>
                </c:pt>
                <c:pt idx="52">
                  <c:v>14.3</c:v>
                </c:pt>
                <c:pt idx="53">
                  <c:v>15.3</c:v>
                </c:pt>
                <c:pt idx="54">
                  <c:v>16.3</c:v>
                </c:pt>
                <c:pt idx="55">
                  <c:v>17.3</c:v>
                </c:pt>
                <c:pt idx="56">
                  <c:v>18.3</c:v>
                </c:pt>
                <c:pt idx="57">
                  <c:v>19.3</c:v>
                </c:pt>
                <c:pt idx="58">
                  <c:v>20.3</c:v>
                </c:pt>
                <c:pt idx="59">
                  <c:v>21.3</c:v>
                </c:pt>
                <c:pt idx="60">
                  <c:v>22.3</c:v>
                </c:pt>
              </c:strCache>
            </c:strRef>
          </c:cat>
          <c:val>
            <c:numRef>
              <c:f>Overview!$B$12:$BJ$12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13677</c:v>
                </c:pt>
                <c:pt idx="58">
                  <c:v>19100</c:v>
                </c:pt>
                <c:pt idx="59">
                  <c:v>25489</c:v>
                </c:pt>
                <c:pt idx="60">
                  <c:v>33272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0-45DC-A638-EAB7AA9F394D}"/>
            </c:ext>
          </c:extLst>
        </c:ser>
        <c:ser>
          <c:idx val="2"/>
          <c:order val="2"/>
          <c:tx>
            <c:strRef>
              <c:f>Overview!$A$13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Overview!$B$10:$BJ$10</c:f>
              <c:strCache>
                <c:ptCount val="61"/>
                <c:pt idx="0">
                  <c:v>22.1</c:v>
                </c:pt>
                <c:pt idx="1">
                  <c:v>23.1</c:v>
                </c:pt>
                <c:pt idx="2">
                  <c:v>24.1</c:v>
                </c:pt>
                <c:pt idx="3">
                  <c:v>25.1</c:v>
                </c:pt>
                <c:pt idx="4">
                  <c:v>26.1</c:v>
                </c:pt>
                <c:pt idx="5">
                  <c:v>27.1</c:v>
                </c:pt>
                <c:pt idx="6">
                  <c:v>28.1</c:v>
                </c:pt>
                <c:pt idx="7">
                  <c:v>29.1</c:v>
                </c:pt>
                <c:pt idx="8">
                  <c:v>30.1</c:v>
                </c:pt>
                <c:pt idx="9">
                  <c:v>31.1</c:v>
                </c:pt>
                <c:pt idx="10">
                  <c:v>1.2</c:v>
                </c:pt>
                <c:pt idx="11">
                  <c:v>2.2</c:v>
                </c:pt>
                <c:pt idx="12">
                  <c:v>3.2</c:v>
                </c:pt>
                <c:pt idx="13">
                  <c:v>4.2</c:v>
                </c:pt>
                <c:pt idx="14">
                  <c:v>5.2</c:v>
                </c:pt>
                <c:pt idx="15">
                  <c:v>6.2</c:v>
                </c:pt>
                <c:pt idx="16">
                  <c:v>7.2</c:v>
                </c:pt>
                <c:pt idx="17">
                  <c:v>8.2</c:v>
                </c:pt>
                <c:pt idx="18">
                  <c:v>9.2</c:v>
                </c:pt>
                <c:pt idx="19">
                  <c:v>10.2</c:v>
                </c:pt>
                <c:pt idx="20">
                  <c:v>11.2</c:v>
                </c:pt>
                <c:pt idx="21">
                  <c:v>12.2</c:v>
                </c:pt>
                <c:pt idx="22">
                  <c:v>13.2</c:v>
                </c:pt>
                <c:pt idx="23">
                  <c:v>14.2</c:v>
                </c:pt>
                <c:pt idx="24">
                  <c:v>15.2</c:v>
                </c:pt>
                <c:pt idx="25">
                  <c:v>16.2</c:v>
                </c:pt>
                <c:pt idx="26">
                  <c:v>17.2</c:v>
                </c:pt>
                <c:pt idx="27">
                  <c:v>18.2</c:v>
                </c:pt>
                <c:pt idx="28">
                  <c:v>19.2</c:v>
                </c:pt>
                <c:pt idx="29">
                  <c:v>20.2</c:v>
                </c:pt>
                <c:pt idx="30">
                  <c:v>21.2</c:v>
                </c:pt>
                <c:pt idx="31">
                  <c:v>22.2</c:v>
                </c:pt>
                <c:pt idx="32">
                  <c:v>23.2</c:v>
                </c:pt>
                <c:pt idx="33">
                  <c:v>24.2</c:v>
                </c:pt>
                <c:pt idx="34">
                  <c:v>25.2</c:v>
                </c:pt>
                <c:pt idx="35">
                  <c:v>26.2</c:v>
                </c:pt>
                <c:pt idx="36">
                  <c:v>27.2</c:v>
                </c:pt>
                <c:pt idx="37">
                  <c:v>28.2</c:v>
                </c:pt>
                <c:pt idx="38">
                  <c:v>29.2</c:v>
                </c:pt>
                <c:pt idx="39">
                  <c:v>1.3</c:v>
                </c:pt>
                <c:pt idx="40">
                  <c:v>2.3</c:v>
                </c:pt>
                <c:pt idx="41">
                  <c:v>3.3</c:v>
                </c:pt>
                <c:pt idx="42">
                  <c:v>4.3</c:v>
                </c:pt>
                <c:pt idx="43">
                  <c:v>5.3</c:v>
                </c:pt>
                <c:pt idx="44">
                  <c:v>6.3</c:v>
                </c:pt>
                <c:pt idx="45">
                  <c:v>7.3</c:v>
                </c:pt>
                <c:pt idx="46">
                  <c:v>8.3</c:v>
                </c:pt>
                <c:pt idx="47">
                  <c:v>9.3</c:v>
                </c:pt>
                <c:pt idx="48">
                  <c:v>10.3</c:v>
                </c:pt>
                <c:pt idx="49">
                  <c:v>11.3</c:v>
                </c:pt>
                <c:pt idx="50">
                  <c:v>12.3</c:v>
                </c:pt>
                <c:pt idx="51">
                  <c:v>13.3</c:v>
                </c:pt>
                <c:pt idx="52">
                  <c:v>14.3</c:v>
                </c:pt>
                <c:pt idx="53">
                  <c:v>15.3</c:v>
                </c:pt>
                <c:pt idx="54">
                  <c:v>16.3</c:v>
                </c:pt>
                <c:pt idx="55">
                  <c:v>17.3</c:v>
                </c:pt>
                <c:pt idx="56">
                  <c:v>18.3</c:v>
                </c:pt>
                <c:pt idx="57">
                  <c:v>19.3</c:v>
                </c:pt>
                <c:pt idx="58">
                  <c:v>20.3</c:v>
                </c:pt>
                <c:pt idx="59">
                  <c:v>21.3</c:v>
                </c:pt>
                <c:pt idx="60">
                  <c:v>22.3</c:v>
                </c:pt>
              </c:strCache>
            </c:strRef>
          </c:cat>
          <c:val>
            <c:numRef>
              <c:f>Overview!$B$13:$BJ$13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00-45DC-A638-EAB7AA9F394D}"/>
            </c:ext>
          </c:extLst>
        </c:ser>
        <c:ser>
          <c:idx val="3"/>
          <c:order val="3"/>
          <c:tx>
            <c:strRef>
              <c:f>Overview!$A$14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Overview!$B$10:$BJ$10</c:f>
              <c:strCache>
                <c:ptCount val="61"/>
                <c:pt idx="0">
                  <c:v>22.1</c:v>
                </c:pt>
                <c:pt idx="1">
                  <c:v>23.1</c:v>
                </c:pt>
                <c:pt idx="2">
                  <c:v>24.1</c:v>
                </c:pt>
                <c:pt idx="3">
                  <c:v>25.1</c:v>
                </c:pt>
                <c:pt idx="4">
                  <c:v>26.1</c:v>
                </c:pt>
                <c:pt idx="5">
                  <c:v>27.1</c:v>
                </c:pt>
                <c:pt idx="6">
                  <c:v>28.1</c:v>
                </c:pt>
                <c:pt idx="7">
                  <c:v>29.1</c:v>
                </c:pt>
                <c:pt idx="8">
                  <c:v>30.1</c:v>
                </c:pt>
                <c:pt idx="9">
                  <c:v>31.1</c:v>
                </c:pt>
                <c:pt idx="10">
                  <c:v>1.2</c:v>
                </c:pt>
                <c:pt idx="11">
                  <c:v>2.2</c:v>
                </c:pt>
                <c:pt idx="12">
                  <c:v>3.2</c:v>
                </c:pt>
                <c:pt idx="13">
                  <c:v>4.2</c:v>
                </c:pt>
                <c:pt idx="14">
                  <c:v>5.2</c:v>
                </c:pt>
                <c:pt idx="15">
                  <c:v>6.2</c:v>
                </c:pt>
                <c:pt idx="16">
                  <c:v>7.2</c:v>
                </c:pt>
                <c:pt idx="17">
                  <c:v>8.2</c:v>
                </c:pt>
                <c:pt idx="18">
                  <c:v>9.2</c:v>
                </c:pt>
                <c:pt idx="19">
                  <c:v>10.2</c:v>
                </c:pt>
                <c:pt idx="20">
                  <c:v>11.2</c:v>
                </c:pt>
                <c:pt idx="21">
                  <c:v>12.2</c:v>
                </c:pt>
                <c:pt idx="22">
                  <c:v>13.2</c:v>
                </c:pt>
                <c:pt idx="23">
                  <c:v>14.2</c:v>
                </c:pt>
                <c:pt idx="24">
                  <c:v>15.2</c:v>
                </c:pt>
                <c:pt idx="25">
                  <c:v>16.2</c:v>
                </c:pt>
                <c:pt idx="26">
                  <c:v>17.2</c:v>
                </c:pt>
                <c:pt idx="27">
                  <c:v>18.2</c:v>
                </c:pt>
                <c:pt idx="28">
                  <c:v>19.2</c:v>
                </c:pt>
                <c:pt idx="29">
                  <c:v>20.2</c:v>
                </c:pt>
                <c:pt idx="30">
                  <c:v>21.2</c:v>
                </c:pt>
                <c:pt idx="31">
                  <c:v>22.2</c:v>
                </c:pt>
                <c:pt idx="32">
                  <c:v>23.2</c:v>
                </c:pt>
                <c:pt idx="33">
                  <c:v>24.2</c:v>
                </c:pt>
                <c:pt idx="34">
                  <c:v>25.2</c:v>
                </c:pt>
                <c:pt idx="35">
                  <c:v>26.2</c:v>
                </c:pt>
                <c:pt idx="36">
                  <c:v>27.2</c:v>
                </c:pt>
                <c:pt idx="37">
                  <c:v>28.2</c:v>
                </c:pt>
                <c:pt idx="38">
                  <c:v>29.2</c:v>
                </c:pt>
                <c:pt idx="39">
                  <c:v>1.3</c:v>
                </c:pt>
                <c:pt idx="40">
                  <c:v>2.3</c:v>
                </c:pt>
                <c:pt idx="41">
                  <c:v>3.3</c:v>
                </c:pt>
                <c:pt idx="42">
                  <c:v>4.3</c:v>
                </c:pt>
                <c:pt idx="43">
                  <c:v>5.3</c:v>
                </c:pt>
                <c:pt idx="44">
                  <c:v>6.3</c:v>
                </c:pt>
                <c:pt idx="45">
                  <c:v>7.3</c:v>
                </c:pt>
                <c:pt idx="46">
                  <c:v>8.3</c:v>
                </c:pt>
                <c:pt idx="47">
                  <c:v>9.3</c:v>
                </c:pt>
                <c:pt idx="48">
                  <c:v>10.3</c:v>
                </c:pt>
                <c:pt idx="49">
                  <c:v>11.3</c:v>
                </c:pt>
                <c:pt idx="50">
                  <c:v>12.3</c:v>
                </c:pt>
                <c:pt idx="51">
                  <c:v>13.3</c:v>
                </c:pt>
                <c:pt idx="52">
                  <c:v>14.3</c:v>
                </c:pt>
                <c:pt idx="53">
                  <c:v>15.3</c:v>
                </c:pt>
                <c:pt idx="54">
                  <c:v>16.3</c:v>
                </c:pt>
                <c:pt idx="55">
                  <c:v>17.3</c:v>
                </c:pt>
                <c:pt idx="56">
                  <c:v>18.3</c:v>
                </c:pt>
                <c:pt idx="57">
                  <c:v>19.3</c:v>
                </c:pt>
                <c:pt idx="58">
                  <c:v>20.3</c:v>
                </c:pt>
                <c:pt idx="59">
                  <c:v>21.3</c:v>
                </c:pt>
                <c:pt idx="60">
                  <c:v>22.3</c:v>
                </c:pt>
              </c:strCache>
            </c:strRef>
          </c:cat>
          <c:val>
            <c:numRef>
              <c:f>Overview!$B$14:$BJ$14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13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19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23</c:v>
                </c:pt>
                <c:pt idx="37">
                  <c:v>23</c:v>
                </c:pt>
                <c:pt idx="38">
                  <c:v>25</c:v>
                </c:pt>
                <c:pt idx="39">
                  <c:v>27</c:v>
                </c:pt>
                <c:pt idx="40">
                  <c:v>30</c:v>
                </c:pt>
                <c:pt idx="41">
                  <c:v>39</c:v>
                </c:pt>
                <c:pt idx="42">
                  <c:v>52</c:v>
                </c:pt>
                <c:pt idx="43">
                  <c:v>55</c:v>
                </c:pt>
                <c:pt idx="44">
                  <c:v>60</c:v>
                </c:pt>
                <c:pt idx="45">
                  <c:v>63</c:v>
                </c:pt>
                <c:pt idx="46">
                  <c:v>76</c:v>
                </c:pt>
                <c:pt idx="47">
                  <c:v>91</c:v>
                </c:pt>
                <c:pt idx="48">
                  <c:v>107</c:v>
                </c:pt>
                <c:pt idx="49">
                  <c:v>128</c:v>
                </c:pt>
                <c:pt idx="50">
                  <c:v>128</c:v>
                </c:pt>
                <c:pt idx="51">
                  <c:v>200</c:v>
                </c:pt>
                <c:pt idx="52">
                  <c:v>250</c:v>
                </c:pt>
                <c:pt idx="53">
                  <c:v>297</c:v>
                </c:pt>
                <c:pt idx="54">
                  <c:v>377</c:v>
                </c:pt>
                <c:pt idx="55">
                  <c:v>452</c:v>
                </c:pt>
                <c:pt idx="56">
                  <c:v>568</c:v>
                </c:pt>
                <c:pt idx="57">
                  <c:v>681</c:v>
                </c:pt>
                <c:pt idx="58">
                  <c:v>791</c:v>
                </c:pt>
                <c:pt idx="59">
                  <c:v>1071</c:v>
                </c:pt>
                <c:pt idx="60">
                  <c:v>1314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00-45DC-A638-EAB7AA9F394D}"/>
            </c:ext>
          </c:extLst>
        </c:ser>
        <c:ser>
          <c:idx val="4"/>
          <c:order val="4"/>
          <c:tx>
            <c:strRef>
              <c:f>Overview!$A$15</c:f>
              <c:strCache>
                <c:ptCount val="1"/>
                <c:pt idx="0">
                  <c:v>Korea, South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Overview!$B$10:$BJ$10</c:f>
              <c:strCache>
                <c:ptCount val="61"/>
                <c:pt idx="0">
                  <c:v>22.1</c:v>
                </c:pt>
                <c:pt idx="1">
                  <c:v>23.1</c:v>
                </c:pt>
                <c:pt idx="2">
                  <c:v>24.1</c:v>
                </c:pt>
                <c:pt idx="3">
                  <c:v>25.1</c:v>
                </c:pt>
                <c:pt idx="4">
                  <c:v>26.1</c:v>
                </c:pt>
                <c:pt idx="5">
                  <c:v>27.1</c:v>
                </c:pt>
                <c:pt idx="6">
                  <c:v>28.1</c:v>
                </c:pt>
                <c:pt idx="7">
                  <c:v>29.1</c:v>
                </c:pt>
                <c:pt idx="8">
                  <c:v>30.1</c:v>
                </c:pt>
                <c:pt idx="9">
                  <c:v>31.1</c:v>
                </c:pt>
                <c:pt idx="10">
                  <c:v>1.2</c:v>
                </c:pt>
                <c:pt idx="11">
                  <c:v>2.2</c:v>
                </c:pt>
                <c:pt idx="12">
                  <c:v>3.2</c:v>
                </c:pt>
                <c:pt idx="13">
                  <c:v>4.2</c:v>
                </c:pt>
                <c:pt idx="14">
                  <c:v>5.2</c:v>
                </c:pt>
                <c:pt idx="15">
                  <c:v>6.2</c:v>
                </c:pt>
                <c:pt idx="16">
                  <c:v>7.2</c:v>
                </c:pt>
                <c:pt idx="17">
                  <c:v>8.2</c:v>
                </c:pt>
                <c:pt idx="18">
                  <c:v>9.2</c:v>
                </c:pt>
                <c:pt idx="19">
                  <c:v>10.2</c:v>
                </c:pt>
                <c:pt idx="20">
                  <c:v>11.2</c:v>
                </c:pt>
                <c:pt idx="21">
                  <c:v>12.2</c:v>
                </c:pt>
                <c:pt idx="22">
                  <c:v>13.2</c:v>
                </c:pt>
                <c:pt idx="23">
                  <c:v>14.2</c:v>
                </c:pt>
                <c:pt idx="24">
                  <c:v>15.2</c:v>
                </c:pt>
                <c:pt idx="25">
                  <c:v>16.2</c:v>
                </c:pt>
                <c:pt idx="26">
                  <c:v>17.2</c:v>
                </c:pt>
                <c:pt idx="27">
                  <c:v>18.2</c:v>
                </c:pt>
                <c:pt idx="28">
                  <c:v>19.2</c:v>
                </c:pt>
                <c:pt idx="29">
                  <c:v>20.2</c:v>
                </c:pt>
                <c:pt idx="30">
                  <c:v>21.2</c:v>
                </c:pt>
                <c:pt idx="31">
                  <c:v>22.2</c:v>
                </c:pt>
                <c:pt idx="32">
                  <c:v>23.2</c:v>
                </c:pt>
                <c:pt idx="33">
                  <c:v>24.2</c:v>
                </c:pt>
                <c:pt idx="34">
                  <c:v>25.2</c:v>
                </c:pt>
                <c:pt idx="35">
                  <c:v>26.2</c:v>
                </c:pt>
                <c:pt idx="36">
                  <c:v>27.2</c:v>
                </c:pt>
                <c:pt idx="37">
                  <c:v>28.2</c:v>
                </c:pt>
                <c:pt idx="38">
                  <c:v>29.2</c:v>
                </c:pt>
                <c:pt idx="39">
                  <c:v>1.3</c:v>
                </c:pt>
                <c:pt idx="40">
                  <c:v>2.3</c:v>
                </c:pt>
                <c:pt idx="41">
                  <c:v>3.3</c:v>
                </c:pt>
                <c:pt idx="42">
                  <c:v>4.3</c:v>
                </c:pt>
                <c:pt idx="43">
                  <c:v>5.3</c:v>
                </c:pt>
                <c:pt idx="44">
                  <c:v>6.3</c:v>
                </c:pt>
                <c:pt idx="45">
                  <c:v>7.3</c:v>
                </c:pt>
                <c:pt idx="46">
                  <c:v>8.3</c:v>
                </c:pt>
                <c:pt idx="47">
                  <c:v>9.3</c:v>
                </c:pt>
                <c:pt idx="48">
                  <c:v>10.3</c:v>
                </c:pt>
                <c:pt idx="49">
                  <c:v>11.3</c:v>
                </c:pt>
                <c:pt idx="50">
                  <c:v>12.3</c:v>
                </c:pt>
                <c:pt idx="51">
                  <c:v>13.3</c:v>
                </c:pt>
                <c:pt idx="52">
                  <c:v>14.3</c:v>
                </c:pt>
                <c:pt idx="53">
                  <c:v>15.3</c:v>
                </c:pt>
                <c:pt idx="54">
                  <c:v>16.3</c:v>
                </c:pt>
                <c:pt idx="55">
                  <c:v>17.3</c:v>
                </c:pt>
                <c:pt idx="56">
                  <c:v>18.3</c:v>
                </c:pt>
                <c:pt idx="57">
                  <c:v>19.3</c:v>
                </c:pt>
                <c:pt idx="58">
                  <c:v>20.3</c:v>
                </c:pt>
                <c:pt idx="59">
                  <c:v>21.3</c:v>
                </c:pt>
                <c:pt idx="60">
                  <c:v>22.3</c:v>
                </c:pt>
              </c:strCache>
            </c:strRef>
          </c:cat>
          <c:val>
            <c:numRef>
              <c:f>Overview!$B$15:$BJ$15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11</c:v>
                </c:pt>
                <c:pt idx="10">
                  <c:v>12</c:v>
                </c:pt>
                <c:pt idx="11">
                  <c:v>15</c:v>
                </c:pt>
                <c:pt idx="12">
                  <c:v>15</c:v>
                </c:pt>
                <c:pt idx="13">
                  <c:v>16</c:v>
                </c:pt>
                <c:pt idx="14">
                  <c:v>19</c:v>
                </c:pt>
                <c:pt idx="15">
                  <c:v>23</c:v>
                </c:pt>
                <c:pt idx="16">
                  <c:v>24</c:v>
                </c:pt>
                <c:pt idx="17">
                  <c:v>24</c:v>
                </c:pt>
                <c:pt idx="18">
                  <c:v>25</c:v>
                </c:pt>
                <c:pt idx="19">
                  <c:v>27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31</c:v>
                </c:pt>
                <c:pt idx="29">
                  <c:v>104</c:v>
                </c:pt>
                <c:pt idx="30">
                  <c:v>204</c:v>
                </c:pt>
                <c:pt idx="31">
                  <c:v>433</c:v>
                </c:pt>
                <c:pt idx="32">
                  <c:v>602</c:v>
                </c:pt>
                <c:pt idx="33">
                  <c:v>833</c:v>
                </c:pt>
                <c:pt idx="34">
                  <c:v>977</c:v>
                </c:pt>
                <c:pt idx="35">
                  <c:v>1261</c:v>
                </c:pt>
                <c:pt idx="36">
                  <c:v>1766</c:v>
                </c:pt>
                <c:pt idx="37">
                  <c:v>2337</c:v>
                </c:pt>
                <c:pt idx="38">
                  <c:v>3150</c:v>
                </c:pt>
                <c:pt idx="39">
                  <c:v>3736</c:v>
                </c:pt>
                <c:pt idx="40">
                  <c:v>4335</c:v>
                </c:pt>
                <c:pt idx="41">
                  <c:v>5186</c:v>
                </c:pt>
                <c:pt idx="42">
                  <c:v>5621</c:v>
                </c:pt>
                <c:pt idx="43">
                  <c:v>6088</c:v>
                </c:pt>
                <c:pt idx="44">
                  <c:v>6593</c:v>
                </c:pt>
                <c:pt idx="45">
                  <c:v>7041</c:v>
                </c:pt>
                <c:pt idx="46">
                  <c:v>7314</c:v>
                </c:pt>
                <c:pt idx="47">
                  <c:v>7478</c:v>
                </c:pt>
                <c:pt idx="48">
                  <c:v>7513</c:v>
                </c:pt>
                <c:pt idx="49">
                  <c:v>7755</c:v>
                </c:pt>
                <c:pt idx="50">
                  <c:v>7869</c:v>
                </c:pt>
                <c:pt idx="51">
                  <c:v>7979</c:v>
                </c:pt>
                <c:pt idx="52">
                  <c:v>8086</c:v>
                </c:pt>
                <c:pt idx="53">
                  <c:v>8162</c:v>
                </c:pt>
                <c:pt idx="54">
                  <c:v>8236</c:v>
                </c:pt>
                <c:pt idx="55">
                  <c:v>8320</c:v>
                </c:pt>
                <c:pt idx="56">
                  <c:v>8413</c:v>
                </c:pt>
                <c:pt idx="57">
                  <c:v>8565</c:v>
                </c:pt>
                <c:pt idx="58">
                  <c:v>8652</c:v>
                </c:pt>
                <c:pt idx="59">
                  <c:v>8799</c:v>
                </c:pt>
                <c:pt idx="60">
                  <c:v>8897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00-45DC-A638-EAB7AA9F394D}"/>
            </c:ext>
          </c:extLst>
        </c:ser>
        <c:ser>
          <c:idx val="5"/>
          <c:order val="5"/>
          <c:tx>
            <c:strRef>
              <c:f>Overview!$A$16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Overview!$B$10:$BJ$10</c:f>
              <c:strCache>
                <c:ptCount val="61"/>
                <c:pt idx="0">
                  <c:v>22.1</c:v>
                </c:pt>
                <c:pt idx="1">
                  <c:v>23.1</c:v>
                </c:pt>
                <c:pt idx="2">
                  <c:v>24.1</c:v>
                </c:pt>
                <c:pt idx="3">
                  <c:v>25.1</c:v>
                </c:pt>
                <c:pt idx="4">
                  <c:v>26.1</c:v>
                </c:pt>
                <c:pt idx="5">
                  <c:v>27.1</c:v>
                </c:pt>
                <c:pt idx="6">
                  <c:v>28.1</c:v>
                </c:pt>
                <c:pt idx="7">
                  <c:v>29.1</c:v>
                </c:pt>
                <c:pt idx="8">
                  <c:v>30.1</c:v>
                </c:pt>
                <c:pt idx="9">
                  <c:v>31.1</c:v>
                </c:pt>
                <c:pt idx="10">
                  <c:v>1.2</c:v>
                </c:pt>
                <c:pt idx="11">
                  <c:v>2.2</c:v>
                </c:pt>
                <c:pt idx="12">
                  <c:v>3.2</c:v>
                </c:pt>
                <c:pt idx="13">
                  <c:v>4.2</c:v>
                </c:pt>
                <c:pt idx="14">
                  <c:v>5.2</c:v>
                </c:pt>
                <c:pt idx="15">
                  <c:v>6.2</c:v>
                </c:pt>
                <c:pt idx="16">
                  <c:v>7.2</c:v>
                </c:pt>
                <c:pt idx="17">
                  <c:v>8.2</c:v>
                </c:pt>
                <c:pt idx="18">
                  <c:v>9.2</c:v>
                </c:pt>
                <c:pt idx="19">
                  <c:v>10.2</c:v>
                </c:pt>
                <c:pt idx="20">
                  <c:v>11.2</c:v>
                </c:pt>
                <c:pt idx="21">
                  <c:v>12.2</c:v>
                </c:pt>
                <c:pt idx="22">
                  <c:v>13.2</c:v>
                </c:pt>
                <c:pt idx="23">
                  <c:v>14.2</c:v>
                </c:pt>
                <c:pt idx="24">
                  <c:v>15.2</c:v>
                </c:pt>
                <c:pt idx="25">
                  <c:v>16.2</c:v>
                </c:pt>
                <c:pt idx="26">
                  <c:v>17.2</c:v>
                </c:pt>
                <c:pt idx="27">
                  <c:v>18.2</c:v>
                </c:pt>
                <c:pt idx="28">
                  <c:v>19.2</c:v>
                </c:pt>
                <c:pt idx="29">
                  <c:v>20.2</c:v>
                </c:pt>
                <c:pt idx="30">
                  <c:v>21.2</c:v>
                </c:pt>
                <c:pt idx="31">
                  <c:v>22.2</c:v>
                </c:pt>
                <c:pt idx="32">
                  <c:v>23.2</c:v>
                </c:pt>
                <c:pt idx="33">
                  <c:v>24.2</c:v>
                </c:pt>
                <c:pt idx="34">
                  <c:v>25.2</c:v>
                </c:pt>
                <c:pt idx="35">
                  <c:v>26.2</c:v>
                </c:pt>
                <c:pt idx="36">
                  <c:v>27.2</c:v>
                </c:pt>
                <c:pt idx="37">
                  <c:v>28.2</c:v>
                </c:pt>
                <c:pt idx="38">
                  <c:v>29.2</c:v>
                </c:pt>
                <c:pt idx="39">
                  <c:v>1.3</c:v>
                </c:pt>
                <c:pt idx="40">
                  <c:v>2.3</c:v>
                </c:pt>
                <c:pt idx="41">
                  <c:v>3.3</c:v>
                </c:pt>
                <c:pt idx="42">
                  <c:v>4.3</c:v>
                </c:pt>
                <c:pt idx="43">
                  <c:v>5.3</c:v>
                </c:pt>
                <c:pt idx="44">
                  <c:v>6.3</c:v>
                </c:pt>
                <c:pt idx="45">
                  <c:v>7.3</c:v>
                </c:pt>
                <c:pt idx="46">
                  <c:v>8.3</c:v>
                </c:pt>
                <c:pt idx="47">
                  <c:v>9.3</c:v>
                </c:pt>
                <c:pt idx="48">
                  <c:v>10.3</c:v>
                </c:pt>
                <c:pt idx="49">
                  <c:v>11.3</c:v>
                </c:pt>
                <c:pt idx="50">
                  <c:v>12.3</c:v>
                </c:pt>
                <c:pt idx="51">
                  <c:v>13.3</c:v>
                </c:pt>
                <c:pt idx="52">
                  <c:v>14.3</c:v>
                </c:pt>
                <c:pt idx="53">
                  <c:v>15.3</c:v>
                </c:pt>
                <c:pt idx="54">
                  <c:v>16.3</c:v>
                </c:pt>
                <c:pt idx="55">
                  <c:v>17.3</c:v>
                </c:pt>
                <c:pt idx="56">
                  <c:v>18.3</c:v>
                </c:pt>
                <c:pt idx="57">
                  <c:v>19.3</c:v>
                </c:pt>
                <c:pt idx="58">
                  <c:v>20.3</c:v>
                </c:pt>
                <c:pt idx="59">
                  <c:v>21.3</c:v>
                </c:pt>
                <c:pt idx="60">
                  <c:v>22.3</c:v>
                </c:pt>
              </c:strCache>
            </c:strRef>
          </c:cat>
          <c:val>
            <c:numRef>
              <c:f>Overview!$B$16:$BJ$16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8</c:v>
                </c:pt>
                <c:pt idx="37">
                  <c:v>8</c:v>
                </c:pt>
                <c:pt idx="38">
                  <c:v>18</c:v>
                </c:pt>
                <c:pt idx="39">
                  <c:v>27</c:v>
                </c:pt>
                <c:pt idx="40">
                  <c:v>42</c:v>
                </c:pt>
                <c:pt idx="41">
                  <c:v>56</c:v>
                </c:pt>
                <c:pt idx="42">
                  <c:v>90</c:v>
                </c:pt>
                <c:pt idx="43">
                  <c:v>114</c:v>
                </c:pt>
                <c:pt idx="44">
                  <c:v>214</c:v>
                </c:pt>
                <c:pt idx="45">
                  <c:v>268</c:v>
                </c:pt>
                <c:pt idx="46">
                  <c:v>337</c:v>
                </c:pt>
                <c:pt idx="47">
                  <c:v>374</c:v>
                </c:pt>
                <c:pt idx="48">
                  <c:v>491</c:v>
                </c:pt>
                <c:pt idx="49">
                  <c:v>652</c:v>
                </c:pt>
                <c:pt idx="50">
                  <c:v>652</c:v>
                </c:pt>
                <c:pt idx="51">
                  <c:v>1139</c:v>
                </c:pt>
                <c:pt idx="52">
                  <c:v>1359</c:v>
                </c:pt>
                <c:pt idx="53">
                  <c:v>2200</c:v>
                </c:pt>
                <c:pt idx="54">
                  <c:v>2200</c:v>
                </c:pt>
                <c:pt idx="55">
                  <c:v>2700</c:v>
                </c:pt>
                <c:pt idx="56">
                  <c:v>3028</c:v>
                </c:pt>
                <c:pt idx="57">
                  <c:v>4075</c:v>
                </c:pt>
                <c:pt idx="58">
                  <c:v>5294</c:v>
                </c:pt>
                <c:pt idx="59">
                  <c:v>6575</c:v>
                </c:pt>
                <c:pt idx="60">
                  <c:v>7245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00-45DC-A638-EAB7AA9F394D}"/>
            </c:ext>
          </c:extLst>
        </c:ser>
        <c:ser>
          <c:idx val="6"/>
          <c:order val="6"/>
          <c:tx>
            <c:strRef>
              <c:f>Overview!$A$17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Overview!$B$10:$BJ$10</c:f>
              <c:strCache>
                <c:ptCount val="61"/>
                <c:pt idx="0">
                  <c:v>22.1</c:v>
                </c:pt>
                <c:pt idx="1">
                  <c:v>23.1</c:v>
                </c:pt>
                <c:pt idx="2">
                  <c:v>24.1</c:v>
                </c:pt>
                <c:pt idx="3">
                  <c:v>25.1</c:v>
                </c:pt>
                <c:pt idx="4">
                  <c:v>26.1</c:v>
                </c:pt>
                <c:pt idx="5">
                  <c:v>27.1</c:v>
                </c:pt>
                <c:pt idx="6">
                  <c:v>28.1</c:v>
                </c:pt>
                <c:pt idx="7">
                  <c:v>29.1</c:v>
                </c:pt>
                <c:pt idx="8">
                  <c:v>30.1</c:v>
                </c:pt>
                <c:pt idx="9">
                  <c:v>31.1</c:v>
                </c:pt>
                <c:pt idx="10">
                  <c:v>1.2</c:v>
                </c:pt>
                <c:pt idx="11">
                  <c:v>2.2</c:v>
                </c:pt>
                <c:pt idx="12">
                  <c:v>3.2</c:v>
                </c:pt>
                <c:pt idx="13">
                  <c:v>4.2</c:v>
                </c:pt>
                <c:pt idx="14">
                  <c:v>5.2</c:v>
                </c:pt>
                <c:pt idx="15">
                  <c:v>6.2</c:v>
                </c:pt>
                <c:pt idx="16">
                  <c:v>7.2</c:v>
                </c:pt>
                <c:pt idx="17">
                  <c:v>8.2</c:v>
                </c:pt>
                <c:pt idx="18">
                  <c:v>9.2</c:v>
                </c:pt>
                <c:pt idx="19">
                  <c:v>10.2</c:v>
                </c:pt>
                <c:pt idx="20">
                  <c:v>11.2</c:v>
                </c:pt>
                <c:pt idx="21">
                  <c:v>12.2</c:v>
                </c:pt>
                <c:pt idx="22">
                  <c:v>13.2</c:v>
                </c:pt>
                <c:pt idx="23">
                  <c:v>14.2</c:v>
                </c:pt>
                <c:pt idx="24">
                  <c:v>15.2</c:v>
                </c:pt>
                <c:pt idx="25">
                  <c:v>16.2</c:v>
                </c:pt>
                <c:pt idx="26">
                  <c:v>17.2</c:v>
                </c:pt>
                <c:pt idx="27">
                  <c:v>18.2</c:v>
                </c:pt>
                <c:pt idx="28">
                  <c:v>19.2</c:v>
                </c:pt>
                <c:pt idx="29">
                  <c:v>20.2</c:v>
                </c:pt>
                <c:pt idx="30">
                  <c:v>21.2</c:v>
                </c:pt>
                <c:pt idx="31">
                  <c:v>22.2</c:v>
                </c:pt>
                <c:pt idx="32">
                  <c:v>23.2</c:v>
                </c:pt>
                <c:pt idx="33">
                  <c:v>24.2</c:v>
                </c:pt>
                <c:pt idx="34">
                  <c:v>25.2</c:v>
                </c:pt>
                <c:pt idx="35">
                  <c:v>26.2</c:v>
                </c:pt>
                <c:pt idx="36">
                  <c:v>27.2</c:v>
                </c:pt>
                <c:pt idx="37">
                  <c:v>28.2</c:v>
                </c:pt>
                <c:pt idx="38">
                  <c:v>29.2</c:v>
                </c:pt>
                <c:pt idx="39">
                  <c:v>1.3</c:v>
                </c:pt>
                <c:pt idx="40">
                  <c:v>2.3</c:v>
                </c:pt>
                <c:pt idx="41">
                  <c:v>3.3</c:v>
                </c:pt>
                <c:pt idx="42">
                  <c:v>4.3</c:v>
                </c:pt>
                <c:pt idx="43">
                  <c:v>5.3</c:v>
                </c:pt>
                <c:pt idx="44">
                  <c:v>6.3</c:v>
                </c:pt>
                <c:pt idx="45">
                  <c:v>7.3</c:v>
                </c:pt>
                <c:pt idx="46">
                  <c:v>8.3</c:v>
                </c:pt>
                <c:pt idx="47">
                  <c:v>9.3</c:v>
                </c:pt>
                <c:pt idx="48">
                  <c:v>10.3</c:v>
                </c:pt>
                <c:pt idx="49">
                  <c:v>11.3</c:v>
                </c:pt>
                <c:pt idx="50">
                  <c:v>12.3</c:v>
                </c:pt>
                <c:pt idx="51">
                  <c:v>13.3</c:v>
                </c:pt>
                <c:pt idx="52">
                  <c:v>14.3</c:v>
                </c:pt>
                <c:pt idx="53">
                  <c:v>15.3</c:v>
                </c:pt>
                <c:pt idx="54">
                  <c:v>16.3</c:v>
                </c:pt>
                <c:pt idx="55">
                  <c:v>17.3</c:v>
                </c:pt>
                <c:pt idx="56">
                  <c:v>18.3</c:v>
                </c:pt>
                <c:pt idx="57">
                  <c:v>19.3</c:v>
                </c:pt>
                <c:pt idx="58">
                  <c:v>20.3</c:v>
                </c:pt>
                <c:pt idx="59">
                  <c:v>21.3</c:v>
                </c:pt>
                <c:pt idx="60">
                  <c:v>22.3</c:v>
                </c:pt>
              </c:strCache>
            </c:strRef>
          </c:cat>
          <c:val>
            <c:numRef>
              <c:f>Overview!$B$17:$BJ$17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00-45DC-A638-EAB7AA9F3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959072"/>
        <c:axId val="1181959400"/>
      </c:lineChart>
      <c:catAx>
        <c:axId val="118195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1959400"/>
        <c:crosses val="autoZero"/>
        <c:auto val="1"/>
        <c:lblAlgn val="ctr"/>
        <c:lblOffset val="100"/>
        <c:noMultiLvlLbl val="0"/>
      </c:catAx>
      <c:valAx>
        <c:axId val="118195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195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Combined Selected</a:t>
            </a:r>
            <a:r>
              <a:rPr lang="de-DE" sz="1400" b="0" i="0" u="none" strike="noStrike" baseline="0"/>
              <a:t>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Overview!$A$4</c:f>
              <c:strCache>
                <c:ptCount val="1"/>
                <c:pt idx="0">
                  <c:v>Confirmed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Overview!$B$3:$BJ$3</c:f>
              <c:numCache>
                <c:formatCode>d/m;@</c:formatCode>
                <c:ptCount val="6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</c:numCache>
            </c:numRef>
          </c:cat>
          <c:val>
            <c:numRef>
              <c:f>Overview!$B$4:$BJ$4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13677</c:v>
                </c:pt>
                <c:pt idx="58">
                  <c:v>19100</c:v>
                </c:pt>
                <c:pt idx="59">
                  <c:v>25489</c:v>
                </c:pt>
                <c:pt idx="60">
                  <c:v>33272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6-4BF8-A7AE-16AC5A3369ED}"/>
            </c:ext>
          </c:extLst>
        </c:ser>
        <c:ser>
          <c:idx val="1"/>
          <c:order val="1"/>
          <c:tx>
            <c:strRef>
              <c:f>Overview!$A$5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Overview!$B$3:$BJ$3</c:f>
              <c:numCache>
                <c:formatCode>d/m;@</c:formatCode>
                <c:ptCount val="6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</c:numCache>
            </c:numRef>
          </c:cat>
          <c:val>
            <c:numRef>
              <c:f>Overview!$B$5:$BJ$5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  <c:pt idx="60">
                  <c:v>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36-4BF8-A7AE-16AC5A3369ED}"/>
            </c:ext>
          </c:extLst>
        </c:ser>
        <c:ser>
          <c:idx val="2"/>
          <c:order val="2"/>
          <c:tx>
            <c:strRef>
              <c:f>Overview!$A$6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Overview!$B$3:$BJ$3</c:f>
              <c:numCache>
                <c:formatCode>d/m;@</c:formatCode>
                <c:ptCount val="6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</c:numCache>
            </c:numRef>
          </c:cat>
          <c:val>
            <c:numRef>
              <c:f>Overview!$B$6:$BJ$6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36-4BF8-A7AE-16AC5A336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959072"/>
        <c:axId val="1181959400"/>
      </c:lineChart>
      <c:dateAx>
        <c:axId val="118195907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1959400"/>
        <c:crosses val="autoZero"/>
        <c:auto val="1"/>
        <c:lblOffset val="100"/>
        <c:baseTimeUnit val="days"/>
      </c:dateAx>
      <c:valAx>
        <c:axId val="118195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195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Overview!$A$22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Overview!$B$10:$BJ$10</c:f>
              <c:strCache>
                <c:ptCount val="61"/>
                <c:pt idx="0">
                  <c:v>22.1</c:v>
                </c:pt>
                <c:pt idx="1">
                  <c:v>23.1</c:v>
                </c:pt>
                <c:pt idx="2">
                  <c:v>24.1</c:v>
                </c:pt>
                <c:pt idx="3">
                  <c:v>25.1</c:v>
                </c:pt>
                <c:pt idx="4">
                  <c:v>26.1</c:v>
                </c:pt>
                <c:pt idx="5">
                  <c:v>27.1</c:v>
                </c:pt>
                <c:pt idx="6">
                  <c:v>28.1</c:v>
                </c:pt>
                <c:pt idx="7">
                  <c:v>29.1</c:v>
                </c:pt>
                <c:pt idx="8">
                  <c:v>30.1</c:v>
                </c:pt>
                <c:pt idx="9">
                  <c:v>31.1</c:v>
                </c:pt>
                <c:pt idx="10">
                  <c:v>1.2</c:v>
                </c:pt>
                <c:pt idx="11">
                  <c:v>2.2</c:v>
                </c:pt>
                <c:pt idx="12">
                  <c:v>3.2</c:v>
                </c:pt>
                <c:pt idx="13">
                  <c:v>4.2</c:v>
                </c:pt>
                <c:pt idx="14">
                  <c:v>5.2</c:v>
                </c:pt>
                <c:pt idx="15">
                  <c:v>6.2</c:v>
                </c:pt>
                <c:pt idx="16">
                  <c:v>7.2</c:v>
                </c:pt>
                <c:pt idx="17">
                  <c:v>8.2</c:v>
                </c:pt>
                <c:pt idx="18">
                  <c:v>9.2</c:v>
                </c:pt>
                <c:pt idx="19">
                  <c:v>10.2</c:v>
                </c:pt>
                <c:pt idx="20">
                  <c:v>11.2</c:v>
                </c:pt>
                <c:pt idx="21">
                  <c:v>12.2</c:v>
                </c:pt>
                <c:pt idx="22">
                  <c:v>13.2</c:v>
                </c:pt>
                <c:pt idx="23">
                  <c:v>14.2</c:v>
                </c:pt>
                <c:pt idx="24">
                  <c:v>15.2</c:v>
                </c:pt>
                <c:pt idx="25">
                  <c:v>16.2</c:v>
                </c:pt>
                <c:pt idx="26">
                  <c:v>17.2</c:v>
                </c:pt>
                <c:pt idx="27">
                  <c:v>18.2</c:v>
                </c:pt>
                <c:pt idx="28">
                  <c:v>19.2</c:v>
                </c:pt>
                <c:pt idx="29">
                  <c:v>20.2</c:v>
                </c:pt>
                <c:pt idx="30">
                  <c:v>21.2</c:v>
                </c:pt>
                <c:pt idx="31">
                  <c:v>22.2</c:v>
                </c:pt>
                <c:pt idx="32">
                  <c:v>23.2</c:v>
                </c:pt>
                <c:pt idx="33">
                  <c:v>24.2</c:v>
                </c:pt>
                <c:pt idx="34">
                  <c:v>25.2</c:v>
                </c:pt>
                <c:pt idx="35">
                  <c:v>26.2</c:v>
                </c:pt>
                <c:pt idx="36">
                  <c:v>27.2</c:v>
                </c:pt>
                <c:pt idx="37">
                  <c:v>28.2</c:v>
                </c:pt>
                <c:pt idx="38">
                  <c:v>29.2</c:v>
                </c:pt>
                <c:pt idx="39">
                  <c:v>1.3</c:v>
                </c:pt>
                <c:pt idx="40">
                  <c:v>2.3</c:v>
                </c:pt>
                <c:pt idx="41">
                  <c:v>3.3</c:v>
                </c:pt>
                <c:pt idx="42">
                  <c:v>4.3</c:v>
                </c:pt>
                <c:pt idx="43">
                  <c:v>5.3</c:v>
                </c:pt>
                <c:pt idx="44">
                  <c:v>6.3</c:v>
                </c:pt>
                <c:pt idx="45">
                  <c:v>7.3</c:v>
                </c:pt>
                <c:pt idx="46">
                  <c:v>8.3</c:v>
                </c:pt>
                <c:pt idx="47">
                  <c:v>9.3</c:v>
                </c:pt>
                <c:pt idx="48">
                  <c:v>10.3</c:v>
                </c:pt>
                <c:pt idx="49">
                  <c:v>11.3</c:v>
                </c:pt>
                <c:pt idx="50">
                  <c:v>12.3</c:v>
                </c:pt>
                <c:pt idx="51">
                  <c:v>13.3</c:v>
                </c:pt>
                <c:pt idx="52">
                  <c:v>14.3</c:v>
                </c:pt>
                <c:pt idx="53">
                  <c:v>15.3</c:v>
                </c:pt>
                <c:pt idx="54">
                  <c:v>16.3</c:v>
                </c:pt>
                <c:pt idx="55">
                  <c:v>17.3</c:v>
                </c:pt>
                <c:pt idx="56">
                  <c:v>18.3</c:v>
                </c:pt>
                <c:pt idx="57">
                  <c:v>19.3</c:v>
                </c:pt>
                <c:pt idx="58">
                  <c:v>20.3</c:v>
                </c:pt>
                <c:pt idx="59">
                  <c:v>21.3</c:v>
                </c:pt>
                <c:pt idx="60">
                  <c:v>22.3</c:v>
                </c:pt>
              </c:strCache>
            </c:strRef>
          </c:cat>
          <c:val>
            <c:numRef>
              <c:f>Overview!$B$22:$BJ$22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7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24</c:v>
                </c:pt>
                <c:pt idx="56">
                  <c:v>28</c:v>
                </c:pt>
                <c:pt idx="57">
                  <c:v>44</c:v>
                </c:pt>
                <c:pt idx="58">
                  <c:v>67</c:v>
                </c:pt>
                <c:pt idx="59">
                  <c:v>84</c:v>
                </c:pt>
                <c:pt idx="60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61-4B18-A36A-A73BC70B1C13}"/>
            </c:ext>
          </c:extLst>
        </c:ser>
        <c:ser>
          <c:idx val="1"/>
          <c:order val="1"/>
          <c:tx>
            <c:strRef>
              <c:f>Overview!$A$23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Overview!$B$10:$BJ$10</c:f>
              <c:strCache>
                <c:ptCount val="61"/>
                <c:pt idx="0">
                  <c:v>22.1</c:v>
                </c:pt>
                <c:pt idx="1">
                  <c:v>23.1</c:v>
                </c:pt>
                <c:pt idx="2">
                  <c:v>24.1</c:v>
                </c:pt>
                <c:pt idx="3">
                  <c:v>25.1</c:v>
                </c:pt>
                <c:pt idx="4">
                  <c:v>26.1</c:v>
                </c:pt>
                <c:pt idx="5">
                  <c:v>27.1</c:v>
                </c:pt>
                <c:pt idx="6">
                  <c:v>28.1</c:v>
                </c:pt>
                <c:pt idx="7">
                  <c:v>29.1</c:v>
                </c:pt>
                <c:pt idx="8">
                  <c:v>30.1</c:v>
                </c:pt>
                <c:pt idx="9">
                  <c:v>31.1</c:v>
                </c:pt>
                <c:pt idx="10">
                  <c:v>1.2</c:v>
                </c:pt>
                <c:pt idx="11">
                  <c:v>2.2</c:v>
                </c:pt>
                <c:pt idx="12">
                  <c:v>3.2</c:v>
                </c:pt>
                <c:pt idx="13">
                  <c:v>4.2</c:v>
                </c:pt>
                <c:pt idx="14">
                  <c:v>5.2</c:v>
                </c:pt>
                <c:pt idx="15">
                  <c:v>6.2</c:v>
                </c:pt>
                <c:pt idx="16">
                  <c:v>7.2</c:v>
                </c:pt>
                <c:pt idx="17">
                  <c:v>8.2</c:v>
                </c:pt>
                <c:pt idx="18">
                  <c:v>9.2</c:v>
                </c:pt>
                <c:pt idx="19">
                  <c:v>10.2</c:v>
                </c:pt>
                <c:pt idx="20">
                  <c:v>11.2</c:v>
                </c:pt>
                <c:pt idx="21">
                  <c:v>12.2</c:v>
                </c:pt>
                <c:pt idx="22">
                  <c:v>13.2</c:v>
                </c:pt>
                <c:pt idx="23">
                  <c:v>14.2</c:v>
                </c:pt>
                <c:pt idx="24">
                  <c:v>15.2</c:v>
                </c:pt>
                <c:pt idx="25">
                  <c:v>16.2</c:v>
                </c:pt>
                <c:pt idx="26">
                  <c:v>17.2</c:v>
                </c:pt>
                <c:pt idx="27">
                  <c:v>18.2</c:v>
                </c:pt>
                <c:pt idx="28">
                  <c:v>19.2</c:v>
                </c:pt>
                <c:pt idx="29">
                  <c:v>20.2</c:v>
                </c:pt>
                <c:pt idx="30">
                  <c:v>21.2</c:v>
                </c:pt>
                <c:pt idx="31">
                  <c:v>22.2</c:v>
                </c:pt>
                <c:pt idx="32">
                  <c:v>23.2</c:v>
                </c:pt>
                <c:pt idx="33">
                  <c:v>24.2</c:v>
                </c:pt>
                <c:pt idx="34">
                  <c:v>25.2</c:v>
                </c:pt>
                <c:pt idx="35">
                  <c:v>26.2</c:v>
                </c:pt>
                <c:pt idx="36">
                  <c:v>27.2</c:v>
                </c:pt>
                <c:pt idx="37">
                  <c:v>28.2</c:v>
                </c:pt>
                <c:pt idx="38">
                  <c:v>29.2</c:v>
                </c:pt>
                <c:pt idx="39">
                  <c:v>1.3</c:v>
                </c:pt>
                <c:pt idx="40">
                  <c:v>2.3</c:v>
                </c:pt>
                <c:pt idx="41">
                  <c:v>3.3</c:v>
                </c:pt>
                <c:pt idx="42">
                  <c:v>4.3</c:v>
                </c:pt>
                <c:pt idx="43">
                  <c:v>5.3</c:v>
                </c:pt>
                <c:pt idx="44">
                  <c:v>6.3</c:v>
                </c:pt>
                <c:pt idx="45">
                  <c:v>7.3</c:v>
                </c:pt>
                <c:pt idx="46">
                  <c:v>8.3</c:v>
                </c:pt>
                <c:pt idx="47">
                  <c:v>9.3</c:v>
                </c:pt>
                <c:pt idx="48">
                  <c:v>10.3</c:v>
                </c:pt>
                <c:pt idx="49">
                  <c:v>11.3</c:v>
                </c:pt>
                <c:pt idx="50">
                  <c:v>12.3</c:v>
                </c:pt>
                <c:pt idx="51">
                  <c:v>13.3</c:v>
                </c:pt>
                <c:pt idx="52">
                  <c:v>14.3</c:v>
                </c:pt>
                <c:pt idx="53">
                  <c:v>15.3</c:v>
                </c:pt>
                <c:pt idx="54">
                  <c:v>16.3</c:v>
                </c:pt>
                <c:pt idx="55">
                  <c:v>17.3</c:v>
                </c:pt>
                <c:pt idx="56">
                  <c:v>18.3</c:v>
                </c:pt>
                <c:pt idx="57">
                  <c:v>19.3</c:v>
                </c:pt>
                <c:pt idx="58">
                  <c:v>20.3</c:v>
                </c:pt>
                <c:pt idx="59">
                  <c:v>21.3</c:v>
                </c:pt>
                <c:pt idx="60">
                  <c:v>22.3</c:v>
                </c:pt>
              </c:strCache>
            </c:strRef>
          </c:cat>
          <c:val>
            <c:numRef>
              <c:f>Overview!$B$23:$BJ$23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  <c:pt idx="60">
                  <c:v>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61-4B18-A36A-A73BC70B1C13}"/>
            </c:ext>
          </c:extLst>
        </c:ser>
        <c:ser>
          <c:idx val="2"/>
          <c:order val="2"/>
          <c:tx>
            <c:strRef>
              <c:f>Overview!$A$24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Overview!$B$10:$BJ$10</c:f>
              <c:strCache>
                <c:ptCount val="61"/>
                <c:pt idx="0">
                  <c:v>22.1</c:v>
                </c:pt>
                <c:pt idx="1">
                  <c:v>23.1</c:v>
                </c:pt>
                <c:pt idx="2">
                  <c:v>24.1</c:v>
                </c:pt>
                <c:pt idx="3">
                  <c:v>25.1</c:v>
                </c:pt>
                <c:pt idx="4">
                  <c:v>26.1</c:v>
                </c:pt>
                <c:pt idx="5">
                  <c:v>27.1</c:v>
                </c:pt>
                <c:pt idx="6">
                  <c:v>28.1</c:v>
                </c:pt>
                <c:pt idx="7">
                  <c:v>29.1</c:v>
                </c:pt>
                <c:pt idx="8">
                  <c:v>30.1</c:v>
                </c:pt>
                <c:pt idx="9">
                  <c:v>31.1</c:v>
                </c:pt>
                <c:pt idx="10">
                  <c:v>1.2</c:v>
                </c:pt>
                <c:pt idx="11">
                  <c:v>2.2</c:v>
                </c:pt>
                <c:pt idx="12">
                  <c:v>3.2</c:v>
                </c:pt>
                <c:pt idx="13">
                  <c:v>4.2</c:v>
                </c:pt>
                <c:pt idx="14">
                  <c:v>5.2</c:v>
                </c:pt>
                <c:pt idx="15">
                  <c:v>6.2</c:v>
                </c:pt>
                <c:pt idx="16">
                  <c:v>7.2</c:v>
                </c:pt>
                <c:pt idx="17">
                  <c:v>8.2</c:v>
                </c:pt>
                <c:pt idx="18">
                  <c:v>9.2</c:v>
                </c:pt>
                <c:pt idx="19">
                  <c:v>10.2</c:v>
                </c:pt>
                <c:pt idx="20">
                  <c:v>11.2</c:v>
                </c:pt>
                <c:pt idx="21">
                  <c:v>12.2</c:v>
                </c:pt>
                <c:pt idx="22">
                  <c:v>13.2</c:v>
                </c:pt>
                <c:pt idx="23">
                  <c:v>14.2</c:v>
                </c:pt>
                <c:pt idx="24">
                  <c:v>15.2</c:v>
                </c:pt>
                <c:pt idx="25">
                  <c:v>16.2</c:v>
                </c:pt>
                <c:pt idx="26">
                  <c:v>17.2</c:v>
                </c:pt>
                <c:pt idx="27">
                  <c:v>18.2</c:v>
                </c:pt>
                <c:pt idx="28">
                  <c:v>19.2</c:v>
                </c:pt>
                <c:pt idx="29">
                  <c:v>20.2</c:v>
                </c:pt>
                <c:pt idx="30">
                  <c:v>21.2</c:v>
                </c:pt>
                <c:pt idx="31">
                  <c:v>22.2</c:v>
                </c:pt>
                <c:pt idx="32">
                  <c:v>23.2</c:v>
                </c:pt>
                <c:pt idx="33">
                  <c:v>24.2</c:v>
                </c:pt>
                <c:pt idx="34">
                  <c:v>25.2</c:v>
                </c:pt>
                <c:pt idx="35">
                  <c:v>26.2</c:v>
                </c:pt>
                <c:pt idx="36">
                  <c:v>27.2</c:v>
                </c:pt>
                <c:pt idx="37">
                  <c:v>28.2</c:v>
                </c:pt>
                <c:pt idx="38">
                  <c:v>29.2</c:v>
                </c:pt>
                <c:pt idx="39">
                  <c:v>1.3</c:v>
                </c:pt>
                <c:pt idx="40">
                  <c:v>2.3</c:v>
                </c:pt>
                <c:pt idx="41">
                  <c:v>3.3</c:v>
                </c:pt>
                <c:pt idx="42">
                  <c:v>4.3</c:v>
                </c:pt>
                <c:pt idx="43">
                  <c:v>5.3</c:v>
                </c:pt>
                <c:pt idx="44">
                  <c:v>6.3</c:v>
                </c:pt>
                <c:pt idx="45">
                  <c:v>7.3</c:v>
                </c:pt>
                <c:pt idx="46">
                  <c:v>8.3</c:v>
                </c:pt>
                <c:pt idx="47">
                  <c:v>9.3</c:v>
                </c:pt>
                <c:pt idx="48">
                  <c:v>10.3</c:v>
                </c:pt>
                <c:pt idx="49">
                  <c:v>11.3</c:v>
                </c:pt>
                <c:pt idx="50">
                  <c:v>12.3</c:v>
                </c:pt>
                <c:pt idx="51">
                  <c:v>13.3</c:v>
                </c:pt>
                <c:pt idx="52">
                  <c:v>14.3</c:v>
                </c:pt>
                <c:pt idx="53">
                  <c:v>15.3</c:v>
                </c:pt>
                <c:pt idx="54">
                  <c:v>16.3</c:v>
                </c:pt>
                <c:pt idx="55">
                  <c:v>17.3</c:v>
                </c:pt>
                <c:pt idx="56">
                  <c:v>18.3</c:v>
                </c:pt>
                <c:pt idx="57">
                  <c:v>19.3</c:v>
                </c:pt>
                <c:pt idx="58">
                  <c:v>20.3</c:v>
                </c:pt>
                <c:pt idx="59">
                  <c:v>21.3</c:v>
                </c:pt>
                <c:pt idx="60">
                  <c:v>22.3</c:v>
                </c:pt>
              </c:strCache>
            </c:strRef>
          </c:cat>
          <c:val>
            <c:numRef>
              <c:f>Overview!$B$24:$BJ$24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61-4B18-A36A-A73BC70B1C13}"/>
            </c:ext>
          </c:extLst>
        </c:ser>
        <c:ser>
          <c:idx val="3"/>
          <c:order val="3"/>
          <c:tx>
            <c:strRef>
              <c:f>Overview!$A$25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Overview!$B$10:$BJ$10</c:f>
              <c:strCache>
                <c:ptCount val="61"/>
                <c:pt idx="0">
                  <c:v>22.1</c:v>
                </c:pt>
                <c:pt idx="1">
                  <c:v>23.1</c:v>
                </c:pt>
                <c:pt idx="2">
                  <c:v>24.1</c:v>
                </c:pt>
                <c:pt idx="3">
                  <c:v>25.1</c:v>
                </c:pt>
                <c:pt idx="4">
                  <c:v>26.1</c:v>
                </c:pt>
                <c:pt idx="5">
                  <c:v>27.1</c:v>
                </c:pt>
                <c:pt idx="6">
                  <c:v>28.1</c:v>
                </c:pt>
                <c:pt idx="7">
                  <c:v>29.1</c:v>
                </c:pt>
                <c:pt idx="8">
                  <c:v>30.1</c:v>
                </c:pt>
                <c:pt idx="9">
                  <c:v>31.1</c:v>
                </c:pt>
                <c:pt idx="10">
                  <c:v>1.2</c:v>
                </c:pt>
                <c:pt idx="11">
                  <c:v>2.2</c:v>
                </c:pt>
                <c:pt idx="12">
                  <c:v>3.2</c:v>
                </c:pt>
                <c:pt idx="13">
                  <c:v>4.2</c:v>
                </c:pt>
                <c:pt idx="14">
                  <c:v>5.2</c:v>
                </c:pt>
                <c:pt idx="15">
                  <c:v>6.2</c:v>
                </c:pt>
                <c:pt idx="16">
                  <c:v>7.2</c:v>
                </c:pt>
                <c:pt idx="17">
                  <c:v>8.2</c:v>
                </c:pt>
                <c:pt idx="18">
                  <c:v>9.2</c:v>
                </c:pt>
                <c:pt idx="19">
                  <c:v>10.2</c:v>
                </c:pt>
                <c:pt idx="20">
                  <c:v>11.2</c:v>
                </c:pt>
                <c:pt idx="21">
                  <c:v>12.2</c:v>
                </c:pt>
                <c:pt idx="22">
                  <c:v>13.2</c:v>
                </c:pt>
                <c:pt idx="23">
                  <c:v>14.2</c:v>
                </c:pt>
                <c:pt idx="24">
                  <c:v>15.2</c:v>
                </c:pt>
                <c:pt idx="25">
                  <c:v>16.2</c:v>
                </c:pt>
                <c:pt idx="26">
                  <c:v>17.2</c:v>
                </c:pt>
                <c:pt idx="27">
                  <c:v>18.2</c:v>
                </c:pt>
                <c:pt idx="28">
                  <c:v>19.2</c:v>
                </c:pt>
                <c:pt idx="29">
                  <c:v>20.2</c:v>
                </c:pt>
                <c:pt idx="30">
                  <c:v>21.2</c:v>
                </c:pt>
                <c:pt idx="31">
                  <c:v>22.2</c:v>
                </c:pt>
                <c:pt idx="32">
                  <c:v>23.2</c:v>
                </c:pt>
                <c:pt idx="33">
                  <c:v>24.2</c:v>
                </c:pt>
                <c:pt idx="34">
                  <c:v>25.2</c:v>
                </c:pt>
                <c:pt idx="35">
                  <c:v>26.2</c:v>
                </c:pt>
                <c:pt idx="36">
                  <c:v>27.2</c:v>
                </c:pt>
                <c:pt idx="37">
                  <c:v>28.2</c:v>
                </c:pt>
                <c:pt idx="38">
                  <c:v>29.2</c:v>
                </c:pt>
                <c:pt idx="39">
                  <c:v>1.3</c:v>
                </c:pt>
                <c:pt idx="40">
                  <c:v>2.3</c:v>
                </c:pt>
                <c:pt idx="41">
                  <c:v>3.3</c:v>
                </c:pt>
                <c:pt idx="42">
                  <c:v>4.3</c:v>
                </c:pt>
                <c:pt idx="43">
                  <c:v>5.3</c:v>
                </c:pt>
                <c:pt idx="44">
                  <c:v>6.3</c:v>
                </c:pt>
                <c:pt idx="45">
                  <c:v>7.3</c:v>
                </c:pt>
                <c:pt idx="46">
                  <c:v>8.3</c:v>
                </c:pt>
                <c:pt idx="47">
                  <c:v>9.3</c:v>
                </c:pt>
                <c:pt idx="48">
                  <c:v>10.3</c:v>
                </c:pt>
                <c:pt idx="49">
                  <c:v>11.3</c:v>
                </c:pt>
                <c:pt idx="50">
                  <c:v>12.3</c:v>
                </c:pt>
                <c:pt idx="51">
                  <c:v>13.3</c:v>
                </c:pt>
                <c:pt idx="52">
                  <c:v>14.3</c:v>
                </c:pt>
                <c:pt idx="53">
                  <c:v>15.3</c:v>
                </c:pt>
                <c:pt idx="54">
                  <c:v>16.3</c:v>
                </c:pt>
                <c:pt idx="55">
                  <c:v>17.3</c:v>
                </c:pt>
                <c:pt idx="56">
                  <c:v>18.3</c:v>
                </c:pt>
                <c:pt idx="57">
                  <c:v>19.3</c:v>
                </c:pt>
                <c:pt idx="58">
                  <c:v>20.3</c:v>
                </c:pt>
                <c:pt idx="59">
                  <c:v>21.3</c:v>
                </c:pt>
                <c:pt idx="60">
                  <c:v>22.3</c:v>
                </c:pt>
              </c:strCache>
            </c:strRef>
          </c:cat>
          <c:val>
            <c:numRef>
              <c:f>Overview!$B$25:$BJ$25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5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61-4B18-A36A-A73BC70B1C13}"/>
            </c:ext>
          </c:extLst>
        </c:ser>
        <c:ser>
          <c:idx val="4"/>
          <c:order val="4"/>
          <c:tx>
            <c:strRef>
              <c:f>Overview!$A$26</c:f>
              <c:strCache>
                <c:ptCount val="1"/>
                <c:pt idx="0">
                  <c:v>Korea, South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Overview!$B$10:$BJ$10</c:f>
              <c:strCache>
                <c:ptCount val="61"/>
                <c:pt idx="0">
                  <c:v>22.1</c:v>
                </c:pt>
                <c:pt idx="1">
                  <c:v>23.1</c:v>
                </c:pt>
                <c:pt idx="2">
                  <c:v>24.1</c:v>
                </c:pt>
                <c:pt idx="3">
                  <c:v>25.1</c:v>
                </c:pt>
                <c:pt idx="4">
                  <c:v>26.1</c:v>
                </c:pt>
                <c:pt idx="5">
                  <c:v>27.1</c:v>
                </c:pt>
                <c:pt idx="6">
                  <c:v>28.1</c:v>
                </c:pt>
                <c:pt idx="7">
                  <c:v>29.1</c:v>
                </c:pt>
                <c:pt idx="8">
                  <c:v>30.1</c:v>
                </c:pt>
                <c:pt idx="9">
                  <c:v>31.1</c:v>
                </c:pt>
                <c:pt idx="10">
                  <c:v>1.2</c:v>
                </c:pt>
                <c:pt idx="11">
                  <c:v>2.2</c:v>
                </c:pt>
                <c:pt idx="12">
                  <c:v>3.2</c:v>
                </c:pt>
                <c:pt idx="13">
                  <c:v>4.2</c:v>
                </c:pt>
                <c:pt idx="14">
                  <c:v>5.2</c:v>
                </c:pt>
                <c:pt idx="15">
                  <c:v>6.2</c:v>
                </c:pt>
                <c:pt idx="16">
                  <c:v>7.2</c:v>
                </c:pt>
                <c:pt idx="17">
                  <c:v>8.2</c:v>
                </c:pt>
                <c:pt idx="18">
                  <c:v>9.2</c:v>
                </c:pt>
                <c:pt idx="19">
                  <c:v>10.2</c:v>
                </c:pt>
                <c:pt idx="20">
                  <c:v>11.2</c:v>
                </c:pt>
                <c:pt idx="21">
                  <c:v>12.2</c:v>
                </c:pt>
                <c:pt idx="22">
                  <c:v>13.2</c:v>
                </c:pt>
                <c:pt idx="23">
                  <c:v>14.2</c:v>
                </c:pt>
                <c:pt idx="24">
                  <c:v>15.2</c:v>
                </c:pt>
                <c:pt idx="25">
                  <c:v>16.2</c:v>
                </c:pt>
                <c:pt idx="26">
                  <c:v>17.2</c:v>
                </c:pt>
                <c:pt idx="27">
                  <c:v>18.2</c:v>
                </c:pt>
                <c:pt idx="28">
                  <c:v>19.2</c:v>
                </c:pt>
                <c:pt idx="29">
                  <c:v>20.2</c:v>
                </c:pt>
                <c:pt idx="30">
                  <c:v>21.2</c:v>
                </c:pt>
                <c:pt idx="31">
                  <c:v>22.2</c:v>
                </c:pt>
                <c:pt idx="32">
                  <c:v>23.2</c:v>
                </c:pt>
                <c:pt idx="33">
                  <c:v>24.2</c:v>
                </c:pt>
                <c:pt idx="34">
                  <c:v>25.2</c:v>
                </c:pt>
                <c:pt idx="35">
                  <c:v>26.2</c:v>
                </c:pt>
                <c:pt idx="36">
                  <c:v>27.2</c:v>
                </c:pt>
                <c:pt idx="37">
                  <c:v>28.2</c:v>
                </c:pt>
                <c:pt idx="38">
                  <c:v>29.2</c:v>
                </c:pt>
                <c:pt idx="39">
                  <c:v>1.3</c:v>
                </c:pt>
                <c:pt idx="40">
                  <c:v>2.3</c:v>
                </c:pt>
                <c:pt idx="41">
                  <c:v>3.3</c:v>
                </c:pt>
                <c:pt idx="42">
                  <c:v>4.3</c:v>
                </c:pt>
                <c:pt idx="43">
                  <c:v>5.3</c:v>
                </c:pt>
                <c:pt idx="44">
                  <c:v>6.3</c:v>
                </c:pt>
                <c:pt idx="45">
                  <c:v>7.3</c:v>
                </c:pt>
                <c:pt idx="46">
                  <c:v>8.3</c:v>
                </c:pt>
                <c:pt idx="47">
                  <c:v>9.3</c:v>
                </c:pt>
                <c:pt idx="48">
                  <c:v>10.3</c:v>
                </c:pt>
                <c:pt idx="49">
                  <c:v>11.3</c:v>
                </c:pt>
                <c:pt idx="50">
                  <c:v>12.3</c:v>
                </c:pt>
                <c:pt idx="51">
                  <c:v>13.3</c:v>
                </c:pt>
                <c:pt idx="52">
                  <c:v>14.3</c:v>
                </c:pt>
                <c:pt idx="53">
                  <c:v>15.3</c:v>
                </c:pt>
                <c:pt idx="54">
                  <c:v>16.3</c:v>
                </c:pt>
                <c:pt idx="55">
                  <c:v>17.3</c:v>
                </c:pt>
                <c:pt idx="56">
                  <c:v>18.3</c:v>
                </c:pt>
                <c:pt idx="57">
                  <c:v>19.3</c:v>
                </c:pt>
                <c:pt idx="58">
                  <c:v>20.3</c:v>
                </c:pt>
                <c:pt idx="59">
                  <c:v>21.3</c:v>
                </c:pt>
                <c:pt idx="60">
                  <c:v>22.3</c:v>
                </c:pt>
              </c:strCache>
            </c:strRef>
          </c:cat>
          <c:val>
            <c:numRef>
              <c:f>Overview!$B$26:$BJ$26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12</c:v>
                </c:pt>
                <c:pt idx="36">
                  <c:v>13</c:v>
                </c:pt>
                <c:pt idx="37">
                  <c:v>13</c:v>
                </c:pt>
                <c:pt idx="38">
                  <c:v>16</c:v>
                </c:pt>
                <c:pt idx="39">
                  <c:v>17</c:v>
                </c:pt>
                <c:pt idx="40">
                  <c:v>28</c:v>
                </c:pt>
                <c:pt idx="41">
                  <c:v>28</c:v>
                </c:pt>
                <c:pt idx="42">
                  <c:v>35</c:v>
                </c:pt>
                <c:pt idx="43">
                  <c:v>35</c:v>
                </c:pt>
                <c:pt idx="44">
                  <c:v>42</c:v>
                </c:pt>
                <c:pt idx="45">
                  <c:v>44</c:v>
                </c:pt>
                <c:pt idx="46">
                  <c:v>50</c:v>
                </c:pt>
                <c:pt idx="47">
                  <c:v>53</c:v>
                </c:pt>
                <c:pt idx="48">
                  <c:v>54</c:v>
                </c:pt>
                <c:pt idx="49">
                  <c:v>60</c:v>
                </c:pt>
                <c:pt idx="50">
                  <c:v>66</c:v>
                </c:pt>
                <c:pt idx="51">
                  <c:v>66</c:v>
                </c:pt>
                <c:pt idx="52">
                  <c:v>72</c:v>
                </c:pt>
                <c:pt idx="53">
                  <c:v>75</c:v>
                </c:pt>
                <c:pt idx="54">
                  <c:v>75</c:v>
                </c:pt>
                <c:pt idx="55">
                  <c:v>81</c:v>
                </c:pt>
                <c:pt idx="56">
                  <c:v>84</c:v>
                </c:pt>
                <c:pt idx="57">
                  <c:v>91</c:v>
                </c:pt>
                <c:pt idx="58">
                  <c:v>94</c:v>
                </c:pt>
                <c:pt idx="59">
                  <c:v>102</c:v>
                </c:pt>
                <c:pt idx="60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61-4B18-A36A-A73BC70B1C13}"/>
            </c:ext>
          </c:extLst>
        </c:ser>
        <c:ser>
          <c:idx val="5"/>
          <c:order val="5"/>
          <c:tx>
            <c:strRef>
              <c:f>Overview!$A$27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Overview!$B$10:$BJ$10</c:f>
              <c:strCache>
                <c:ptCount val="61"/>
                <c:pt idx="0">
                  <c:v>22.1</c:v>
                </c:pt>
                <c:pt idx="1">
                  <c:v>23.1</c:v>
                </c:pt>
                <c:pt idx="2">
                  <c:v>24.1</c:v>
                </c:pt>
                <c:pt idx="3">
                  <c:v>25.1</c:v>
                </c:pt>
                <c:pt idx="4">
                  <c:v>26.1</c:v>
                </c:pt>
                <c:pt idx="5">
                  <c:v>27.1</c:v>
                </c:pt>
                <c:pt idx="6">
                  <c:v>28.1</c:v>
                </c:pt>
                <c:pt idx="7">
                  <c:v>29.1</c:v>
                </c:pt>
                <c:pt idx="8">
                  <c:v>30.1</c:v>
                </c:pt>
                <c:pt idx="9">
                  <c:v>31.1</c:v>
                </c:pt>
                <c:pt idx="10">
                  <c:v>1.2</c:v>
                </c:pt>
                <c:pt idx="11">
                  <c:v>2.2</c:v>
                </c:pt>
                <c:pt idx="12">
                  <c:v>3.2</c:v>
                </c:pt>
                <c:pt idx="13">
                  <c:v>4.2</c:v>
                </c:pt>
                <c:pt idx="14">
                  <c:v>5.2</c:v>
                </c:pt>
                <c:pt idx="15">
                  <c:v>6.2</c:v>
                </c:pt>
                <c:pt idx="16">
                  <c:v>7.2</c:v>
                </c:pt>
                <c:pt idx="17">
                  <c:v>8.2</c:v>
                </c:pt>
                <c:pt idx="18">
                  <c:v>9.2</c:v>
                </c:pt>
                <c:pt idx="19">
                  <c:v>10.2</c:v>
                </c:pt>
                <c:pt idx="20">
                  <c:v>11.2</c:v>
                </c:pt>
                <c:pt idx="21">
                  <c:v>12.2</c:v>
                </c:pt>
                <c:pt idx="22">
                  <c:v>13.2</c:v>
                </c:pt>
                <c:pt idx="23">
                  <c:v>14.2</c:v>
                </c:pt>
                <c:pt idx="24">
                  <c:v>15.2</c:v>
                </c:pt>
                <c:pt idx="25">
                  <c:v>16.2</c:v>
                </c:pt>
                <c:pt idx="26">
                  <c:v>17.2</c:v>
                </c:pt>
                <c:pt idx="27">
                  <c:v>18.2</c:v>
                </c:pt>
                <c:pt idx="28">
                  <c:v>19.2</c:v>
                </c:pt>
                <c:pt idx="29">
                  <c:v>20.2</c:v>
                </c:pt>
                <c:pt idx="30">
                  <c:v>21.2</c:v>
                </c:pt>
                <c:pt idx="31">
                  <c:v>22.2</c:v>
                </c:pt>
                <c:pt idx="32">
                  <c:v>23.2</c:v>
                </c:pt>
                <c:pt idx="33">
                  <c:v>24.2</c:v>
                </c:pt>
                <c:pt idx="34">
                  <c:v>25.2</c:v>
                </c:pt>
                <c:pt idx="35">
                  <c:v>26.2</c:v>
                </c:pt>
                <c:pt idx="36">
                  <c:v>27.2</c:v>
                </c:pt>
                <c:pt idx="37">
                  <c:v>28.2</c:v>
                </c:pt>
                <c:pt idx="38">
                  <c:v>29.2</c:v>
                </c:pt>
                <c:pt idx="39">
                  <c:v>1.3</c:v>
                </c:pt>
                <c:pt idx="40">
                  <c:v>2.3</c:v>
                </c:pt>
                <c:pt idx="41">
                  <c:v>3.3</c:v>
                </c:pt>
                <c:pt idx="42">
                  <c:v>4.3</c:v>
                </c:pt>
                <c:pt idx="43">
                  <c:v>5.3</c:v>
                </c:pt>
                <c:pt idx="44">
                  <c:v>6.3</c:v>
                </c:pt>
                <c:pt idx="45">
                  <c:v>7.3</c:v>
                </c:pt>
                <c:pt idx="46">
                  <c:v>8.3</c:v>
                </c:pt>
                <c:pt idx="47">
                  <c:v>9.3</c:v>
                </c:pt>
                <c:pt idx="48">
                  <c:v>10.3</c:v>
                </c:pt>
                <c:pt idx="49">
                  <c:v>11.3</c:v>
                </c:pt>
                <c:pt idx="50">
                  <c:v>12.3</c:v>
                </c:pt>
                <c:pt idx="51">
                  <c:v>13.3</c:v>
                </c:pt>
                <c:pt idx="52">
                  <c:v>14.3</c:v>
                </c:pt>
                <c:pt idx="53">
                  <c:v>15.3</c:v>
                </c:pt>
                <c:pt idx="54">
                  <c:v>16.3</c:v>
                </c:pt>
                <c:pt idx="55">
                  <c:v>17.3</c:v>
                </c:pt>
                <c:pt idx="56">
                  <c:v>18.3</c:v>
                </c:pt>
                <c:pt idx="57">
                  <c:v>19.3</c:v>
                </c:pt>
                <c:pt idx="58">
                  <c:v>20.3</c:v>
                </c:pt>
                <c:pt idx="59">
                  <c:v>21.3</c:v>
                </c:pt>
                <c:pt idx="60">
                  <c:v>22.3</c:v>
                </c:pt>
              </c:strCache>
            </c:strRef>
          </c:cat>
          <c:val>
            <c:numRef>
              <c:f>Overview!$B$27:$BJ$27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11</c:v>
                </c:pt>
                <c:pt idx="52">
                  <c:v>13</c:v>
                </c:pt>
                <c:pt idx="53">
                  <c:v>14</c:v>
                </c:pt>
                <c:pt idx="54">
                  <c:v>14</c:v>
                </c:pt>
                <c:pt idx="55">
                  <c:v>27</c:v>
                </c:pt>
                <c:pt idx="56">
                  <c:v>28</c:v>
                </c:pt>
                <c:pt idx="57">
                  <c:v>41</c:v>
                </c:pt>
                <c:pt idx="58">
                  <c:v>54</c:v>
                </c:pt>
                <c:pt idx="59">
                  <c:v>75</c:v>
                </c:pt>
                <c:pt idx="60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61-4B18-A36A-A73BC70B1C13}"/>
            </c:ext>
          </c:extLst>
        </c:ser>
        <c:ser>
          <c:idx val="6"/>
          <c:order val="6"/>
          <c:tx>
            <c:strRef>
              <c:f>Overview!$A$28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Overview!$B$10:$BJ$10</c:f>
              <c:strCache>
                <c:ptCount val="61"/>
                <c:pt idx="0">
                  <c:v>22.1</c:v>
                </c:pt>
                <c:pt idx="1">
                  <c:v>23.1</c:v>
                </c:pt>
                <c:pt idx="2">
                  <c:v>24.1</c:v>
                </c:pt>
                <c:pt idx="3">
                  <c:v>25.1</c:v>
                </c:pt>
                <c:pt idx="4">
                  <c:v>26.1</c:v>
                </c:pt>
                <c:pt idx="5">
                  <c:v>27.1</c:v>
                </c:pt>
                <c:pt idx="6">
                  <c:v>28.1</c:v>
                </c:pt>
                <c:pt idx="7">
                  <c:v>29.1</c:v>
                </c:pt>
                <c:pt idx="8">
                  <c:v>30.1</c:v>
                </c:pt>
                <c:pt idx="9">
                  <c:v>31.1</c:v>
                </c:pt>
                <c:pt idx="10">
                  <c:v>1.2</c:v>
                </c:pt>
                <c:pt idx="11">
                  <c:v>2.2</c:v>
                </c:pt>
                <c:pt idx="12">
                  <c:v>3.2</c:v>
                </c:pt>
                <c:pt idx="13">
                  <c:v>4.2</c:v>
                </c:pt>
                <c:pt idx="14">
                  <c:v>5.2</c:v>
                </c:pt>
                <c:pt idx="15">
                  <c:v>6.2</c:v>
                </c:pt>
                <c:pt idx="16">
                  <c:v>7.2</c:v>
                </c:pt>
                <c:pt idx="17">
                  <c:v>8.2</c:v>
                </c:pt>
                <c:pt idx="18">
                  <c:v>9.2</c:v>
                </c:pt>
                <c:pt idx="19">
                  <c:v>10.2</c:v>
                </c:pt>
                <c:pt idx="20">
                  <c:v>11.2</c:v>
                </c:pt>
                <c:pt idx="21">
                  <c:v>12.2</c:v>
                </c:pt>
                <c:pt idx="22">
                  <c:v>13.2</c:v>
                </c:pt>
                <c:pt idx="23">
                  <c:v>14.2</c:v>
                </c:pt>
                <c:pt idx="24">
                  <c:v>15.2</c:v>
                </c:pt>
                <c:pt idx="25">
                  <c:v>16.2</c:v>
                </c:pt>
                <c:pt idx="26">
                  <c:v>17.2</c:v>
                </c:pt>
                <c:pt idx="27">
                  <c:v>18.2</c:v>
                </c:pt>
                <c:pt idx="28">
                  <c:v>19.2</c:v>
                </c:pt>
                <c:pt idx="29">
                  <c:v>20.2</c:v>
                </c:pt>
                <c:pt idx="30">
                  <c:v>21.2</c:v>
                </c:pt>
                <c:pt idx="31">
                  <c:v>22.2</c:v>
                </c:pt>
                <c:pt idx="32">
                  <c:v>23.2</c:v>
                </c:pt>
                <c:pt idx="33">
                  <c:v>24.2</c:v>
                </c:pt>
                <c:pt idx="34">
                  <c:v>25.2</c:v>
                </c:pt>
                <c:pt idx="35">
                  <c:v>26.2</c:v>
                </c:pt>
                <c:pt idx="36">
                  <c:v>27.2</c:v>
                </c:pt>
                <c:pt idx="37">
                  <c:v>28.2</c:v>
                </c:pt>
                <c:pt idx="38">
                  <c:v>29.2</c:v>
                </c:pt>
                <c:pt idx="39">
                  <c:v>1.3</c:v>
                </c:pt>
                <c:pt idx="40">
                  <c:v>2.3</c:v>
                </c:pt>
                <c:pt idx="41">
                  <c:v>3.3</c:v>
                </c:pt>
                <c:pt idx="42">
                  <c:v>4.3</c:v>
                </c:pt>
                <c:pt idx="43">
                  <c:v>5.3</c:v>
                </c:pt>
                <c:pt idx="44">
                  <c:v>6.3</c:v>
                </c:pt>
                <c:pt idx="45">
                  <c:v>7.3</c:v>
                </c:pt>
                <c:pt idx="46">
                  <c:v>8.3</c:v>
                </c:pt>
                <c:pt idx="47">
                  <c:v>9.3</c:v>
                </c:pt>
                <c:pt idx="48">
                  <c:v>10.3</c:v>
                </c:pt>
                <c:pt idx="49">
                  <c:v>11.3</c:v>
                </c:pt>
                <c:pt idx="50">
                  <c:v>12.3</c:v>
                </c:pt>
                <c:pt idx="51">
                  <c:v>13.3</c:v>
                </c:pt>
                <c:pt idx="52">
                  <c:v>14.3</c:v>
                </c:pt>
                <c:pt idx="53">
                  <c:v>15.3</c:v>
                </c:pt>
                <c:pt idx="54">
                  <c:v>16.3</c:v>
                </c:pt>
                <c:pt idx="55">
                  <c:v>17.3</c:v>
                </c:pt>
                <c:pt idx="56">
                  <c:v>18.3</c:v>
                </c:pt>
                <c:pt idx="57">
                  <c:v>19.3</c:v>
                </c:pt>
                <c:pt idx="58">
                  <c:v>20.3</c:v>
                </c:pt>
                <c:pt idx="59">
                  <c:v>21.3</c:v>
                </c:pt>
                <c:pt idx="60">
                  <c:v>22.3</c:v>
                </c:pt>
              </c:strCache>
            </c:strRef>
          </c:cat>
          <c:val>
            <c:numRef>
              <c:f>Overview!$B$28:$BJ$28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61-4B18-A36A-A73BC70B1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959072"/>
        <c:axId val="1181959400"/>
      </c:lineChart>
      <c:catAx>
        <c:axId val="118195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1959400"/>
        <c:crosses val="autoZero"/>
        <c:auto val="1"/>
        <c:lblAlgn val="ctr"/>
        <c:lblOffset val="100"/>
        <c:noMultiLvlLbl val="0"/>
      </c:catAx>
      <c:valAx>
        <c:axId val="118195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195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Recoveries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Overview!$A$33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Overview!$B$10:$BJ$10</c:f>
              <c:strCache>
                <c:ptCount val="61"/>
                <c:pt idx="0">
                  <c:v>22.1</c:v>
                </c:pt>
                <c:pt idx="1">
                  <c:v>23.1</c:v>
                </c:pt>
                <c:pt idx="2">
                  <c:v>24.1</c:v>
                </c:pt>
                <c:pt idx="3">
                  <c:v>25.1</c:v>
                </c:pt>
                <c:pt idx="4">
                  <c:v>26.1</c:v>
                </c:pt>
                <c:pt idx="5">
                  <c:v>27.1</c:v>
                </c:pt>
                <c:pt idx="6">
                  <c:v>28.1</c:v>
                </c:pt>
                <c:pt idx="7">
                  <c:v>29.1</c:v>
                </c:pt>
                <c:pt idx="8">
                  <c:v>30.1</c:v>
                </c:pt>
                <c:pt idx="9">
                  <c:v>31.1</c:v>
                </c:pt>
                <c:pt idx="10">
                  <c:v>1.2</c:v>
                </c:pt>
                <c:pt idx="11">
                  <c:v>2.2</c:v>
                </c:pt>
                <c:pt idx="12">
                  <c:v>3.2</c:v>
                </c:pt>
                <c:pt idx="13">
                  <c:v>4.2</c:v>
                </c:pt>
                <c:pt idx="14">
                  <c:v>5.2</c:v>
                </c:pt>
                <c:pt idx="15">
                  <c:v>6.2</c:v>
                </c:pt>
                <c:pt idx="16">
                  <c:v>7.2</c:v>
                </c:pt>
                <c:pt idx="17">
                  <c:v>8.2</c:v>
                </c:pt>
                <c:pt idx="18">
                  <c:v>9.2</c:v>
                </c:pt>
                <c:pt idx="19">
                  <c:v>10.2</c:v>
                </c:pt>
                <c:pt idx="20">
                  <c:v>11.2</c:v>
                </c:pt>
                <c:pt idx="21">
                  <c:v>12.2</c:v>
                </c:pt>
                <c:pt idx="22">
                  <c:v>13.2</c:v>
                </c:pt>
                <c:pt idx="23">
                  <c:v>14.2</c:v>
                </c:pt>
                <c:pt idx="24">
                  <c:v>15.2</c:v>
                </c:pt>
                <c:pt idx="25">
                  <c:v>16.2</c:v>
                </c:pt>
                <c:pt idx="26">
                  <c:v>17.2</c:v>
                </c:pt>
                <c:pt idx="27">
                  <c:v>18.2</c:v>
                </c:pt>
                <c:pt idx="28">
                  <c:v>19.2</c:v>
                </c:pt>
                <c:pt idx="29">
                  <c:v>20.2</c:v>
                </c:pt>
                <c:pt idx="30">
                  <c:v>21.2</c:v>
                </c:pt>
                <c:pt idx="31">
                  <c:v>22.2</c:v>
                </c:pt>
                <c:pt idx="32">
                  <c:v>23.2</c:v>
                </c:pt>
                <c:pt idx="33">
                  <c:v>24.2</c:v>
                </c:pt>
                <c:pt idx="34">
                  <c:v>25.2</c:v>
                </c:pt>
                <c:pt idx="35">
                  <c:v>26.2</c:v>
                </c:pt>
                <c:pt idx="36">
                  <c:v>27.2</c:v>
                </c:pt>
                <c:pt idx="37">
                  <c:v>28.2</c:v>
                </c:pt>
                <c:pt idx="38">
                  <c:v>29.2</c:v>
                </c:pt>
                <c:pt idx="39">
                  <c:v>1.3</c:v>
                </c:pt>
                <c:pt idx="40">
                  <c:v>2.3</c:v>
                </c:pt>
                <c:pt idx="41">
                  <c:v>3.3</c:v>
                </c:pt>
                <c:pt idx="42">
                  <c:v>4.3</c:v>
                </c:pt>
                <c:pt idx="43">
                  <c:v>5.3</c:v>
                </c:pt>
                <c:pt idx="44">
                  <c:v>6.3</c:v>
                </c:pt>
                <c:pt idx="45">
                  <c:v>7.3</c:v>
                </c:pt>
                <c:pt idx="46">
                  <c:v>8.3</c:v>
                </c:pt>
                <c:pt idx="47">
                  <c:v>9.3</c:v>
                </c:pt>
                <c:pt idx="48">
                  <c:v>10.3</c:v>
                </c:pt>
                <c:pt idx="49">
                  <c:v>11.3</c:v>
                </c:pt>
                <c:pt idx="50">
                  <c:v>12.3</c:v>
                </c:pt>
                <c:pt idx="51">
                  <c:v>13.3</c:v>
                </c:pt>
                <c:pt idx="52">
                  <c:v>14.3</c:v>
                </c:pt>
                <c:pt idx="53">
                  <c:v>15.3</c:v>
                </c:pt>
                <c:pt idx="54">
                  <c:v>16.3</c:v>
                </c:pt>
                <c:pt idx="55">
                  <c:v>17.3</c:v>
                </c:pt>
                <c:pt idx="56">
                  <c:v>18.3</c:v>
                </c:pt>
                <c:pt idx="57">
                  <c:v>19.3</c:v>
                </c:pt>
                <c:pt idx="58">
                  <c:v>20.3</c:v>
                </c:pt>
                <c:pt idx="59">
                  <c:v>21.3</c:v>
                </c:pt>
                <c:pt idx="60">
                  <c:v>22.3</c:v>
                </c:pt>
              </c:strCache>
            </c:strRef>
          </c:cat>
          <c:val>
            <c:numRef>
              <c:f>Overview!$B$33:$BJ$33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25</c:v>
                </c:pt>
                <c:pt idx="50">
                  <c:v>25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67</c:v>
                </c:pt>
                <c:pt idx="55">
                  <c:v>67</c:v>
                </c:pt>
                <c:pt idx="56">
                  <c:v>105</c:v>
                </c:pt>
                <c:pt idx="57">
                  <c:v>113</c:v>
                </c:pt>
                <c:pt idx="58">
                  <c:v>180</c:v>
                </c:pt>
                <c:pt idx="59">
                  <c:v>233</c:v>
                </c:pt>
                <c:pt idx="60">
                  <c:v>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D-4B57-89ED-CCD53CD53CCF}"/>
            </c:ext>
          </c:extLst>
        </c:ser>
        <c:ser>
          <c:idx val="1"/>
          <c:order val="1"/>
          <c:tx>
            <c:strRef>
              <c:f>Overview!$A$34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Overview!$B$10:$BJ$10</c:f>
              <c:strCache>
                <c:ptCount val="61"/>
                <c:pt idx="0">
                  <c:v>22.1</c:v>
                </c:pt>
                <c:pt idx="1">
                  <c:v>23.1</c:v>
                </c:pt>
                <c:pt idx="2">
                  <c:v>24.1</c:v>
                </c:pt>
                <c:pt idx="3">
                  <c:v>25.1</c:v>
                </c:pt>
                <c:pt idx="4">
                  <c:v>26.1</c:v>
                </c:pt>
                <c:pt idx="5">
                  <c:v>27.1</c:v>
                </c:pt>
                <c:pt idx="6">
                  <c:v>28.1</c:v>
                </c:pt>
                <c:pt idx="7">
                  <c:v>29.1</c:v>
                </c:pt>
                <c:pt idx="8">
                  <c:v>30.1</c:v>
                </c:pt>
                <c:pt idx="9">
                  <c:v>31.1</c:v>
                </c:pt>
                <c:pt idx="10">
                  <c:v>1.2</c:v>
                </c:pt>
                <c:pt idx="11">
                  <c:v>2.2</c:v>
                </c:pt>
                <c:pt idx="12">
                  <c:v>3.2</c:v>
                </c:pt>
                <c:pt idx="13">
                  <c:v>4.2</c:v>
                </c:pt>
                <c:pt idx="14">
                  <c:v>5.2</c:v>
                </c:pt>
                <c:pt idx="15">
                  <c:v>6.2</c:v>
                </c:pt>
                <c:pt idx="16">
                  <c:v>7.2</c:v>
                </c:pt>
                <c:pt idx="17">
                  <c:v>8.2</c:v>
                </c:pt>
                <c:pt idx="18">
                  <c:v>9.2</c:v>
                </c:pt>
                <c:pt idx="19">
                  <c:v>10.2</c:v>
                </c:pt>
                <c:pt idx="20">
                  <c:v>11.2</c:v>
                </c:pt>
                <c:pt idx="21">
                  <c:v>12.2</c:v>
                </c:pt>
                <c:pt idx="22">
                  <c:v>13.2</c:v>
                </c:pt>
                <c:pt idx="23">
                  <c:v>14.2</c:v>
                </c:pt>
                <c:pt idx="24">
                  <c:v>15.2</c:v>
                </c:pt>
                <c:pt idx="25">
                  <c:v>16.2</c:v>
                </c:pt>
                <c:pt idx="26">
                  <c:v>17.2</c:v>
                </c:pt>
                <c:pt idx="27">
                  <c:v>18.2</c:v>
                </c:pt>
                <c:pt idx="28">
                  <c:v>19.2</c:v>
                </c:pt>
                <c:pt idx="29">
                  <c:v>20.2</c:v>
                </c:pt>
                <c:pt idx="30">
                  <c:v>21.2</c:v>
                </c:pt>
                <c:pt idx="31">
                  <c:v>22.2</c:v>
                </c:pt>
                <c:pt idx="32">
                  <c:v>23.2</c:v>
                </c:pt>
                <c:pt idx="33">
                  <c:v>24.2</c:v>
                </c:pt>
                <c:pt idx="34">
                  <c:v>25.2</c:v>
                </c:pt>
                <c:pt idx="35">
                  <c:v>26.2</c:v>
                </c:pt>
                <c:pt idx="36">
                  <c:v>27.2</c:v>
                </c:pt>
                <c:pt idx="37">
                  <c:v>28.2</c:v>
                </c:pt>
                <c:pt idx="38">
                  <c:v>29.2</c:v>
                </c:pt>
                <c:pt idx="39">
                  <c:v>1.3</c:v>
                </c:pt>
                <c:pt idx="40">
                  <c:v>2.3</c:v>
                </c:pt>
                <c:pt idx="41">
                  <c:v>3.3</c:v>
                </c:pt>
                <c:pt idx="42">
                  <c:v>4.3</c:v>
                </c:pt>
                <c:pt idx="43">
                  <c:v>5.3</c:v>
                </c:pt>
                <c:pt idx="44">
                  <c:v>6.3</c:v>
                </c:pt>
                <c:pt idx="45">
                  <c:v>7.3</c:v>
                </c:pt>
                <c:pt idx="46">
                  <c:v>8.3</c:v>
                </c:pt>
                <c:pt idx="47">
                  <c:v>9.3</c:v>
                </c:pt>
                <c:pt idx="48">
                  <c:v>10.3</c:v>
                </c:pt>
                <c:pt idx="49">
                  <c:v>11.3</c:v>
                </c:pt>
                <c:pt idx="50">
                  <c:v>12.3</c:v>
                </c:pt>
                <c:pt idx="51">
                  <c:v>13.3</c:v>
                </c:pt>
                <c:pt idx="52">
                  <c:v>14.3</c:v>
                </c:pt>
                <c:pt idx="53">
                  <c:v>15.3</c:v>
                </c:pt>
                <c:pt idx="54">
                  <c:v>16.3</c:v>
                </c:pt>
                <c:pt idx="55">
                  <c:v>17.3</c:v>
                </c:pt>
                <c:pt idx="56">
                  <c:v>18.3</c:v>
                </c:pt>
                <c:pt idx="57">
                  <c:v>19.3</c:v>
                </c:pt>
                <c:pt idx="58">
                  <c:v>20.3</c:v>
                </c:pt>
                <c:pt idx="59">
                  <c:v>21.3</c:v>
                </c:pt>
                <c:pt idx="60">
                  <c:v>22.3</c:v>
                </c:pt>
              </c:strCache>
            </c:strRef>
          </c:cat>
          <c:val>
            <c:numRef>
              <c:f>Overview!$B$34:$BJ$34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D-4B57-89ED-CCD53CD53CCF}"/>
            </c:ext>
          </c:extLst>
        </c:ser>
        <c:ser>
          <c:idx val="2"/>
          <c:order val="2"/>
          <c:tx>
            <c:strRef>
              <c:f>Overview!$A$35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Overview!$B$10:$BJ$10</c:f>
              <c:strCache>
                <c:ptCount val="61"/>
                <c:pt idx="0">
                  <c:v>22.1</c:v>
                </c:pt>
                <c:pt idx="1">
                  <c:v>23.1</c:v>
                </c:pt>
                <c:pt idx="2">
                  <c:v>24.1</c:v>
                </c:pt>
                <c:pt idx="3">
                  <c:v>25.1</c:v>
                </c:pt>
                <c:pt idx="4">
                  <c:v>26.1</c:v>
                </c:pt>
                <c:pt idx="5">
                  <c:v>27.1</c:v>
                </c:pt>
                <c:pt idx="6">
                  <c:v>28.1</c:v>
                </c:pt>
                <c:pt idx="7">
                  <c:v>29.1</c:v>
                </c:pt>
                <c:pt idx="8">
                  <c:v>30.1</c:v>
                </c:pt>
                <c:pt idx="9">
                  <c:v>31.1</c:v>
                </c:pt>
                <c:pt idx="10">
                  <c:v>1.2</c:v>
                </c:pt>
                <c:pt idx="11">
                  <c:v>2.2</c:v>
                </c:pt>
                <c:pt idx="12">
                  <c:v>3.2</c:v>
                </c:pt>
                <c:pt idx="13">
                  <c:v>4.2</c:v>
                </c:pt>
                <c:pt idx="14">
                  <c:v>5.2</c:v>
                </c:pt>
                <c:pt idx="15">
                  <c:v>6.2</c:v>
                </c:pt>
                <c:pt idx="16">
                  <c:v>7.2</c:v>
                </c:pt>
                <c:pt idx="17">
                  <c:v>8.2</c:v>
                </c:pt>
                <c:pt idx="18">
                  <c:v>9.2</c:v>
                </c:pt>
                <c:pt idx="19">
                  <c:v>10.2</c:v>
                </c:pt>
                <c:pt idx="20">
                  <c:v>11.2</c:v>
                </c:pt>
                <c:pt idx="21">
                  <c:v>12.2</c:v>
                </c:pt>
                <c:pt idx="22">
                  <c:v>13.2</c:v>
                </c:pt>
                <c:pt idx="23">
                  <c:v>14.2</c:v>
                </c:pt>
                <c:pt idx="24">
                  <c:v>15.2</c:v>
                </c:pt>
                <c:pt idx="25">
                  <c:v>16.2</c:v>
                </c:pt>
                <c:pt idx="26">
                  <c:v>17.2</c:v>
                </c:pt>
                <c:pt idx="27">
                  <c:v>18.2</c:v>
                </c:pt>
                <c:pt idx="28">
                  <c:v>19.2</c:v>
                </c:pt>
                <c:pt idx="29">
                  <c:v>20.2</c:v>
                </c:pt>
                <c:pt idx="30">
                  <c:v>21.2</c:v>
                </c:pt>
                <c:pt idx="31">
                  <c:v>22.2</c:v>
                </c:pt>
                <c:pt idx="32">
                  <c:v>23.2</c:v>
                </c:pt>
                <c:pt idx="33">
                  <c:v>24.2</c:v>
                </c:pt>
                <c:pt idx="34">
                  <c:v>25.2</c:v>
                </c:pt>
                <c:pt idx="35">
                  <c:v>26.2</c:v>
                </c:pt>
                <c:pt idx="36">
                  <c:v>27.2</c:v>
                </c:pt>
                <c:pt idx="37">
                  <c:v>28.2</c:v>
                </c:pt>
                <c:pt idx="38">
                  <c:v>29.2</c:v>
                </c:pt>
                <c:pt idx="39">
                  <c:v>1.3</c:v>
                </c:pt>
                <c:pt idx="40">
                  <c:v>2.3</c:v>
                </c:pt>
                <c:pt idx="41">
                  <c:v>3.3</c:v>
                </c:pt>
                <c:pt idx="42">
                  <c:v>4.3</c:v>
                </c:pt>
                <c:pt idx="43">
                  <c:v>5.3</c:v>
                </c:pt>
                <c:pt idx="44">
                  <c:v>6.3</c:v>
                </c:pt>
                <c:pt idx="45">
                  <c:v>7.3</c:v>
                </c:pt>
                <c:pt idx="46">
                  <c:v>8.3</c:v>
                </c:pt>
                <c:pt idx="47">
                  <c:v>9.3</c:v>
                </c:pt>
                <c:pt idx="48">
                  <c:v>10.3</c:v>
                </c:pt>
                <c:pt idx="49">
                  <c:v>11.3</c:v>
                </c:pt>
                <c:pt idx="50">
                  <c:v>12.3</c:v>
                </c:pt>
                <c:pt idx="51">
                  <c:v>13.3</c:v>
                </c:pt>
                <c:pt idx="52">
                  <c:v>14.3</c:v>
                </c:pt>
                <c:pt idx="53">
                  <c:v>15.3</c:v>
                </c:pt>
                <c:pt idx="54">
                  <c:v>16.3</c:v>
                </c:pt>
                <c:pt idx="55">
                  <c:v>17.3</c:v>
                </c:pt>
                <c:pt idx="56">
                  <c:v>18.3</c:v>
                </c:pt>
                <c:pt idx="57">
                  <c:v>19.3</c:v>
                </c:pt>
                <c:pt idx="58">
                  <c:v>20.3</c:v>
                </c:pt>
                <c:pt idx="59">
                  <c:v>21.3</c:v>
                </c:pt>
                <c:pt idx="60">
                  <c:v>22.3</c:v>
                </c:pt>
              </c:strCache>
            </c:strRef>
          </c:cat>
          <c:val>
            <c:numRef>
              <c:f>Overview!$B$35:$BJ$35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BD-4B57-89ED-CCD53CD53CCF}"/>
            </c:ext>
          </c:extLst>
        </c:ser>
        <c:ser>
          <c:idx val="3"/>
          <c:order val="3"/>
          <c:tx>
            <c:strRef>
              <c:f>Overview!$A$36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Overview!$B$10:$BJ$10</c:f>
              <c:strCache>
                <c:ptCount val="61"/>
                <c:pt idx="0">
                  <c:v>22.1</c:v>
                </c:pt>
                <c:pt idx="1">
                  <c:v>23.1</c:v>
                </c:pt>
                <c:pt idx="2">
                  <c:v>24.1</c:v>
                </c:pt>
                <c:pt idx="3">
                  <c:v>25.1</c:v>
                </c:pt>
                <c:pt idx="4">
                  <c:v>26.1</c:v>
                </c:pt>
                <c:pt idx="5">
                  <c:v>27.1</c:v>
                </c:pt>
                <c:pt idx="6">
                  <c:v>28.1</c:v>
                </c:pt>
                <c:pt idx="7">
                  <c:v>29.1</c:v>
                </c:pt>
                <c:pt idx="8">
                  <c:v>30.1</c:v>
                </c:pt>
                <c:pt idx="9">
                  <c:v>31.1</c:v>
                </c:pt>
                <c:pt idx="10">
                  <c:v>1.2</c:v>
                </c:pt>
                <c:pt idx="11">
                  <c:v>2.2</c:v>
                </c:pt>
                <c:pt idx="12">
                  <c:v>3.2</c:v>
                </c:pt>
                <c:pt idx="13">
                  <c:v>4.2</c:v>
                </c:pt>
                <c:pt idx="14">
                  <c:v>5.2</c:v>
                </c:pt>
                <c:pt idx="15">
                  <c:v>6.2</c:v>
                </c:pt>
                <c:pt idx="16">
                  <c:v>7.2</c:v>
                </c:pt>
                <c:pt idx="17">
                  <c:v>8.2</c:v>
                </c:pt>
                <c:pt idx="18">
                  <c:v>9.2</c:v>
                </c:pt>
                <c:pt idx="19">
                  <c:v>10.2</c:v>
                </c:pt>
                <c:pt idx="20">
                  <c:v>11.2</c:v>
                </c:pt>
                <c:pt idx="21">
                  <c:v>12.2</c:v>
                </c:pt>
                <c:pt idx="22">
                  <c:v>13.2</c:v>
                </c:pt>
                <c:pt idx="23">
                  <c:v>14.2</c:v>
                </c:pt>
                <c:pt idx="24">
                  <c:v>15.2</c:v>
                </c:pt>
                <c:pt idx="25">
                  <c:v>16.2</c:v>
                </c:pt>
                <c:pt idx="26">
                  <c:v>17.2</c:v>
                </c:pt>
                <c:pt idx="27">
                  <c:v>18.2</c:v>
                </c:pt>
                <c:pt idx="28">
                  <c:v>19.2</c:v>
                </c:pt>
                <c:pt idx="29">
                  <c:v>20.2</c:v>
                </c:pt>
                <c:pt idx="30">
                  <c:v>21.2</c:v>
                </c:pt>
                <c:pt idx="31">
                  <c:v>22.2</c:v>
                </c:pt>
                <c:pt idx="32">
                  <c:v>23.2</c:v>
                </c:pt>
                <c:pt idx="33">
                  <c:v>24.2</c:v>
                </c:pt>
                <c:pt idx="34">
                  <c:v>25.2</c:v>
                </c:pt>
                <c:pt idx="35">
                  <c:v>26.2</c:v>
                </c:pt>
                <c:pt idx="36">
                  <c:v>27.2</c:v>
                </c:pt>
                <c:pt idx="37">
                  <c:v>28.2</c:v>
                </c:pt>
                <c:pt idx="38">
                  <c:v>29.2</c:v>
                </c:pt>
                <c:pt idx="39">
                  <c:v>1.3</c:v>
                </c:pt>
                <c:pt idx="40">
                  <c:v>2.3</c:v>
                </c:pt>
                <c:pt idx="41">
                  <c:v>3.3</c:v>
                </c:pt>
                <c:pt idx="42">
                  <c:v>4.3</c:v>
                </c:pt>
                <c:pt idx="43">
                  <c:v>5.3</c:v>
                </c:pt>
                <c:pt idx="44">
                  <c:v>6.3</c:v>
                </c:pt>
                <c:pt idx="45">
                  <c:v>7.3</c:v>
                </c:pt>
                <c:pt idx="46">
                  <c:v>8.3</c:v>
                </c:pt>
                <c:pt idx="47">
                  <c:v>9.3</c:v>
                </c:pt>
                <c:pt idx="48">
                  <c:v>10.3</c:v>
                </c:pt>
                <c:pt idx="49">
                  <c:v>11.3</c:v>
                </c:pt>
                <c:pt idx="50">
                  <c:v>12.3</c:v>
                </c:pt>
                <c:pt idx="51">
                  <c:v>13.3</c:v>
                </c:pt>
                <c:pt idx="52">
                  <c:v>14.3</c:v>
                </c:pt>
                <c:pt idx="53">
                  <c:v>15.3</c:v>
                </c:pt>
                <c:pt idx="54">
                  <c:v>16.3</c:v>
                </c:pt>
                <c:pt idx="55">
                  <c:v>17.3</c:v>
                </c:pt>
                <c:pt idx="56">
                  <c:v>18.3</c:v>
                </c:pt>
                <c:pt idx="57">
                  <c:v>19.3</c:v>
                </c:pt>
                <c:pt idx="58">
                  <c:v>20.3</c:v>
                </c:pt>
                <c:pt idx="59">
                  <c:v>21.3</c:v>
                </c:pt>
                <c:pt idx="60">
                  <c:v>22.3</c:v>
                </c:pt>
              </c:strCache>
            </c:strRef>
          </c:cat>
          <c:val>
            <c:numRef>
              <c:f>Overview!$B$36:$BJ$36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BD-4B57-89ED-CCD53CD53CCF}"/>
            </c:ext>
          </c:extLst>
        </c:ser>
        <c:ser>
          <c:idx val="4"/>
          <c:order val="4"/>
          <c:tx>
            <c:strRef>
              <c:f>Overview!$A$37</c:f>
              <c:strCache>
                <c:ptCount val="1"/>
                <c:pt idx="0">
                  <c:v>Korea, South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Overview!$B$10:$BJ$10</c:f>
              <c:strCache>
                <c:ptCount val="61"/>
                <c:pt idx="0">
                  <c:v>22.1</c:v>
                </c:pt>
                <c:pt idx="1">
                  <c:v>23.1</c:v>
                </c:pt>
                <c:pt idx="2">
                  <c:v>24.1</c:v>
                </c:pt>
                <c:pt idx="3">
                  <c:v>25.1</c:v>
                </c:pt>
                <c:pt idx="4">
                  <c:v>26.1</c:v>
                </c:pt>
                <c:pt idx="5">
                  <c:v>27.1</c:v>
                </c:pt>
                <c:pt idx="6">
                  <c:v>28.1</c:v>
                </c:pt>
                <c:pt idx="7">
                  <c:v>29.1</c:v>
                </c:pt>
                <c:pt idx="8">
                  <c:v>30.1</c:v>
                </c:pt>
                <c:pt idx="9">
                  <c:v>31.1</c:v>
                </c:pt>
                <c:pt idx="10">
                  <c:v>1.2</c:v>
                </c:pt>
                <c:pt idx="11">
                  <c:v>2.2</c:v>
                </c:pt>
                <c:pt idx="12">
                  <c:v>3.2</c:v>
                </c:pt>
                <c:pt idx="13">
                  <c:v>4.2</c:v>
                </c:pt>
                <c:pt idx="14">
                  <c:v>5.2</c:v>
                </c:pt>
                <c:pt idx="15">
                  <c:v>6.2</c:v>
                </c:pt>
                <c:pt idx="16">
                  <c:v>7.2</c:v>
                </c:pt>
                <c:pt idx="17">
                  <c:v>8.2</c:v>
                </c:pt>
                <c:pt idx="18">
                  <c:v>9.2</c:v>
                </c:pt>
                <c:pt idx="19">
                  <c:v>10.2</c:v>
                </c:pt>
                <c:pt idx="20">
                  <c:v>11.2</c:v>
                </c:pt>
                <c:pt idx="21">
                  <c:v>12.2</c:v>
                </c:pt>
                <c:pt idx="22">
                  <c:v>13.2</c:v>
                </c:pt>
                <c:pt idx="23">
                  <c:v>14.2</c:v>
                </c:pt>
                <c:pt idx="24">
                  <c:v>15.2</c:v>
                </c:pt>
                <c:pt idx="25">
                  <c:v>16.2</c:v>
                </c:pt>
                <c:pt idx="26">
                  <c:v>17.2</c:v>
                </c:pt>
                <c:pt idx="27">
                  <c:v>18.2</c:v>
                </c:pt>
                <c:pt idx="28">
                  <c:v>19.2</c:v>
                </c:pt>
                <c:pt idx="29">
                  <c:v>20.2</c:v>
                </c:pt>
                <c:pt idx="30">
                  <c:v>21.2</c:v>
                </c:pt>
                <c:pt idx="31">
                  <c:v>22.2</c:v>
                </c:pt>
                <c:pt idx="32">
                  <c:v>23.2</c:v>
                </c:pt>
                <c:pt idx="33">
                  <c:v>24.2</c:v>
                </c:pt>
                <c:pt idx="34">
                  <c:v>25.2</c:v>
                </c:pt>
                <c:pt idx="35">
                  <c:v>26.2</c:v>
                </c:pt>
                <c:pt idx="36">
                  <c:v>27.2</c:v>
                </c:pt>
                <c:pt idx="37">
                  <c:v>28.2</c:v>
                </c:pt>
                <c:pt idx="38">
                  <c:v>29.2</c:v>
                </c:pt>
                <c:pt idx="39">
                  <c:v>1.3</c:v>
                </c:pt>
                <c:pt idx="40">
                  <c:v>2.3</c:v>
                </c:pt>
                <c:pt idx="41">
                  <c:v>3.3</c:v>
                </c:pt>
                <c:pt idx="42">
                  <c:v>4.3</c:v>
                </c:pt>
                <c:pt idx="43">
                  <c:v>5.3</c:v>
                </c:pt>
                <c:pt idx="44">
                  <c:v>6.3</c:v>
                </c:pt>
                <c:pt idx="45">
                  <c:v>7.3</c:v>
                </c:pt>
                <c:pt idx="46">
                  <c:v>8.3</c:v>
                </c:pt>
                <c:pt idx="47">
                  <c:v>9.3</c:v>
                </c:pt>
                <c:pt idx="48">
                  <c:v>10.3</c:v>
                </c:pt>
                <c:pt idx="49">
                  <c:v>11.3</c:v>
                </c:pt>
                <c:pt idx="50">
                  <c:v>12.3</c:v>
                </c:pt>
                <c:pt idx="51">
                  <c:v>13.3</c:v>
                </c:pt>
                <c:pt idx="52">
                  <c:v>14.3</c:v>
                </c:pt>
                <c:pt idx="53">
                  <c:v>15.3</c:v>
                </c:pt>
                <c:pt idx="54">
                  <c:v>16.3</c:v>
                </c:pt>
                <c:pt idx="55">
                  <c:v>17.3</c:v>
                </c:pt>
                <c:pt idx="56">
                  <c:v>18.3</c:v>
                </c:pt>
                <c:pt idx="57">
                  <c:v>19.3</c:v>
                </c:pt>
                <c:pt idx="58">
                  <c:v>20.3</c:v>
                </c:pt>
                <c:pt idx="59">
                  <c:v>21.3</c:v>
                </c:pt>
                <c:pt idx="60">
                  <c:v>22.3</c:v>
                </c:pt>
              </c:strCache>
            </c:strRef>
          </c:cat>
          <c:val>
            <c:numRef>
              <c:f>Overview!$B$37:$BJ$37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12</c:v>
                </c:pt>
                <c:pt idx="28">
                  <c:v>12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18</c:v>
                </c:pt>
                <c:pt idx="33">
                  <c:v>18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27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41</c:v>
                </c:pt>
                <c:pt idx="43">
                  <c:v>41</c:v>
                </c:pt>
                <c:pt idx="44">
                  <c:v>135</c:v>
                </c:pt>
                <c:pt idx="45">
                  <c:v>135</c:v>
                </c:pt>
                <c:pt idx="46">
                  <c:v>118</c:v>
                </c:pt>
                <c:pt idx="47">
                  <c:v>118</c:v>
                </c:pt>
                <c:pt idx="48">
                  <c:v>247</c:v>
                </c:pt>
                <c:pt idx="49">
                  <c:v>288</c:v>
                </c:pt>
                <c:pt idx="50">
                  <c:v>333</c:v>
                </c:pt>
                <c:pt idx="51">
                  <c:v>510</c:v>
                </c:pt>
                <c:pt idx="52">
                  <c:v>510</c:v>
                </c:pt>
                <c:pt idx="53">
                  <c:v>510</c:v>
                </c:pt>
                <c:pt idx="54">
                  <c:v>1137</c:v>
                </c:pt>
                <c:pt idx="55">
                  <c:v>1407</c:v>
                </c:pt>
                <c:pt idx="56">
                  <c:v>1540</c:v>
                </c:pt>
                <c:pt idx="57">
                  <c:v>1540</c:v>
                </c:pt>
                <c:pt idx="58">
                  <c:v>1540</c:v>
                </c:pt>
                <c:pt idx="59">
                  <c:v>1540</c:v>
                </c:pt>
                <c:pt idx="60">
                  <c:v>2909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BD-4B57-89ED-CCD53CD53CCF}"/>
            </c:ext>
          </c:extLst>
        </c:ser>
        <c:ser>
          <c:idx val="5"/>
          <c:order val="5"/>
          <c:tx>
            <c:strRef>
              <c:f>Overview!$A$38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Overview!$B$10:$BJ$10</c:f>
              <c:strCache>
                <c:ptCount val="61"/>
                <c:pt idx="0">
                  <c:v>22.1</c:v>
                </c:pt>
                <c:pt idx="1">
                  <c:v>23.1</c:v>
                </c:pt>
                <c:pt idx="2">
                  <c:v>24.1</c:v>
                </c:pt>
                <c:pt idx="3">
                  <c:v>25.1</c:v>
                </c:pt>
                <c:pt idx="4">
                  <c:v>26.1</c:v>
                </c:pt>
                <c:pt idx="5">
                  <c:v>27.1</c:v>
                </c:pt>
                <c:pt idx="6">
                  <c:v>28.1</c:v>
                </c:pt>
                <c:pt idx="7">
                  <c:v>29.1</c:v>
                </c:pt>
                <c:pt idx="8">
                  <c:v>30.1</c:v>
                </c:pt>
                <c:pt idx="9">
                  <c:v>31.1</c:v>
                </c:pt>
                <c:pt idx="10">
                  <c:v>1.2</c:v>
                </c:pt>
                <c:pt idx="11">
                  <c:v>2.2</c:v>
                </c:pt>
                <c:pt idx="12">
                  <c:v>3.2</c:v>
                </c:pt>
                <c:pt idx="13">
                  <c:v>4.2</c:v>
                </c:pt>
                <c:pt idx="14">
                  <c:v>5.2</c:v>
                </c:pt>
                <c:pt idx="15">
                  <c:v>6.2</c:v>
                </c:pt>
                <c:pt idx="16">
                  <c:v>7.2</c:v>
                </c:pt>
                <c:pt idx="17">
                  <c:v>8.2</c:v>
                </c:pt>
                <c:pt idx="18">
                  <c:v>9.2</c:v>
                </c:pt>
                <c:pt idx="19">
                  <c:v>10.2</c:v>
                </c:pt>
                <c:pt idx="20">
                  <c:v>11.2</c:v>
                </c:pt>
                <c:pt idx="21">
                  <c:v>12.2</c:v>
                </c:pt>
                <c:pt idx="22">
                  <c:v>13.2</c:v>
                </c:pt>
                <c:pt idx="23">
                  <c:v>14.2</c:v>
                </c:pt>
                <c:pt idx="24">
                  <c:v>15.2</c:v>
                </c:pt>
                <c:pt idx="25">
                  <c:v>16.2</c:v>
                </c:pt>
                <c:pt idx="26">
                  <c:v>17.2</c:v>
                </c:pt>
                <c:pt idx="27">
                  <c:v>18.2</c:v>
                </c:pt>
                <c:pt idx="28">
                  <c:v>19.2</c:v>
                </c:pt>
                <c:pt idx="29">
                  <c:v>20.2</c:v>
                </c:pt>
                <c:pt idx="30">
                  <c:v>21.2</c:v>
                </c:pt>
                <c:pt idx="31">
                  <c:v>22.2</c:v>
                </c:pt>
                <c:pt idx="32">
                  <c:v>23.2</c:v>
                </c:pt>
                <c:pt idx="33">
                  <c:v>24.2</c:v>
                </c:pt>
                <c:pt idx="34">
                  <c:v>25.2</c:v>
                </c:pt>
                <c:pt idx="35">
                  <c:v>26.2</c:v>
                </c:pt>
                <c:pt idx="36">
                  <c:v>27.2</c:v>
                </c:pt>
                <c:pt idx="37">
                  <c:v>28.2</c:v>
                </c:pt>
                <c:pt idx="38">
                  <c:v>29.2</c:v>
                </c:pt>
                <c:pt idx="39">
                  <c:v>1.3</c:v>
                </c:pt>
                <c:pt idx="40">
                  <c:v>2.3</c:v>
                </c:pt>
                <c:pt idx="41">
                  <c:v>3.3</c:v>
                </c:pt>
                <c:pt idx="42">
                  <c:v>4.3</c:v>
                </c:pt>
                <c:pt idx="43">
                  <c:v>5.3</c:v>
                </c:pt>
                <c:pt idx="44">
                  <c:v>6.3</c:v>
                </c:pt>
                <c:pt idx="45">
                  <c:v>7.3</c:v>
                </c:pt>
                <c:pt idx="46">
                  <c:v>8.3</c:v>
                </c:pt>
                <c:pt idx="47">
                  <c:v>9.3</c:v>
                </c:pt>
                <c:pt idx="48">
                  <c:v>10.3</c:v>
                </c:pt>
                <c:pt idx="49">
                  <c:v>11.3</c:v>
                </c:pt>
                <c:pt idx="50">
                  <c:v>12.3</c:v>
                </c:pt>
                <c:pt idx="51">
                  <c:v>13.3</c:v>
                </c:pt>
                <c:pt idx="52">
                  <c:v>14.3</c:v>
                </c:pt>
                <c:pt idx="53">
                  <c:v>15.3</c:v>
                </c:pt>
                <c:pt idx="54">
                  <c:v>16.3</c:v>
                </c:pt>
                <c:pt idx="55">
                  <c:v>17.3</c:v>
                </c:pt>
                <c:pt idx="56">
                  <c:v>18.3</c:v>
                </c:pt>
                <c:pt idx="57">
                  <c:v>19.3</c:v>
                </c:pt>
                <c:pt idx="58">
                  <c:v>20.3</c:v>
                </c:pt>
                <c:pt idx="59">
                  <c:v>21.3</c:v>
                </c:pt>
                <c:pt idx="60">
                  <c:v>22.3</c:v>
                </c:pt>
              </c:strCache>
            </c:strRef>
          </c:cat>
          <c:val>
            <c:numRef>
              <c:f>Overview!$B$38:$BJ$38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BD-4B57-89ED-CCD53CD53CCF}"/>
            </c:ext>
          </c:extLst>
        </c:ser>
        <c:ser>
          <c:idx val="6"/>
          <c:order val="6"/>
          <c:tx>
            <c:strRef>
              <c:f>Overview!$A$39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Overview!$B$10:$BJ$10</c:f>
              <c:strCache>
                <c:ptCount val="61"/>
                <c:pt idx="0">
                  <c:v>22.1</c:v>
                </c:pt>
                <c:pt idx="1">
                  <c:v>23.1</c:v>
                </c:pt>
                <c:pt idx="2">
                  <c:v>24.1</c:v>
                </c:pt>
                <c:pt idx="3">
                  <c:v>25.1</c:v>
                </c:pt>
                <c:pt idx="4">
                  <c:v>26.1</c:v>
                </c:pt>
                <c:pt idx="5">
                  <c:v>27.1</c:v>
                </c:pt>
                <c:pt idx="6">
                  <c:v>28.1</c:v>
                </c:pt>
                <c:pt idx="7">
                  <c:v>29.1</c:v>
                </c:pt>
                <c:pt idx="8">
                  <c:v>30.1</c:v>
                </c:pt>
                <c:pt idx="9">
                  <c:v>31.1</c:v>
                </c:pt>
                <c:pt idx="10">
                  <c:v>1.2</c:v>
                </c:pt>
                <c:pt idx="11">
                  <c:v>2.2</c:v>
                </c:pt>
                <c:pt idx="12">
                  <c:v>3.2</c:v>
                </c:pt>
                <c:pt idx="13">
                  <c:v>4.2</c:v>
                </c:pt>
                <c:pt idx="14">
                  <c:v>5.2</c:v>
                </c:pt>
                <c:pt idx="15">
                  <c:v>6.2</c:v>
                </c:pt>
                <c:pt idx="16">
                  <c:v>7.2</c:v>
                </c:pt>
                <c:pt idx="17">
                  <c:v>8.2</c:v>
                </c:pt>
                <c:pt idx="18">
                  <c:v>9.2</c:v>
                </c:pt>
                <c:pt idx="19">
                  <c:v>10.2</c:v>
                </c:pt>
                <c:pt idx="20">
                  <c:v>11.2</c:v>
                </c:pt>
                <c:pt idx="21">
                  <c:v>12.2</c:v>
                </c:pt>
                <c:pt idx="22">
                  <c:v>13.2</c:v>
                </c:pt>
                <c:pt idx="23">
                  <c:v>14.2</c:v>
                </c:pt>
                <c:pt idx="24">
                  <c:v>15.2</c:v>
                </c:pt>
                <c:pt idx="25">
                  <c:v>16.2</c:v>
                </c:pt>
                <c:pt idx="26">
                  <c:v>17.2</c:v>
                </c:pt>
                <c:pt idx="27">
                  <c:v>18.2</c:v>
                </c:pt>
                <c:pt idx="28">
                  <c:v>19.2</c:v>
                </c:pt>
                <c:pt idx="29">
                  <c:v>20.2</c:v>
                </c:pt>
                <c:pt idx="30">
                  <c:v>21.2</c:v>
                </c:pt>
                <c:pt idx="31">
                  <c:v>22.2</c:v>
                </c:pt>
                <c:pt idx="32">
                  <c:v>23.2</c:v>
                </c:pt>
                <c:pt idx="33">
                  <c:v>24.2</c:v>
                </c:pt>
                <c:pt idx="34">
                  <c:v>25.2</c:v>
                </c:pt>
                <c:pt idx="35">
                  <c:v>26.2</c:v>
                </c:pt>
                <c:pt idx="36">
                  <c:v>27.2</c:v>
                </c:pt>
                <c:pt idx="37">
                  <c:v>28.2</c:v>
                </c:pt>
                <c:pt idx="38">
                  <c:v>29.2</c:v>
                </c:pt>
                <c:pt idx="39">
                  <c:v>1.3</c:v>
                </c:pt>
                <c:pt idx="40">
                  <c:v>2.3</c:v>
                </c:pt>
                <c:pt idx="41">
                  <c:v>3.3</c:v>
                </c:pt>
                <c:pt idx="42">
                  <c:v>4.3</c:v>
                </c:pt>
                <c:pt idx="43">
                  <c:v>5.3</c:v>
                </c:pt>
                <c:pt idx="44">
                  <c:v>6.3</c:v>
                </c:pt>
                <c:pt idx="45">
                  <c:v>7.3</c:v>
                </c:pt>
                <c:pt idx="46">
                  <c:v>8.3</c:v>
                </c:pt>
                <c:pt idx="47">
                  <c:v>9.3</c:v>
                </c:pt>
                <c:pt idx="48">
                  <c:v>10.3</c:v>
                </c:pt>
                <c:pt idx="49">
                  <c:v>11.3</c:v>
                </c:pt>
                <c:pt idx="50">
                  <c:v>12.3</c:v>
                </c:pt>
                <c:pt idx="51">
                  <c:v>13.3</c:v>
                </c:pt>
                <c:pt idx="52">
                  <c:v>14.3</c:v>
                </c:pt>
                <c:pt idx="53">
                  <c:v>15.3</c:v>
                </c:pt>
                <c:pt idx="54">
                  <c:v>16.3</c:v>
                </c:pt>
                <c:pt idx="55">
                  <c:v>17.3</c:v>
                </c:pt>
                <c:pt idx="56">
                  <c:v>18.3</c:v>
                </c:pt>
                <c:pt idx="57">
                  <c:v>19.3</c:v>
                </c:pt>
                <c:pt idx="58">
                  <c:v>20.3</c:v>
                </c:pt>
                <c:pt idx="59">
                  <c:v>21.3</c:v>
                </c:pt>
                <c:pt idx="60">
                  <c:v>22.3</c:v>
                </c:pt>
              </c:strCache>
            </c:strRef>
          </c:cat>
          <c:val>
            <c:numRef>
              <c:f>Overview!$B$39:$BJ$39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BD-4B57-89ED-CCD53CD53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959072"/>
        <c:axId val="1181959400"/>
      </c:lineChart>
      <c:catAx>
        <c:axId val="118195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1959400"/>
        <c:crosses val="autoZero"/>
        <c:auto val="1"/>
        <c:lblAlgn val="ctr"/>
        <c:lblOffset val="100"/>
        <c:noMultiLvlLbl val="0"/>
      </c:catAx>
      <c:valAx>
        <c:axId val="118195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195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5</xdr:col>
      <xdr:colOff>279540</xdr:colOff>
      <xdr:row>0</xdr:row>
      <xdr:rowOff>3238095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BE2B7FB-B357-43BD-AA25-A7DAD77FFA9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20</xdr:col>
      <xdr:colOff>422910</xdr:colOff>
      <xdr:row>0</xdr:row>
      <xdr:rowOff>0</xdr:rowOff>
    </xdr:from>
    <xdr:to>
      <xdr:col>28</xdr:col>
      <xdr:colOff>237630</xdr:colOff>
      <xdr:row>0</xdr:row>
      <xdr:rowOff>3240000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5AE2B4B9-76B2-4FC8-8A1B-B6E660270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5</xdr:col>
      <xdr:colOff>272415</xdr:colOff>
      <xdr:row>0</xdr:row>
      <xdr:rowOff>0</xdr:rowOff>
    </xdr:from>
    <xdr:to>
      <xdr:col>13</xdr:col>
      <xdr:colOff>87135</xdr:colOff>
      <xdr:row>0</xdr:row>
      <xdr:rowOff>3238095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C2A3EAA8-6DC5-42ED-9A70-94C8584DFC1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13</xdr:col>
      <xdr:colOff>83820</xdr:colOff>
      <xdr:row>0</xdr:row>
      <xdr:rowOff>0</xdr:rowOff>
    </xdr:from>
    <xdr:to>
      <xdr:col>20</xdr:col>
      <xdr:colOff>418605</xdr:colOff>
      <xdr:row>0</xdr:row>
      <xdr:rowOff>3238095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FCEBEE5F-84FF-406B-83CC-E81020A8A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87788E78-8A1C-4F50-801A-E64966075210}" autoFormatId="16" applyNumberFormats="0" applyBorderFormats="0" applyFontFormats="0" applyPatternFormats="0" applyAlignmentFormats="0" applyWidthHeightFormats="0">
  <queryTableRefresh nextId="65">
    <queryTableFields count="63">
      <queryTableField id="1" name="Province/State" tableColumnId="64"/>
      <queryTableField id="2" name="Country/Region" tableColumnId="2"/>
      <queryTableField id="3" name="1/22/20" tableColumnId="3"/>
      <queryTableField id="4" name="1/23/20" tableColumnId="4"/>
      <queryTableField id="5" name="1/24/20" tableColumnId="5"/>
      <queryTableField id="6" name="1/25/20" tableColumnId="6"/>
      <queryTableField id="7" name="1/26/20" tableColumnId="7"/>
      <queryTableField id="8" name="1/27/20" tableColumnId="8"/>
      <queryTableField id="9" name="1/28/20" tableColumnId="9"/>
      <queryTableField id="10" name="1/29/20" tableColumnId="10"/>
      <queryTableField id="11" name="1/30/20" tableColumnId="11"/>
      <queryTableField id="12" name="1/31/20" tableColumnId="12"/>
      <queryTableField id="13" name="2/1/20" tableColumnId="13"/>
      <queryTableField id="14" name="2/2/20" tableColumnId="14"/>
      <queryTableField id="15" name="2/3/20" tableColumnId="15"/>
      <queryTableField id="16" name="2/4/20" tableColumnId="16"/>
      <queryTableField id="17" name="2/5/20" tableColumnId="17"/>
      <queryTableField id="18" name="2/6/20" tableColumnId="18"/>
      <queryTableField id="19" name="2/7/20" tableColumnId="19"/>
      <queryTableField id="20" name="2/8/20" tableColumnId="20"/>
      <queryTableField id="21" name="2/9/20" tableColumnId="21"/>
      <queryTableField id="22" name="2/10/20" tableColumnId="22"/>
      <queryTableField id="23" name="2/11/20" tableColumnId="23"/>
      <queryTableField id="24" name="2/12/20" tableColumnId="24"/>
      <queryTableField id="25" name="2/13/20" tableColumnId="25"/>
      <queryTableField id="26" name="2/14/20" tableColumnId="26"/>
      <queryTableField id="27" name="2/15/20" tableColumnId="27"/>
      <queryTableField id="28" name="2/16/20" tableColumnId="28"/>
      <queryTableField id="29" name="2/17/20" tableColumnId="29"/>
      <queryTableField id="30" name="2/18/20" tableColumnId="30"/>
      <queryTableField id="31" name="2/19/20" tableColumnId="31"/>
      <queryTableField id="32" name="2/20/20" tableColumnId="32"/>
      <queryTableField id="33" name="2/21/20" tableColumnId="33"/>
      <queryTableField id="34" name="2/22/20" tableColumnId="34"/>
      <queryTableField id="35" name="2/23/20" tableColumnId="35"/>
      <queryTableField id="36" name="2/24/20" tableColumnId="36"/>
      <queryTableField id="37" name="2/25/20" tableColumnId="37"/>
      <queryTableField id="38" name="2/26/20" tableColumnId="38"/>
      <queryTableField id="39" name="2/27/20" tableColumnId="39"/>
      <queryTableField id="40" name="2/28/20" tableColumnId="40"/>
      <queryTableField id="41" name="2/29/20" tableColumnId="41"/>
      <queryTableField id="42" name="3/1/20" tableColumnId="42"/>
      <queryTableField id="43" name="3/2/20" tableColumnId="43"/>
      <queryTableField id="44" name="3/3/20" tableColumnId="44"/>
      <queryTableField id="45" name="3/4/20" tableColumnId="45"/>
      <queryTableField id="46" name="3/5/20" tableColumnId="46"/>
      <queryTableField id="47" name="3/6/20" tableColumnId="47"/>
      <queryTableField id="48" name="3/7/20" tableColumnId="48"/>
      <queryTableField id="49" name="3/8/20" tableColumnId="49"/>
      <queryTableField id="50" name="3/9/20" tableColumnId="50"/>
      <queryTableField id="51" name="3/10/20" tableColumnId="51"/>
      <queryTableField id="52" name="3/11/20" tableColumnId="52"/>
      <queryTableField id="53" name="3/12/20" tableColumnId="53"/>
      <queryTableField id="54" name="3/13/20" tableColumnId="54"/>
      <queryTableField id="55" name="3/14/20" tableColumnId="55"/>
      <queryTableField id="56" name="3/15/20" tableColumnId="56"/>
      <queryTableField id="57" name="3/16/20" tableColumnId="57"/>
      <queryTableField id="58" name="3/17/20" tableColumnId="58"/>
      <queryTableField id="59" name="3/18/20" tableColumnId="59"/>
      <queryTableField id="60" name="3/19/20" tableColumnId="60"/>
      <queryTableField id="61" name="3/20/20" tableColumnId="61"/>
      <queryTableField id="62" name="3/21/20" tableColumnId="62"/>
      <queryTableField id="64" name="3/22/20" tableColumnId="1"/>
    </queryTableFields>
    <queryTableDeletedFields count="1">
      <deletedField name="3/22/20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2256F3F2-DE99-4628-9057-94BC0179B6A0}" autoFormatId="16" applyNumberFormats="0" applyBorderFormats="0" applyFontFormats="0" applyPatternFormats="0" applyAlignmentFormats="0" applyWidthHeightFormats="0">
  <queryTableRefresh nextId="64">
    <queryTableFields count="63">
      <queryTableField id="1" name="Province/State" tableColumnId="64"/>
      <queryTableField id="2" name="Country/Region" tableColumnId="2"/>
      <queryTableField id="3" name="1/22/20" tableColumnId="3"/>
      <queryTableField id="4" name="1/23/20" tableColumnId="4"/>
      <queryTableField id="5" name="1/24/20" tableColumnId="5"/>
      <queryTableField id="6" name="1/25/20" tableColumnId="6"/>
      <queryTableField id="7" name="1/26/20" tableColumnId="7"/>
      <queryTableField id="8" name="1/27/20" tableColumnId="8"/>
      <queryTableField id="9" name="1/28/20" tableColumnId="9"/>
      <queryTableField id="10" name="1/29/20" tableColumnId="10"/>
      <queryTableField id="11" name="1/30/20" tableColumnId="11"/>
      <queryTableField id="12" name="1/31/20" tableColumnId="12"/>
      <queryTableField id="13" name="2/1/20" tableColumnId="13"/>
      <queryTableField id="14" name="2/2/20" tableColumnId="14"/>
      <queryTableField id="15" name="2/3/20" tableColumnId="15"/>
      <queryTableField id="16" name="2/4/20" tableColumnId="16"/>
      <queryTableField id="17" name="2/5/20" tableColumnId="17"/>
      <queryTableField id="18" name="2/6/20" tableColumnId="18"/>
      <queryTableField id="19" name="2/7/20" tableColumnId="19"/>
      <queryTableField id="20" name="2/8/20" tableColumnId="20"/>
      <queryTableField id="21" name="2/9/20" tableColumnId="21"/>
      <queryTableField id="22" name="2/10/20" tableColumnId="22"/>
      <queryTableField id="23" name="2/11/20" tableColumnId="23"/>
      <queryTableField id="24" name="2/12/20" tableColumnId="24"/>
      <queryTableField id="25" name="2/13/20" tableColumnId="25"/>
      <queryTableField id="26" name="2/14/20" tableColumnId="26"/>
      <queryTableField id="27" name="2/15/20" tableColumnId="27"/>
      <queryTableField id="28" name="2/16/20" tableColumnId="28"/>
      <queryTableField id="29" name="2/17/20" tableColumnId="29"/>
      <queryTableField id="30" name="2/18/20" tableColumnId="30"/>
      <queryTableField id="31" name="2/19/20" tableColumnId="31"/>
      <queryTableField id="32" name="2/20/20" tableColumnId="32"/>
      <queryTableField id="33" name="2/21/20" tableColumnId="33"/>
      <queryTableField id="34" name="2/22/20" tableColumnId="34"/>
      <queryTableField id="35" name="2/23/20" tableColumnId="35"/>
      <queryTableField id="36" name="2/24/20" tableColumnId="36"/>
      <queryTableField id="37" name="2/25/20" tableColumnId="37"/>
      <queryTableField id="38" name="2/26/20" tableColumnId="38"/>
      <queryTableField id="39" name="2/27/20" tableColumnId="39"/>
      <queryTableField id="40" name="2/28/20" tableColumnId="40"/>
      <queryTableField id="41" name="2/29/20" tableColumnId="41"/>
      <queryTableField id="42" name="3/1/20" tableColumnId="42"/>
      <queryTableField id="43" name="3/2/20" tableColumnId="43"/>
      <queryTableField id="44" name="3/3/20" tableColumnId="44"/>
      <queryTableField id="45" name="3/4/20" tableColumnId="45"/>
      <queryTableField id="46" name="3/5/20" tableColumnId="46"/>
      <queryTableField id="47" name="3/6/20" tableColumnId="47"/>
      <queryTableField id="48" name="3/7/20" tableColumnId="48"/>
      <queryTableField id="49" name="3/8/20" tableColumnId="49"/>
      <queryTableField id="50" name="3/9/20" tableColumnId="50"/>
      <queryTableField id="51" name="3/10/20" tableColumnId="51"/>
      <queryTableField id="52" name="3/11/20" tableColumnId="52"/>
      <queryTableField id="53" name="3/12/20" tableColumnId="53"/>
      <queryTableField id="54" name="3/13/20" tableColumnId="54"/>
      <queryTableField id="55" name="3/14/20" tableColumnId="55"/>
      <queryTableField id="56" name="3/15/20" tableColumnId="56"/>
      <queryTableField id="57" name="3/16/20" tableColumnId="57"/>
      <queryTableField id="58" name="3/17/20" tableColumnId="58"/>
      <queryTableField id="59" name="3/18/20" tableColumnId="59"/>
      <queryTableField id="60" name="3/19/20" tableColumnId="60"/>
      <queryTableField id="61" name="3/20/20" tableColumnId="61"/>
      <queryTableField id="62" name="3/21/20" tableColumnId="62"/>
      <queryTableField id="63" name="3/22/20" tableColumnId="6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54C2C58C-61DB-4AD1-ADE0-D06467B9198A}" autoFormatId="16" applyNumberFormats="0" applyBorderFormats="0" applyFontFormats="0" applyPatternFormats="0" applyAlignmentFormats="0" applyWidthHeightFormats="0">
  <queryTableRefresh nextId="64">
    <queryTableFields count="63">
      <queryTableField id="1" name="Province/State" tableColumnId="64"/>
      <queryTableField id="2" name="Country/Region" tableColumnId="2"/>
      <queryTableField id="3" name="1/22/20" tableColumnId="3"/>
      <queryTableField id="4" name="1/23/20" tableColumnId="4"/>
      <queryTableField id="5" name="1/24/20" tableColumnId="5"/>
      <queryTableField id="6" name="1/25/20" tableColumnId="6"/>
      <queryTableField id="7" name="1/26/20" tableColumnId="7"/>
      <queryTableField id="8" name="1/27/20" tableColumnId="8"/>
      <queryTableField id="9" name="1/28/20" tableColumnId="9"/>
      <queryTableField id="10" name="1/29/20" tableColumnId="10"/>
      <queryTableField id="11" name="1/30/20" tableColumnId="11"/>
      <queryTableField id="12" name="1/31/20" tableColumnId="12"/>
      <queryTableField id="13" name="2/1/20" tableColumnId="13"/>
      <queryTableField id="14" name="2/2/20" tableColumnId="14"/>
      <queryTableField id="15" name="2/3/20" tableColumnId="15"/>
      <queryTableField id="16" name="2/4/20" tableColumnId="16"/>
      <queryTableField id="17" name="2/5/20" tableColumnId="17"/>
      <queryTableField id="18" name="2/6/20" tableColumnId="18"/>
      <queryTableField id="19" name="2/7/20" tableColumnId="19"/>
      <queryTableField id="20" name="2/8/20" tableColumnId="20"/>
      <queryTableField id="21" name="2/9/20" tableColumnId="21"/>
      <queryTableField id="22" name="2/10/20" tableColumnId="22"/>
      <queryTableField id="23" name="2/11/20" tableColumnId="23"/>
      <queryTableField id="24" name="2/12/20" tableColumnId="24"/>
      <queryTableField id="25" name="2/13/20" tableColumnId="25"/>
      <queryTableField id="26" name="2/14/20" tableColumnId="26"/>
      <queryTableField id="27" name="2/15/20" tableColumnId="27"/>
      <queryTableField id="28" name="2/16/20" tableColumnId="28"/>
      <queryTableField id="29" name="2/17/20" tableColumnId="29"/>
      <queryTableField id="30" name="2/18/20" tableColumnId="30"/>
      <queryTableField id="31" name="2/19/20" tableColumnId="31"/>
      <queryTableField id="32" name="2/20/20" tableColumnId="32"/>
      <queryTableField id="33" name="2/21/20" tableColumnId="33"/>
      <queryTableField id="34" name="2/22/20" tableColumnId="34"/>
      <queryTableField id="35" name="2/23/20" tableColumnId="35"/>
      <queryTableField id="36" name="2/24/20" tableColumnId="36"/>
      <queryTableField id="37" name="2/25/20" tableColumnId="37"/>
      <queryTableField id="38" name="2/26/20" tableColumnId="38"/>
      <queryTableField id="39" name="2/27/20" tableColumnId="39"/>
      <queryTableField id="40" name="2/28/20" tableColumnId="40"/>
      <queryTableField id="41" name="2/29/20" tableColumnId="41"/>
      <queryTableField id="42" name="3/1/20" tableColumnId="42"/>
      <queryTableField id="43" name="3/2/20" tableColumnId="43"/>
      <queryTableField id="44" name="3/3/20" tableColumnId="44"/>
      <queryTableField id="45" name="3/4/20" tableColumnId="45"/>
      <queryTableField id="46" name="3/5/20" tableColumnId="46"/>
      <queryTableField id="47" name="3/6/20" tableColumnId="47"/>
      <queryTableField id="48" name="3/7/20" tableColumnId="48"/>
      <queryTableField id="49" name="3/8/20" tableColumnId="49"/>
      <queryTableField id="50" name="3/9/20" tableColumnId="50"/>
      <queryTableField id="51" name="3/10/20" tableColumnId="51"/>
      <queryTableField id="52" name="3/11/20" tableColumnId="52"/>
      <queryTableField id="53" name="3/12/20" tableColumnId="53"/>
      <queryTableField id="54" name="3/13/20" tableColumnId="54"/>
      <queryTableField id="55" name="3/14/20" tableColumnId="55"/>
      <queryTableField id="56" name="3/15/20" tableColumnId="56"/>
      <queryTableField id="57" name="3/16/20" tableColumnId="57"/>
      <queryTableField id="58" name="3/17/20" tableColumnId="58"/>
      <queryTableField id="59" name="3/18/20" tableColumnId="59"/>
      <queryTableField id="60" name="3/19/20" tableColumnId="60"/>
      <queryTableField id="61" name="3/20/20" tableColumnId="61"/>
      <queryTableField id="62" name="3/21/20" tableColumnId="62"/>
      <queryTableField id="63" name="3/22/20" tableColumnId="63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0C519B-E342-427A-8522-F8F9B1CEB269}" name="Tabelle2" displayName="Tabelle2" ref="A10:BJ17" totalsRowShown="0" headerRowDxfId="67" dataDxfId="134" headerRowBorderDxfId="205" tableBorderDxfId="206" totalsRowBorderDxfId="204">
  <autoFilter ref="A10:BJ17" xr:uid="{479694DE-0E9C-41A7-946D-48560B0B3579}"/>
  <tableColumns count="62">
    <tableColumn id="2" xr3:uid="{C453FAE5-63DB-4A22-8C0E-1DC6C9518C2A}" name="Country/Region" dataDxfId="195"/>
    <tableColumn id="3" xr3:uid="{A7A21713-F1DE-4AA5-92C7-957354E4D421}" name="22.1" dataDxfId="69">
      <calculatedColumnFormula>SUMIF(RAW_Cases!$B:$B,Tabelle2[[#This Row],[Country/Region]],RAW_Cases!C:C)</calculatedColumnFormula>
    </tableColumn>
    <tableColumn id="4" xr3:uid="{857167DE-1947-408C-B65D-7ACB1505E8E1}" name="23.1" dataDxfId="194"/>
    <tableColumn id="5" xr3:uid="{F8E78670-3EF7-456A-89A0-03D9ACF0EC4C}" name="24.1" dataDxfId="193">
      <calculatedColumnFormula>SUMIF(RAW_Cases!$B:$B,Tabelle2[[#This Row],[Country/Region]],RAW_Cases!E:E)</calculatedColumnFormula>
    </tableColumn>
    <tableColumn id="6" xr3:uid="{30522FF7-3A42-424B-A134-D3C14528DDBF}" name="25.1" dataDxfId="192">
      <calculatedColumnFormula>SUMIF(RAW_Cases!$B:$B,Tabelle2[[#This Row],[Country/Region]],RAW_Cases!F:F)</calculatedColumnFormula>
    </tableColumn>
    <tableColumn id="7" xr3:uid="{3CCBCA53-F3D1-46D3-92D0-B627B8ED5FD2}" name="26.1" dataDxfId="191">
      <calculatedColumnFormula>SUMIF(RAW_Cases!$B:$B,Tabelle2[[#This Row],[Country/Region]],RAW_Cases!G:G)</calculatedColumnFormula>
    </tableColumn>
    <tableColumn id="8" xr3:uid="{4BC5C632-1874-4C99-8205-270324B3DFB0}" name="27.1" dataDxfId="190">
      <calculatedColumnFormula>SUMIF(RAW_Cases!$B:$B,Tabelle2[[#This Row],[Country/Region]],RAW_Cases!H:H)</calculatedColumnFormula>
    </tableColumn>
    <tableColumn id="9" xr3:uid="{62F11B24-A322-4576-816F-EAB1D8B93829}" name="28.1" dataDxfId="189">
      <calculatedColumnFormula>SUMIF(RAW_Cases!$B:$B,Tabelle2[[#This Row],[Country/Region]],RAW_Cases!I:I)</calculatedColumnFormula>
    </tableColumn>
    <tableColumn id="10" xr3:uid="{6B869DF8-90AB-45DC-8C8C-B336B68D8EFA}" name="29.1" dataDxfId="188">
      <calculatedColumnFormula>SUMIF(RAW_Cases!$B:$B,Tabelle2[[#This Row],[Country/Region]],RAW_Cases!J:J)</calculatedColumnFormula>
    </tableColumn>
    <tableColumn id="11" xr3:uid="{468B4A4E-6FAC-4EC0-8969-1BA4CDD7F04E}" name="30.1" dataDxfId="187">
      <calculatedColumnFormula>SUMIF(RAW_Cases!$B:$B,Tabelle2[[#This Row],[Country/Region]],RAW_Cases!K:K)</calculatedColumnFormula>
    </tableColumn>
    <tableColumn id="12" xr3:uid="{E06B9B5C-E00A-4012-96D0-0D27233C08E9}" name="31.1" dataDxfId="186">
      <calculatedColumnFormula>SUMIF(RAW_Cases!$B:$B,Tabelle2[[#This Row],[Country/Region]],RAW_Cases!L:L)</calculatedColumnFormula>
    </tableColumn>
    <tableColumn id="13" xr3:uid="{EEC40170-2309-45AF-B0AD-F00A34E177E0}" name="1.2" dataDxfId="185">
      <calculatedColumnFormula>SUMIF(RAW_Cases!$B:$B,Tabelle2[[#This Row],[Country/Region]],RAW_Cases!M:M)</calculatedColumnFormula>
    </tableColumn>
    <tableColumn id="14" xr3:uid="{4304D166-9286-48CA-A410-A61DEA20BF97}" name="2.2" dataDxfId="184">
      <calculatedColumnFormula>SUMIF(RAW_Cases!$B:$B,Tabelle2[[#This Row],[Country/Region]],RAW_Cases!N:N)</calculatedColumnFormula>
    </tableColumn>
    <tableColumn id="15" xr3:uid="{35D37D9C-8B23-4BBC-AE75-BB30F782CA6C}" name="3.2" dataDxfId="183">
      <calculatedColumnFormula>SUMIF(RAW_Cases!$B:$B,Tabelle2[[#This Row],[Country/Region]],RAW_Cases!O:O)</calculatedColumnFormula>
    </tableColumn>
    <tableColumn id="16" xr3:uid="{EE8CEEA8-E965-4ED8-81C0-177817AB2F34}" name="4.2" dataDxfId="182">
      <calculatedColumnFormula>SUMIF(RAW_Cases!$B:$B,Tabelle2[[#This Row],[Country/Region]],RAW_Cases!P:P)</calculatedColumnFormula>
    </tableColumn>
    <tableColumn id="17" xr3:uid="{F316B922-983F-46FA-AC84-5C6BBC346B82}" name="5.2" dataDxfId="181">
      <calculatedColumnFormula>SUMIF(RAW_Cases!$B:$B,Tabelle2[[#This Row],[Country/Region]],RAW_Cases!Q:Q)</calculatedColumnFormula>
    </tableColumn>
    <tableColumn id="18" xr3:uid="{1ADBF8D9-0DE0-4AE3-AC61-6F4D87559F36}" name="6.2" dataDxfId="180">
      <calculatedColumnFormula>SUMIF(RAW_Cases!$B:$B,Tabelle2[[#This Row],[Country/Region]],RAW_Cases!R:R)</calculatedColumnFormula>
    </tableColumn>
    <tableColumn id="19" xr3:uid="{F0EE1986-6262-41EC-9B01-ED94DE053880}" name="7.2" dataDxfId="179">
      <calculatedColumnFormula>SUMIF(RAW_Cases!$B:$B,Tabelle2[[#This Row],[Country/Region]],RAW_Cases!S:S)</calculatedColumnFormula>
    </tableColumn>
    <tableColumn id="20" xr3:uid="{BEECEFAD-95FA-4B00-B78A-520A3DAA28FA}" name="8.2" dataDxfId="178">
      <calculatedColumnFormula>SUMIF(RAW_Cases!$B:$B,Tabelle2[[#This Row],[Country/Region]],RAW_Cases!T:T)</calculatedColumnFormula>
    </tableColumn>
    <tableColumn id="21" xr3:uid="{E861DB2B-D53C-4E5D-8872-AE159D48BEA5}" name="9.2" dataDxfId="177">
      <calculatedColumnFormula>SUMIF(RAW_Cases!$B:$B,Tabelle2[[#This Row],[Country/Region]],RAW_Cases!U:U)</calculatedColumnFormula>
    </tableColumn>
    <tableColumn id="22" xr3:uid="{A0CD3BDA-F932-44BF-8937-6116FB10349D}" name="10.2" dataDxfId="176">
      <calculatedColumnFormula>SUMIF(RAW_Cases!$B:$B,Tabelle2[[#This Row],[Country/Region]],RAW_Cases!V:V)</calculatedColumnFormula>
    </tableColumn>
    <tableColumn id="23" xr3:uid="{4E78FC45-437D-4610-B0B9-ABF3697956C9}" name="11.2" dataDxfId="175">
      <calculatedColumnFormula>SUMIF(RAW_Cases!$B:$B,Tabelle2[[#This Row],[Country/Region]],RAW_Cases!W:W)</calculatedColumnFormula>
    </tableColumn>
    <tableColumn id="24" xr3:uid="{BBF9B2CB-D34C-44CD-B109-131EF7F46A2E}" name="12.2" dataDxfId="174">
      <calculatedColumnFormula>SUMIF(RAW_Cases!$B:$B,Tabelle2[[#This Row],[Country/Region]],RAW_Cases!X:X)</calculatedColumnFormula>
    </tableColumn>
    <tableColumn id="25" xr3:uid="{9AC1C4CA-612A-47AC-978F-F763432503C0}" name="13.2" dataDxfId="173">
      <calculatedColumnFormula>SUMIF(RAW_Cases!$B:$B,Tabelle2[[#This Row],[Country/Region]],RAW_Cases!Y:Y)</calculatedColumnFormula>
    </tableColumn>
    <tableColumn id="26" xr3:uid="{29217B99-878E-4CB4-84CA-83B0F53B1D7B}" name="14.2" dataDxfId="172">
      <calculatedColumnFormula>SUMIF(RAW_Cases!$B:$B,Tabelle2[[#This Row],[Country/Region]],RAW_Cases!Z:Z)</calculatedColumnFormula>
    </tableColumn>
    <tableColumn id="27" xr3:uid="{86DE7BC2-5874-46D2-B09A-70082EE444AE}" name="15.2" dataDxfId="171">
      <calculatedColumnFormula>SUMIF(RAW_Cases!$B:$B,Tabelle2[[#This Row],[Country/Region]],RAW_Cases!AA:AA)</calculatedColumnFormula>
    </tableColumn>
    <tableColumn id="28" xr3:uid="{54FD4E5F-0D98-4662-8EFC-3DC6F691EE8E}" name="16.2" dataDxfId="170">
      <calculatedColumnFormula>SUMIF(RAW_Cases!$B:$B,Tabelle2[[#This Row],[Country/Region]],RAW_Cases!AB:AB)</calculatedColumnFormula>
    </tableColumn>
    <tableColumn id="29" xr3:uid="{B3D8BAA6-6220-4304-8219-20AF5563261D}" name="17.2" dataDxfId="169">
      <calculatedColumnFormula>SUMIF(RAW_Cases!$B:$B,Tabelle2[[#This Row],[Country/Region]],RAW_Cases!AC:AC)</calculatedColumnFormula>
    </tableColumn>
    <tableColumn id="30" xr3:uid="{0B418855-15A7-46C3-AD8E-00D70EF80311}" name="18.2" dataDxfId="168">
      <calculatedColumnFormula>SUMIF(RAW_Cases!$B:$B,Tabelle2[[#This Row],[Country/Region]],RAW_Cases!AD:AD)</calculatedColumnFormula>
    </tableColumn>
    <tableColumn id="31" xr3:uid="{8FA01BB9-7CDD-46A8-8FA3-49EF6CC84D0C}" name="19.2" dataDxfId="167">
      <calculatedColumnFormula>SUMIF(RAW_Cases!$B:$B,Tabelle2[[#This Row],[Country/Region]],RAW_Cases!AE:AE)</calculatedColumnFormula>
    </tableColumn>
    <tableColumn id="32" xr3:uid="{EF4EC6F7-0B68-4801-98D9-D5E1C39672FE}" name="20.2" dataDxfId="166">
      <calculatedColumnFormula>SUMIF(RAW_Cases!$B:$B,Tabelle2[[#This Row],[Country/Region]],RAW_Cases!AF:AF)</calculatedColumnFormula>
    </tableColumn>
    <tableColumn id="33" xr3:uid="{3BF86F5F-C9A4-4082-950B-04860B40E267}" name="21.2" dataDxfId="165">
      <calculatedColumnFormula>SUMIF(RAW_Cases!$B:$B,Tabelle2[[#This Row],[Country/Region]],RAW_Cases!AG:AG)</calculatedColumnFormula>
    </tableColumn>
    <tableColumn id="34" xr3:uid="{763ACDFD-2220-41E9-93C9-18E250F0B944}" name="22.2" dataDxfId="164">
      <calculatedColumnFormula>SUMIF(RAW_Cases!$B:$B,Tabelle2[[#This Row],[Country/Region]],RAW_Cases!AH:AH)</calculatedColumnFormula>
    </tableColumn>
    <tableColumn id="35" xr3:uid="{AE3DD834-997E-4BA7-8512-27E96EC15D9B}" name="23.2" dataDxfId="163">
      <calculatedColumnFormula>SUMIF(RAW_Cases!$B:$B,Tabelle2[[#This Row],[Country/Region]],RAW_Cases!AI:AI)</calculatedColumnFormula>
    </tableColumn>
    <tableColumn id="36" xr3:uid="{14B4DC24-1B3B-4F00-BAC0-47C022FB80E6}" name="24.2" dataDxfId="162">
      <calculatedColumnFormula>SUMIF(RAW_Cases!$B:$B,Tabelle2[[#This Row],[Country/Region]],RAW_Cases!AJ:AJ)</calculatedColumnFormula>
    </tableColumn>
    <tableColumn id="37" xr3:uid="{A42C1730-53DC-4038-8480-8C88B335E8C0}" name="25.2" dataDxfId="161">
      <calculatedColumnFormula>SUMIF(RAW_Cases!$B:$B,Tabelle2[[#This Row],[Country/Region]],RAW_Cases!AK:AK)</calculatedColumnFormula>
    </tableColumn>
    <tableColumn id="38" xr3:uid="{21835C47-59F8-4C33-802E-FBA766060E33}" name="26.2" dataDxfId="160">
      <calculatedColumnFormula>SUMIF(RAW_Cases!$B:$B,Tabelle2[[#This Row],[Country/Region]],RAW_Cases!AL:AL)</calculatedColumnFormula>
    </tableColumn>
    <tableColumn id="39" xr3:uid="{48BBE566-99A9-4EBA-B658-8EB79DCEF6F2}" name="27.2" dataDxfId="159">
      <calculatedColumnFormula>SUMIF(RAW_Cases!$B:$B,Tabelle2[[#This Row],[Country/Region]],RAW_Cases!AM:AM)</calculatedColumnFormula>
    </tableColumn>
    <tableColumn id="40" xr3:uid="{A391A52C-0565-4D34-8010-C20DB6BC9A10}" name="28.2" dataDxfId="158">
      <calculatedColumnFormula>SUMIF(RAW_Cases!$B:$B,Tabelle2[[#This Row],[Country/Region]],RAW_Cases!AN:AN)</calculatedColumnFormula>
    </tableColumn>
    <tableColumn id="41" xr3:uid="{57470AC0-DF33-43AC-AD21-19A367C9F2F7}" name="29.2" dataDxfId="157">
      <calculatedColumnFormula>SUMIF(RAW_Cases!$B:$B,Tabelle2[[#This Row],[Country/Region]],RAW_Cases!AO:AO)</calculatedColumnFormula>
    </tableColumn>
    <tableColumn id="42" xr3:uid="{87EAFAE8-73AE-422F-832B-A45D4B83666C}" name="1.3" dataDxfId="156">
      <calculatedColumnFormula>SUMIF(RAW_Cases!$B:$B,Tabelle2[[#This Row],[Country/Region]],RAW_Cases!AP:AP)</calculatedColumnFormula>
    </tableColumn>
    <tableColumn id="43" xr3:uid="{D33D560D-F2B4-476D-8131-145B72080C42}" name="2.3" dataDxfId="155">
      <calculatedColumnFormula>SUMIF(RAW_Cases!$B:$B,Tabelle2[[#This Row],[Country/Region]],RAW_Cases!AQ:AQ)</calculatedColumnFormula>
    </tableColumn>
    <tableColumn id="44" xr3:uid="{F07CBCF8-4AF6-4E59-B2C8-58241A9AD7A1}" name="3.3" dataDxfId="154">
      <calculatedColumnFormula>SUMIF(RAW_Cases!$B:$B,Tabelle2[[#This Row],[Country/Region]],RAW_Cases!AR:AR)</calculatedColumnFormula>
    </tableColumn>
    <tableColumn id="45" xr3:uid="{0424FA57-083E-4E64-A357-78FFE4B7B991}" name="4.3" dataDxfId="153">
      <calculatedColumnFormula>SUMIF(RAW_Cases!$B:$B,Tabelle2[[#This Row],[Country/Region]],RAW_Cases!AS:AS)</calculatedColumnFormula>
    </tableColumn>
    <tableColumn id="46" xr3:uid="{D6B74AD6-4F2D-4523-ADAD-90F91BF09FF9}" name="5.3" dataDxfId="152">
      <calculatedColumnFormula>SUMIF(RAW_Cases!$B:$B,Tabelle2[[#This Row],[Country/Region]],RAW_Cases!AT:AT)</calculatedColumnFormula>
    </tableColumn>
    <tableColumn id="47" xr3:uid="{5D1A4FC6-B397-4745-990A-4FCA60F9ADF1}" name="6.3" dataDxfId="151">
      <calculatedColumnFormula>SUMIF(RAW_Cases!$B:$B,Tabelle2[[#This Row],[Country/Region]],RAW_Cases!AU:AU)</calculatedColumnFormula>
    </tableColumn>
    <tableColumn id="48" xr3:uid="{FAB4A4C9-71A6-4530-AB3B-6545215C2DBC}" name="7.3" dataDxfId="150">
      <calculatedColumnFormula>SUMIF(RAW_Cases!$B:$B,Tabelle2[[#This Row],[Country/Region]],RAW_Cases!AV:AV)</calculatedColumnFormula>
    </tableColumn>
    <tableColumn id="49" xr3:uid="{60F98284-C2DB-4E68-AFAA-EA8D22BE38E1}" name="8.3" dataDxfId="149">
      <calculatedColumnFormula>SUMIF(RAW_Cases!$B:$B,Tabelle2[[#This Row],[Country/Region]],RAW_Cases!AW:AW)</calculatedColumnFormula>
    </tableColumn>
    <tableColumn id="50" xr3:uid="{6F813D42-3E92-43FD-AD8F-FE34D5AA3055}" name="9.3" dataDxfId="148">
      <calculatedColumnFormula>SUMIF(RAW_Cases!$B:$B,Tabelle2[[#This Row],[Country/Region]],RAW_Cases!AX:AX)</calculatedColumnFormula>
    </tableColumn>
    <tableColumn id="51" xr3:uid="{E677F887-9B0A-4658-9AB5-382D9300753E}" name="10.3" dataDxfId="147">
      <calculatedColumnFormula>SUMIF(RAW_Cases!$B:$B,Tabelle2[[#This Row],[Country/Region]],RAW_Cases!AY:AY)</calculatedColumnFormula>
    </tableColumn>
    <tableColumn id="52" xr3:uid="{8069B84E-7D4E-46F3-999C-BCC35E817D70}" name="11.3" dataDxfId="146">
      <calculatedColumnFormula>SUMIF(RAW_Cases!$B:$B,Tabelle2[[#This Row],[Country/Region]],RAW_Cases!AZ:AZ)</calculatedColumnFormula>
    </tableColumn>
    <tableColumn id="53" xr3:uid="{8C1A0CFC-6DE2-4897-9D54-DE3A3CFAC7E6}" name="12.3" dataDxfId="145">
      <calculatedColumnFormula>SUMIF(RAW_Cases!$B:$B,Tabelle2[[#This Row],[Country/Region]],RAW_Cases!BA:BA)</calculatedColumnFormula>
    </tableColumn>
    <tableColumn id="54" xr3:uid="{95DE7405-0ACD-470D-81F6-9F64AF2465A2}" name="13.3" dataDxfId="144">
      <calculatedColumnFormula>SUMIF(RAW_Cases!$B:$B,Tabelle2[[#This Row],[Country/Region]],RAW_Cases!BB:BB)</calculatedColumnFormula>
    </tableColumn>
    <tableColumn id="55" xr3:uid="{A40C9690-BAAD-48CF-8DB1-5933F317D0EE}" name="14.3" dataDxfId="143">
      <calculatedColumnFormula>SUMIF(RAW_Cases!$B:$B,Tabelle2[[#This Row],[Country/Region]],RAW_Cases!BC:BC)</calculatedColumnFormula>
    </tableColumn>
    <tableColumn id="56" xr3:uid="{4F0E91DE-E37C-48ED-A79D-4D60BE0A3D24}" name="15.3" dataDxfId="142">
      <calculatedColumnFormula>SUMIF(RAW_Cases!$B:$B,Tabelle2[[#This Row],[Country/Region]],RAW_Cases!BD:BD)</calculatedColumnFormula>
    </tableColumn>
    <tableColumn id="57" xr3:uid="{5ED81050-F8E4-445C-B8AB-FD9626AF5986}" name="16.3" dataDxfId="141">
      <calculatedColumnFormula>SUMIF(RAW_Cases!$B:$B,Tabelle2[[#This Row],[Country/Region]],RAW_Cases!BE:BE)</calculatedColumnFormula>
    </tableColumn>
    <tableColumn id="58" xr3:uid="{5910FC6A-ADE5-4E25-B71D-84A3D1CB106B}" name="17.3" dataDxfId="140">
      <calculatedColumnFormula>SUMIF(RAW_Cases!$B:$B,Tabelle2[[#This Row],[Country/Region]],RAW_Cases!BF:BF)</calculatedColumnFormula>
    </tableColumn>
    <tableColumn id="59" xr3:uid="{DA058AD8-6700-4554-855B-5A52532D8EF3}" name="18.3" dataDxfId="139">
      <calculatedColumnFormula>SUMIF(RAW_Cases!$B:$B,Tabelle2[[#This Row],[Country/Region]],RAW_Cases!BG:BG)</calculatedColumnFormula>
    </tableColumn>
    <tableColumn id="60" xr3:uid="{06D6999B-C32E-407D-972B-EBD6E100AD38}" name="19.3" dataDxfId="138">
      <calculatedColumnFormula>SUMIF(RAW_Cases!$B:$B,Tabelle2[[#This Row],[Country/Region]],RAW_Cases!BH:BH)</calculatedColumnFormula>
    </tableColumn>
    <tableColumn id="61" xr3:uid="{946BAECD-DD0E-4AD2-B118-D2CB7298228A}" name="20.3" dataDxfId="137">
      <calculatedColumnFormula>SUMIF(RAW_Cases!$B:$B,Tabelle2[[#This Row],[Country/Region]],RAW_Cases!BI:BI)</calculatedColumnFormula>
    </tableColumn>
    <tableColumn id="62" xr3:uid="{70184CB8-5161-449A-87F6-D694A525A3A3}" name="21.3" dataDxfId="136">
      <calculatedColumnFormula>SUMIF(RAW_Cases!$B:$B,Tabelle2[[#This Row],[Country/Region]],RAW_Cases!BJ:BJ)</calculatedColumnFormula>
    </tableColumn>
    <tableColumn id="72" xr3:uid="{764FD1E4-6E0A-4A18-B8B3-8A70EE214B06}" name="22.3" dataDxfId="135">
      <calculatedColumnFormula>SUMIF(RAW_Cases!$B:$B,Tabelle2[[#This Row],[Country/Region]],RAW_Cases!BK:BK)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AA220DA-26D0-4187-ABB8-66DD59F92706}" name="Tabelle28" displayName="Tabelle28" ref="A21:BJ28" totalsRowShown="0" headerRowDxfId="203" dataDxfId="72" headerRowBorderDxfId="201" tableBorderDxfId="202" totalsRowBorderDxfId="200">
  <autoFilter ref="A21:BJ28" xr:uid="{CE810C95-31BD-4D00-A6C4-74794F901D5E}"/>
  <tableColumns count="62">
    <tableColumn id="2" xr3:uid="{CF1A0C10-347C-489E-8BCB-4EDF0DB15BC7}" name="Country/Region" dataDxfId="133"/>
    <tableColumn id="3" xr3:uid="{700C12F8-1A42-449F-98FA-DE64D91427EA}" name="22.1" dataDxfId="68">
      <calculatedColumnFormula>SUMIF(RAW_DEATHS!$B:$B,Tabelle28[[#This Row],[Country/Region]],RAW_DEATHS!C:C)</calculatedColumnFormula>
    </tableColumn>
    <tableColumn id="4" xr3:uid="{49D926BD-C8DF-4305-905B-2DE988E1D221}" name="23.1" dataDxfId="132">
      <calculatedColumnFormula>SUMIF(RAW_DEATHS!$B:$B,Tabelle28[[#This Row],[Country/Region]],RAW_DEATHS!D:D)</calculatedColumnFormula>
    </tableColumn>
    <tableColumn id="5" xr3:uid="{4233FA7A-DFB4-40E1-ACB9-EF4DCA5D2856}" name="24.1" dataDxfId="131">
      <calculatedColumnFormula>SUMIF(RAW_DEATHS!$B:$B,Tabelle28[[#This Row],[Country/Region]],RAW_DEATHS!E:E)</calculatedColumnFormula>
    </tableColumn>
    <tableColumn id="6" xr3:uid="{7BDF3EBD-6EBD-46A5-950A-67254E850B3B}" name="25.1" dataDxfId="130">
      <calculatedColumnFormula>SUMIF(RAW_DEATHS!$B:$B,Tabelle28[[#This Row],[Country/Region]],RAW_DEATHS!F:F)</calculatedColumnFormula>
    </tableColumn>
    <tableColumn id="7" xr3:uid="{B5FAAF7B-0E7F-47F7-BC4A-FB3F907EFA13}" name="26.1" dataDxfId="129">
      <calculatedColumnFormula>SUMIF(RAW_DEATHS!$B:$B,Tabelle28[[#This Row],[Country/Region]],RAW_DEATHS!G:G)</calculatedColumnFormula>
    </tableColumn>
    <tableColumn id="8" xr3:uid="{4FB381EB-DE9D-442F-813E-BDB9218B5B00}" name="27.1" dataDxfId="128">
      <calculatedColumnFormula>SUMIF(RAW_DEATHS!$B:$B,Tabelle28[[#This Row],[Country/Region]],RAW_DEATHS!H:H)</calculatedColumnFormula>
    </tableColumn>
    <tableColumn id="9" xr3:uid="{34A578D2-2D14-4749-A5E7-24B966051202}" name="28.1" dataDxfId="127">
      <calculatedColumnFormula>SUMIF(RAW_DEATHS!$B:$B,Tabelle28[[#This Row],[Country/Region]],RAW_DEATHS!I:I)</calculatedColumnFormula>
    </tableColumn>
    <tableColumn id="10" xr3:uid="{4A4F114D-7B45-4B4F-8F46-0E79CFFE5085}" name="29.1" dataDxfId="126">
      <calculatedColumnFormula>SUMIF(RAW_DEATHS!$B:$B,Tabelle28[[#This Row],[Country/Region]],RAW_DEATHS!J:J)</calculatedColumnFormula>
    </tableColumn>
    <tableColumn id="11" xr3:uid="{C91A39BC-D070-43AF-A214-0CC4EBD7F98A}" name="30.1" dataDxfId="125">
      <calculatedColumnFormula>SUMIF(RAW_DEATHS!$B:$B,Tabelle28[[#This Row],[Country/Region]],RAW_DEATHS!K:K)</calculatedColumnFormula>
    </tableColumn>
    <tableColumn id="12" xr3:uid="{3CE53426-066D-48EF-8473-0E890A53F7F5}" name="31.1" dataDxfId="124">
      <calculatedColumnFormula>SUMIF(RAW_DEATHS!$B:$B,Tabelle28[[#This Row],[Country/Region]],RAW_DEATHS!L:L)</calculatedColumnFormula>
    </tableColumn>
    <tableColumn id="13" xr3:uid="{4F0ED8A2-E507-4F51-BC97-C77A9EB7C88A}" name="1.2" dataDxfId="123">
      <calculatedColumnFormula>SUMIF(RAW_DEATHS!$B:$B,Tabelle28[[#This Row],[Country/Region]],RAW_DEATHS!M:M)</calculatedColumnFormula>
    </tableColumn>
    <tableColumn id="14" xr3:uid="{53E85650-535C-4E04-A8D9-865CA52DD32A}" name="2.2" dataDxfId="122">
      <calculatedColumnFormula>SUMIF(RAW_DEATHS!$B:$B,Tabelle28[[#This Row],[Country/Region]],RAW_DEATHS!N:N)</calculatedColumnFormula>
    </tableColumn>
    <tableColumn id="15" xr3:uid="{FCC26E11-6F00-4D9C-802B-9E94B33D3554}" name="3.2" dataDxfId="121">
      <calculatedColumnFormula>SUMIF(RAW_DEATHS!$B:$B,Tabelle28[[#This Row],[Country/Region]],RAW_DEATHS!O:O)</calculatedColumnFormula>
    </tableColumn>
    <tableColumn id="16" xr3:uid="{05FF9661-5588-4EF3-A4C6-19DDFAC26E9A}" name="4.2" dataDxfId="120">
      <calculatedColumnFormula>SUMIF(RAW_DEATHS!$B:$B,Tabelle28[[#This Row],[Country/Region]],RAW_DEATHS!P:P)</calculatedColumnFormula>
    </tableColumn>
    <tableColumn id="17" xr3:uid="{1599F1BD-7691-4E35-8922-F5E051635A23}" name="5.2" dataDxfId="119">
      <calculatedColumnFormula>SUMIF(RAW_DEATHS!$B:$B,Tabelle28[[#This Row],[Country/Region]],RAW_DEATHS!Q:Q)</calculatedColumnFormula>
    </tableColumn>
    <tableColumn id="18" xr3:uid="{6658B577-F452-48C8-828A-F09B6E34D98A}" name="6.2" dataDxfId="118">
      <calculatedColumnFormula>SUMIF(RAW_DEATHS!$B:$B,Tabelle28[[#This Row],[Country/Region]],RAW_DEATHS!R:R)</calculatedColumnFormula>
    </tableColumn>
    <tableColumn id="19" xr3:uid="{D1DD9DA3-3D71-4869-A0C9-AD569E66B677}" name="7.2" dataDxfId="117">
      <calculatedColumnFormula>SUMIF(RAW_DEATHS!$B:$B,Tabelle28[[#This Row],[Country/Region]],RAW_DEATHS!S:S)</calculatedColumnFormula>
    </tableColumn>
    <tableColumn id="20" xr3:uid="{10744F4B-70C3-484C-8731-E85914876D89}" name="8.2" dataDxfId="116">
      <calculatedColumnFormula>SUMIF(RAW_DEATHS!$B:$B,Tabelle28[[#This Row],[Country/Region]],RAW_DEATHS!T:T)</calculatedColumnFormula>
    </tableColumn>
    <tableColumn id="21" xr3:uid="{870B5D68-7341-4AA6-BF63-64D8B5C4C620}" name="9.2" dataDxfId="115">
      <calculatedColumnFormula>SUMIF(RAW_DEATHS!$B:$B,Tabelle28[[#This Row],[Country/Region]],RAW_DEATHS!U:U)</calculatedColumnFormula>
    </tableColumn>
    <tableColumn id="22" xr3:uid="{95EE1065-BF7E-49C4-85C6-BD933CD96E66}" name="10.2" dataDxfId="114">
      <calculatedColumnFormula>SUMIF(RAW_DEATHS!$B:$B,Tabelle28[[#This Row],[Country/Region]],RAW_DEATHS!V:V)</calculatedColumnFormula>
    </tableColumn>
    <tableColumn id="23" xr3:uid="{CFC5CEE7-CBCD-4653-A80C-9C42FBEA6CF4}" name="11.2" dataDxfId="113">
      <calculatedColumnFormula>SUMIF(RAW_DEATHS!$B:$B,Tabelle28[[#This Row],[Country/Region]],RAW_DEATHS!W:W)</calculatedColumnFormula>
    </tableColumn>
    <tableColumn id="24" xr3:uid="{7328B9F8-B25B-470D-BE10-A409343A9D9B}" name="12.2" dataDxfId="112">
      <calculatedColumnFormula>SUMIF(RAW_DEATHS!$B:$B,Tabelle28[[#This Row],[Country/Region]],RAW_DEATHS!X:X)</calculatedColumnFormula>
    </tableColumn>
    <tableColumn id="25" xr3:uid="{06818E91-74A5-4DCC-BD49-D25F0C8DFE6A}" name="13.2" dataDxfId="111">
      <calculatedColumnFormula>SUMIF(RAW_DEATHS!$B:$B,Tabelle28[[#This Row],[Country/Region]],RAW_DEATHS!Y:Y)</calculatedColumnFormula>
    </tableColumn>
    <tableColumn id="26" xr3:uid="{79ABE462-5A43-4D95-BD16-3BD90B27CB3D}" name="14.2" dataDxfId="110">
      <calculatedColumnFormula>SUMIF(RAW_DEATHS!$B:$B,Tabelle28[[#This Row],[Country/Region]],RAW_DEATHS!Z:Z)</calculatedColumnFormula>
    </tableColumn>
    <tableColumn id="27" xr3:uid="{BB22EF78-522A-4F24-AED3-AD6D7035AEA1}" name="15.2" dataDxfId="109">
      <calculatedColumnFormula>SUMIF(RAW_DEATHS!$B:$B,Tabelle28[[#This Row],[Country/Region]],RAW_DEATHS!AA:AA)</calculatedColumnFormula>
    </tableColumn>
    <tableColumn id="28" xr3:uid="{9BA02568-AC3D-4223-9EE5-3FBD03015576}" name="16.2" dataDxfId="108">
      <calculatedColumnFormula>SUMIF(RAW_DEATHS!$B:$B,Tabelle28[[#This Row],[Country/Region]],RAW_DEATHS!AB:AB)</calculatedColumnFormula>
    </tableColumn>
    <tableColumn id="29" xr3:uid="{04874829-3081-4420-AA9F-4AC07AD39AEF}" name="17.2" dataDxfId="107">
      <calculatedColumnFormula>SUMIF(RAW_DEATHS!$B:$B,Tabelle28[[#This Row],[Country/Region]],RAW_DEATHS!AC:AC)</calculatedColumnFormula>
    </tableColumn>
    <tableColumn id="30" xr3:uid="{292DE63E-4B9B-4ACE-BB02-C1BD5B048891}" name="18.2" dataDxfId="106">
      <calculatedColumnFormula>SUMIF(RAW_DEATHS!$B:$B,Tabelle28[[#This Row],[Country/Region]],RAW_DEATHS!AD:AD)</calculatedColumnFormula>
    </tableColumn>
    <tableColumn id="31" xr3:uid="{D3F29433-99D6-45F4-B18F-765D568A27E0}" name="19.2" dataDxfId="105">
      <calculatedColumnFormula>SUMIF(RAW_DEATHS!$B:$B,Tabelle28[[#This Row],[Country/Region]],RAW_DEATHS!AE:AE)</calculatedColumnFormula>
    </tableColumn>
    <tableColumn id="32" xr3:uid="{DDFC7F72-403C-465F-8990-A2EED1706E67}" name="20.2" dataDxfId="104">
      <calculatedColumnFormula>SUMIF(RAW_DEATHS!$B:$B,Tabelle28[[#This Row],[Country/Region]],RAW_DEATHS!AF:AF)</calculatedColumnFormula>
    </tableColumn>
    <tableColumn id="33" xr3:uid="{6AD045B5-6522-4C91-8AE1-E07662FA8136}" name="21.2" dataDxfId="103">
      <calculatedColumnFormula>SUMIF(RAW_DEATHS!$B:$B,Tabelle28[[#This Row],[Country/Region]],RAW_DEATHS!AG:AG)</calculatedColumnFormula>
    </tableColumn>
    <tableColumn id="34" xr3:uid="{3B37FA0F-55E0-46E7-99F7-E4573816A9F0}" name="22.2" dataDxfId="102">
      <calculatedColumnFormula>SUMIF(RAW_DEATHS!$B:$B,Tabelle28[[#This Row],[Country/Region]],RAW_DEATHS!AH:AH)</calculatedColumnFormula>
    </tableColumn>
    <tableColumn id="35" xr3:uid="{66479DD0-1A4F-4010-ACB2-50D8999E721A}" name="23.2" dataDxfId="101">
      <calculatedColumnFormula>SUMIF(RAW_DEATHS!$B:$B,Tabelle28[[#This Row],[Country/Region]],RAW_DEATHS!AI:AI)</calculatedColumnFormula>
    </tableColumn>
    <tableColumn id="36" xr3:uid="{5DFD23DC-1589-40A1-B311-DBEB22C822A4}" name="24.2" dataDxfId="100">
      <calculatedColumnFormula>SUMIF(RAW_DEATHS!$B:$B,Tabelle28[[#This Row],[Country/Region]],RAW_DEATHS!AJ:AJ)</calculatedColumnFormula>
    </tableColumn>
    <tableColumn id="37" xr3:uid="{AA711967-C5D7-46AD-9E49-A3A34E3F0B75}" name="25.2" dataDxfId="99">
      <calculatedColumnFormula>SUMIF(RAW_DEATHS!$B:$B,Tabelle28[[#This Row],[Country/Region]],RAW_DEATHS!AK:AK)</calculatedColumnFormula>
    </tableColumn>
    <tableColumn id="38" xr3:uid="{23B4138B-BF63-4AFD-8911-0BD308BC8B16}" name="26.2" dataDxfId="98">
      <calculatedColumnFormula>SUMIF(RAW_DEATHS!$B:$B,Tabelle28[[#This Row],[Country/Region]],RAW_DEATHS!AL:AL)</calculatedColumnFormula>
    </tableColumn>
    <tableColumn id="39" xr3:uid="{6CF5A6A3-B3CE-4F8D-B8BF-05708EF87616}" name="27.2" dataDxfId="97">
      <calculatedColumnFormula>SUMIF(RAW_DEATHS!$B:$B,Tabelle28[[#This Row],[Country/Region]],RAW_DEATHS!AM:AM)</calculatedColumnFormula>
    </tableColumn>
    <tableColumn id="40" xr3:uid="{385F232D-7419-4849-A04F-6F77464801FD}" name="28.2" dataDxfId="96">
      <calculatedColumnFormula>SUMIF(RAW_DEATHS!$B:$B,Tabelle28[[#This Row],[Country/Region]],RAW_DEATHS!AN:AN)</calculatedColumnFormula>
    </tableColumn>
    <tableColumn id="41" xr3:uid="{E2CA688E-6EEC-41B7-AFA4-A4F3B41E81A9}" name="29.2" dataDxfId="95">
      <calculatedColumnFormula>SUMIF(RAW_DEATHS!$B:$B,Tabelle28[[#This Row],[Country/Region]],RAW_DEATHS!AO:AO)</calculatedColumnFormula>
    </tableColumn>
    <tableColumn id="42" xr3:uid="{B3C453CA-D2A2-4321-9140-F47EAF255AFE}" name="1.3" dataDxfId="94">
      <calculatedColumnFormula>SUMIF(RAW_DEATHS!$B:$B,Tabelle28[[#This Row],[Country/Region]],RAW_DEATHS!AP:AP)</calculatedColumnFormula>
    </tableColumn>
    <tableColumn id="43" xr3:uid="{B4CFBC8F-F58D-4E7E-90D6-FE3B3F2A3877}" name="2.3" dataDxfId="93">
      <calculatedColumnFormula>SUMIF(RAW_DEATHS!$B:$B,Tabelle28[[#This Row],[Country/Region]],RAW_DEATHS!AQ:AQ)</calculatedColumnFormula>
    </tableColumn>
    <tableColumn id="44" xr3:uid="{22F8823A-FA66-45B8-89A7-90630D8C5962}" name="3.3" dataDxfId="92">
      <calculatedColumnFormula>SUMIF(RAW_DEATHS!$B:$B,Tabelle28[[#This Row],[Country/Region]],RAW_DEATHS!AR:AR)</calculatedColumnFormula>
    </tableColumn>
    <tableColumn id="45" xr3:uid="{3EFB5DA2-6519-444C-AA94-5046DB201B6B}" name="4.3" dataDxfId="91">
      <calculatedColumnFormula>SUMIF(RAW_DEATHS!$B:$B,Tabelle28[[#This Row],[Country/Region]],RAW_DEATHS!AS:AS)</calculatedColumnFormula>
    </tableColumn>
    <tableColumn id="46" xr3:uid="{E4B05F32-0131-4724-8067-E8D23F7A790D}" name="5.3" dataDxfId="90">
      <calculatedColumnFormula>SUMIF(RAW_DEATHS!$B:$B,Tabelle28[[#This Row],[Country/Region]],RAW_DEATHS!AT:AT)</calculatedColumnFormula>
    </tableColumn>
    <tableColumn id="47" xr3:uid="{E2B682C3-396C-45EB-A736-FE38D578E96E}" name="6.3" dataDxfId="89">
      <calculatedColumnFormula>SUMIF(RAW_DEATHS!$B:$B,Tabelle28[[#This Row],[Country/Region]],RAW_DEATHS!AU:AU)</calculatedColumnFormula>
    </tableColumn>
    <tableColumn id="48" xr3:uid="{09E2A84B-70F4-4265-B420-8DC324297153}" name="7.3" dataDxfId="88">
      <calculatedColumnFormula>SUMIF(RAW_DEATHS!$B:$B,Tabelle28[[#This Row],[Country/Region]],RAW_DEATHS!AV:AV)</calculatedColumnFormula>
    </tableColumn>
    <tableColumn id="49" xr3:uid="{A16EEBA0-1A8A-40D3-9B3C-8CF0F969470F}" name="8.3" dataDxfId="87">
      <calculatedColumnFormula>SUMIF(RAW_DEATHS!$B:$B,Tabelle28[[#This Row],[Country/Region]],RAW_DEATHS!AW:AW)</calculatedColumnFormula>
    </tableColumn>
    <tableColumn id="50" xr3:uid="{C106F981-3933-4185-AA35-35325BDFB7DC}" name="9.3" dataDxfId="86">
      <calculatedColumnFormula>SUMIF(RAW_DEATHS!$B:$B,Tabelle28[[#This Row],[Country/Region]],RAW_DEATHS!AX:AX)</calculatedColumnFormula>
    </tableColumn>
    <tableColumn id="51" xr3:uid="{F75B1F40-C9FF-4C87-94FD-D0CF017F5AAB}" name="10.3" dataDxfId="85">
      <calculatedColumnFormula>SUMIF(RAW_DEATHS!$B:$B,Tabelle28[[#This Row],[Country/Region]],RAW_DEATHS!AY:AY)</calculatedColumnFormula>
    </tableColumn>
    <tableColumn id="52" xr3:uid="{7A87999B-DE99-494F-8FAF-B59FF73626B5}" name="11.3" dataDxfId="84">
      <calculatedColumnFormula>SUMIF(RAW_DEATHS!$B:$B,Tabelle28[[#This Row],[Country/Region]],RAW_DEATHS!AZ:AZ)</calculatedColumnFormula>
    </tableColumn>
    <tableColumn id="53" xr3:uid="{E195AC08-8FA0-496D-94C8-1280945F1141}" name="12.3" dataDxfId="83">
      <calculatedColumnFormula>SUMIF(RAW_DEATHS!$B:$B,Tabelle28[[#This Row],[Country/Region]],RAW_DEATHS!BA:BA)</calculatedColumnFormula>
    </tableColumn>
    <tableColumn id="54" xr3:uid="{A4F4A51F-1198-4132-94B9-FE4638C2640C}" name="13.3" dataDxfId="82">
      <calculatedColumnFormula>SUMIF(RAW_DEATHS!$B:$B,Tabelle28[[#This Row],[Country/Region]],RAW_DEATHS!BB:BB)</calculatedColumnFormula>
    </tableColumn>
    <tableColumn id="55" xr3:uid="{1B080934-48EE-4461-972D-B58541942226}" name="14.3" dataDxfId="81">
      <calculatedColumnFormula>SUMIF(RAW_DEATHS!$B:$B,Tabelle28[[#This Row],[Country/Region]],RAW_DEATHS!BC:BC)</calculatedColumnFormula>
    </tableColumn>
    <tableColumn id="56" xr3:uid="{0CFF2BC8-0186-4D4D-B976-16A16C7CAC66}" name="15.3" dataDxfId="80">
      <calculatedColumnFormula>SUMIF(RAW_DEATHS!$B:$B,Tabelle28[[#This Row],[Country/Region]],RAW_DEATHS!BD:BD)</calculatedColumnFormula>
    </tableColumn>
    <tableColumn id="57" xr3:uid="{47880024-0798-469C-B7D2-6152554BB45C}" name="16.3" dataDxfId="79">
      <calculatedColumnFormula>SUMIF(RAW_DEATHS!$B:$B,Tabelle28[[#This Row],[Country/Region]],RAW_DEATHS!BE:BE)</calculatedColumnFormula>
    </tableColumn>
    <tableColumn id="58" xr3:uid="{324528CC-6656-416A-83B6-218C7A520BE2}" name="17.3" dataDxfId="78">
      <calculatedColumnFormula>SUMIF(RAW_DEATHS!$B:$B,Tabelle28[[#This Row],[Country/Region]],RAW_DEATHS!BF:BF)</calculatedColumnFormula>
    </tableColumn>
    <tableColumn id="59" xr3:uid="{3ED636D6-B700-4E33-86BF-33481DC3F6D5}" name="18.3" dataDxfId="77">
      <calculatedColumnFormula>SUMIF(RAW_DEATHS!$B:$B,Tabelle28[[#This Row],[Country/Region]],RAW_DEATHS!BG:BG)</calculatedColumnFormula>
    </tableColumn>
    <tableColumn id="60" xr3:uid="{F2F7D9E9-21B3-4C08-A250-2DBD74B22F08}" name="19.3" dataDxfId="76">
      <calculatedColumnFormula>SUMIF(RAW_DEATHS!$B:$B,Tabelle28[[#This Row],[Country/Region]],RAW_DEATHS!BH:BH)</calculatedColumnFormula>
    </tableColumn>
    <tableColumn id="61" xr3:uid="{51090AB2-91F3-4C50-87AC-1348AE698E42}" name="20.3" dataDxfId="75">
      <calculatedColumnFormula>SUMIF(RAW_DEATHS!$B:$B,Tabelle28[[#This Row],[Country/Region]],RAW_DEATHS!BI:BI)</calculatedColumnFormula>
    </tableColumn>
    <tableColumn id="62" xr3:uid="{8D4408A7-7B21-4803-87C9-BCB588F4600F}" name="21.3" dataDxfId="74">
      <calculatedColumnFormula>SUMIF(RAW_DEATHS!$B:$B,Tabelle28[[#This Row],[Country/Region]],RAW_DEATHS!BJ:BJ)</calculatedColumnFormula>
    </tableColumn>
    <tableColumn id="72" xr3:uid="{86610AE6-D058-4210-9409-0F7A6885FD36}" name="22.3" dataDxfId="73">
      <calculatedColumnFormula>SUMIF(RAW_DEATHS!$B:$B,Tabelle28[[#This Row],[Country/Region]],RAW_DEATHS!BK:BK)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B8A9A3A-2EFB-45FF-86B9-96ADE143E964}" name="Tabelle289" displayName="Tabelle289" ref="A32:BJ39" totalsRowShown="0" headerRowDxfId="199" dataDxfId="70" headerRowBorderDxfId="197" tableBorderDxfId="198" totalsRowBorderDxfId="196">
  <autoFilter ref="A32:BJ39" xr:uid="{6C98DDCA-7971-4F79-ABF6-0C1E4F39B536}"/>
  <tableColumns count="62">
    <tableColumn id="2" xr3:uid="{88AB28EB-6A99-4362-9C5F-F38AE633C068}" name="Country/Region" dataDxfId="71"/>
    <tableColumn id="3" xr3:uid="{90BE727C-9533-4BD1-9376-553167238EC0}" name="22.1" dataDxfId="66">
      <calculatedColumnFormula>SUMIF(RAW_RECOVERED!$B:$B,Tabelle289[[#This Row],[Country/Region]],RAW_RECOVERED!C:C)</calculatedColumnFormula>
    </tableColumn>
    <tableColumn id="4" xr3:uid="{7D49603C-9971-4DE8-8124-3E77E751200D}" name="23.1" dataDxfId="65">
      <calculatedColumnFormula>SUMIF(RAW_RECOVERED!$B:$B,Tabelle289[[#This Row],[Country/Region]],RAW_RECOVERED!D:D)</calculatedColumnFormula>
    </tableColumn>
    <tableColumn id="5" xr3:uid="{36FD2100-2C0A-4791-9B61-B55F76465082}" name="24.1" dataDxfId="64">
      <calculatedColumnFormula>SUMIF(RAW_RECOVERED!$B:$B,Tabelle289[[#This Row],[Country/Region]],RAW_RECOVERED!E:E)</calculatedColumnFormula>
    </tableColumn>
    <tableColumn id="6" xr3:uid="{BC6CE168-F95B-4962-AB8C-09CE19C9A0BA}" name="25.1" dataDxfId="63">
      <calculatedColumnFormula>SUMIF(RAW_RECOVERED!$B:$B,Tabelle289[[#This Row],[Country/Region]],RAW_RECOVERED!F:F)</calculatedColumnFormula>
    </tableColumn>
    <tableColumn id="7" xr3:uid="{98D9D321-9FED-4D83-AF96-392F3DC05EE9}" name="26.1" dataDxfId="62">
      <calculatedColumnFormula>SUMIF(RAW_RECOVERED!$B:$B,Tabelle289[[#This Row],[Country/Region]],RAW_RECOVERED!G:G)</calculatedColumnFormula>
    </tableColumn>
    <tableColumn id="8" xr3:uid="{4B6A915D-8604-41F1-9BB5-75FE15C7D019}" name="27.1" dataDxfId="61">
      <calculatedColumnFormula>SUMIF(RAW_RECOVERED!$B:$B,Tabelle289[[#This Row],[Country/Region]],RAW_RECOVERED!H:H)</calculatedColumnFormula>
    </tableColumn>
    <tableColumn id="9" xr3:uid="{ACE8102E-118F-43CD-91A1-21426F9CBA4B}" name="28.1" dataDxfId="60">
      <calculatedColumnFormula>SUMIF(RAW_RECOVERED!$B:$B,Tabelle289[[#This Row],[Country/Region]],RAW_RECOVERED!I:I)</calculatedColumnFormula>
    </tableColumn>
    <tableColumn id="10" xr3:uid="{A110F14D-B7D8-419F-BDA0-330C6407BE37}" name="29.1" dataDxfId="59">
      <calculatedColumnFormula>SUMIF(RAW_RECOVERED!$B:$B,Tabelle289[[#This Row],[Country/Region]],RAW_RECOVERED!J:J)</calculatedColumnFormula>
    </tableColumn>
    <tableColumn id="11" xr3:uid="{23E2FFFF-456C-4560-B7A3-C2E52EF4ACEA}" name="30.1" dataDxfId="58">
      <calculatedColumnFormula>SUMIF(RAW_RECOVERED!$B:$B,Tabelle289[[#This Row],[Country/Region]],RAW_RECOVERED!K:K)</calculatedColumnFormula>
    </tableColumn>
    <tableColumn id="12" xr3:uid="{DBF61881-C471-4CF7-B191-4DD5D8D9F68C}" name="31.1" dataDxfId="57">
      <calculatedColumnFormula>SUMIF(RAW_RECOVERED!$B:$B,Tabelle289[[#This Row],[Country/Region]],RAW_RECOVERED!L:L)</calculatedColumnFormula>
    </tableColumn>
    <tableColumn id="13" xr3:uid="{60ADAE47-0C7E-4DC2-9DD3-F7456DCDB252}" name="1.2" dataDxfId="56">
      <calculatedColumnFormula>SUMIF(RAW_RECOVERED!$B:$B,Tabelle289[[#This Row],[Country/Region]],RAW_RECOVERED!M:M)</calculatedColumnFormula>
    </tableColumn>
    <tableColumn id="14" xr3:uid="{66CFE482-9541-4744-B9C4-A53A84124D6C}" name="2.2" dataDxfId="55">
      <calculatedColumnFormula>SUMIF(RAW_RECOVERED!$B:$B,Tabelle289[[#This Row],[Country/Region]],RAW_RECOVERED!N:N)</calculatedColumnFormula>
    </tableColumn>
    <tableColumn id="15" xr3:uid="{6CC4ACEB-BD6D-4164-AF6C-64291CCBE8A1}" name="3.2" dataDxfId="54">
      <calculatedColumnFormula>SUMIF(RAW_RECOVERED!$B:$B,Tabelle289[[#This Row],[Country/Region]],RAW_RECOVERED!O:O)</calculatedColumnFormula>
    </tableColumn>
    <tableColumn id="16" xr3:uid="{55245ED9-4E7B-47C0-9584-98E8E72FDE78}" name="4.2" dataDxfId="53">
      <calculatedColumnFormula>SUMIF(RAW_RECOVERED!$B:$B,Tabelle289[[#This Row],[Country/Region]],RAW_RECOVERED!P:P)</calculatedColumnFormula>
    </tableColumn>
    <tableColumn id="17" xr3:uid="{21F6CC89-3FA9-4BA8-B2DA-618E0EDE7FD7}" name="5.2" dataDxfId="52">
      <calculatedColumnFormula>SUMIF(RAW_RECOVERED!$B:$B,Tabelle289[[#This Row],[Country/Region]],RAW_RECOVERED!Q:Q)</calculatedColumnFormula>
    </tableColumn>
    <tableColumn id="18" xr3:uid="{1E8AEBF4-49D0-4B9A-AFBA-7EFE7FB2528F}" name="6.2" dataDxfId="51">
      <calculatedColumnFormula>SUMIF(RAW_RECOVERED!$B:$B,Tabelle289[[#This Row],[Country/Region]],RAW_RECOVERED!R:R)</calculatedColumnFormula>
    </tableColumn>
    <tableColumn id="19" xr3:uid="{337D9115-F326-4797-9B29-65F55A93170B}" name="7.2" dataDxfId="50">
      <calculatedColumnFormula>SUMIF(RAW_RECOVERED!$B:$B,Tabelle289[[#This Row],[Country/Region]],RAW_RECOVERED!S:S)</calculatedColumnFormula>
    </tableColumn>
    <tableColumn id="20" xr3:uid="{53C31F3B-E0F5-439A-9AFB-C2F4C52EE4E4}" name="8.2" dataDxfId="49">
      <calculatedColumnFormula>SUMIF(RAW_RECOVERED!$B:$B,Tabelle289[[#This Row],[Country/Region]],RAW_RECOVERED!T:T)</calculatedColumnFormula>
    </tableColumn>
    <tableColumn id="21" xr3:uid="{69BD5044-B4F4-4D57-9549-77FD4EBFEEF6}" name="9.2" dataDxfId="48">
      <calculatedColumnFormula>SUMIF(RAW_RECOVERED!$B:$B,Tabelle289[[#This Row],[Country/Region]],RAW_RECOVERED!U:U)</calculatedColumnFormula>
    </tableColumn>
    <tableColumn id="22" xr3:uid="{ACBDF14D-900E-476E-A24E-D2E2EC39CD07}" name="10.2" dataDxfId="47">
      <calculatedColumnFormula>SUMIF(RAW_RECOVERED!$B:$B,Tabelle289[[#This Row],[Country/Region]],RAW_RECOVERED!V:V)</calculatedColumnFormula>
    </tableColumn>
    <tableColumn id="23" xr3:uid="{589416F3-BEFC-466E-A468-942FA1E8DF6B}" name="11.2" dataDxfId="46">
      <calculatedColumnFormula>SUMIF(RAW_RECOVERED!$B:$B,Tabelle289[[#This Row],[Country/Region]],RAW_RECOVERED!W:W)</calculatedColumnFormula>
    </tableColumn>
    <tableColumn id="24" xr3:uid="{984C7DA7-59F9-46EB-8415-71AFD6ED9927}" name="12.2" dataDxfId="45">
      <calculatedColumnFormula>SUMIF(RAW_RECOVERED!$B:$B,Tabelle289[[#This Row],[Country/Region]],RAW_RECOVERED!X:X)</calculatedColumnFormula>
    </tableColumn>
    <tableColumn id="25" xr3:uid="{48C8CF82-A314-4FFD-92D8-935827EB8176}" name="13.2" dataDxfId="44">
      <calculatedColumnFormula>SUMIF(RAW_RECOVERED!$B:$B,Tabelle289[[#This Row],[Country/Region]],RAW_RECOVERED!Y:Y)</calculatedColumnFormula>
    </tableColumn>
    <tableColumn id="26" xr3:uid="{475F3C92-02AC-4B0F-9BCE-8D0092D398BB}" name="14.2" dataDxfId="43">
      <calculatedColumnFormula>SUMIF(RAW_RECOVERED!$B:$B,Tabelle289[[#This Row],[Country/Region]],RAW_RECOVERED!Z:Z)</calculatedColumnFormula>
    </tableColumn>
    <tableColumn id="27" xr3:uid="{A77036CC-AD7A-4300-ACC8-36EF5F0B9E22}" name="15.2" dataDxfId="42">
      <calculatedColumnFormula>SUMIF(RAW_RECOVERED!$B:$B,Tabelle289[[#This Row],[Country/Region]],RAW_RECOVERED!AA:AA)</calculatedColumnFormula>
    </tableColumn>
    <tableColumn id="28" xr3:uid="{8410960C-58D3-4702-8D61-DCA825CDF623}" name="16.2" dataDxfId="41">
      <calculatedColumnFormula>SUMIF(RAW_RECOVERED!$B:$B,Tabelle289[[#This Row],[Country/Region]],RAW_RECOVERED!AB:AB)</calculatedColumnFormula>
    </tableColumn>
    <tableColumn id="29" xr3:uid="{F3FB2D63-F8FC-46FC-9D87-124EBA6D9F0D}" name="17.2" dataDxfId="40">
      <calculatedColumnFormula>SUMIF(RAW_RECOVERED!$B:$B,Tabelle289[[#This Row],[Country/Region]],RAW_RECOVERED!AC:AC)</calculatedColumnFormula>
    </tableColumn>
    <tableColumn id="30" xr3:uid="{6F20A026-13C4-4DA7-B595-C69F2F1991E3}" name="18.2" dataDxfId="39">
      <calculatedColumnFormula>SUMIF(RAW_RECOVERED!$B:$B,Tabelle289[[#This Row],[Country/Region]],RAW_RECOVERED!AD:AD)</calculatedColumnFormula>
    </tableColumn>
    <tableColumn id="31" xr3:uid="{7BFF5209-487C-4126-B489-9761B6E49671}" name="19.2" dataDxfId="38">
      <calculatedColumnFormula>SUMIF(RAW_RECOVERED!$B:$B,Tabelle289[[#This Row],[Country/Region]],RAW_RECOVERED!AE:AE)</calculatedColumnFormula>
    </tableColumn>
    <tableColumn id="32" xr3:uid="{9D0E888C-4EED-4230-8603-EE26450A4B42}" name="20.2" dataDxfId="37">
      <calculatedColumnFormula>SUMIF(RAW_RECOVERED!$B:$B,Tabelle289[[#This Row],[Country/Region]],RAW_RECOVERED!AF:AF)</calculatedColumnFormula>
    </tableColumn>
    <tableColumn id="33" xr3:uid="{2E5EFFDA-0379-40FE-926B-6D2ADA88C6F6}" name="21.2" dataDxfId="36">
      <calculatedColumnFormula>SUMIF(RAW_RECOVERED!$B:$B,Tabelle289[[#This Row],[Country/Region]],RAW_RECOVERED!AG:AG)</calculatedColumnFormula>
    </tableColumn>
    <tableColumn id="34" xr3:uid="{36647928-02BA-4200-8727-4DA28DB248AA}" name="22.2" dataDxfId="35">
      <calculatedColumnFormula>SUMIF(RAW_RECOVERED!$B:$B,Tabelle289[[#This Row],[Country/Region]],RAW_RECOVERED!AH:AH)</calculatedColumnFormula>
    </tableColumn>
    <tableColumn id="35" xr3:uid="{1592F4A9-8CD3-46BA-8852-469CC4168526}" name="23.2" dataDxfId="34">
      <calculatedColumnFormula>SUMIF(RAW_RECOVERED!$B:$B,Tabelle289[[#This Row],[Country/Region]],RAW_RECOVERED!AI:AI)</calculatedColumnFormula>
    </tableColumn>
    <tableColumn id="36" xr3:uid="{F84EC5D0-60EC-48A0-9C30-FE60E0169F7A}" name="24.2" dataDxfId="33">
      <calculatedColumnFormula>SUMIF(RAW_RECOVERED!$B:$B,Tabelle289[[#This Row],[Country/Region]],RAW_RECOVERED!AJ:AJ)</calculatedColumnFormula>
    </tableColumn>
    <tableColumn id="37" xr3:uid="{C205CD95-1048-4FFF-B9AD-6DAEB1E8E1CA}" name="25.2" dataDxfId="32">
      <calculatedColumnFormula>SUMIF(RAW_RECOVERED!$B:$B,Tabelle289[[#This Row],[Country/Region]],RAW_RECOVERED!AK:AK)</calculatedColumnFormula>
    </tableColumn>
    <tableColumn id="38" xr3:uid="{064763C5-9418-457D-9AF4-0C2CDB89464B}" name="26.2" dataDxfId="31">
      <calculatedColumnFormula>SUMIF(RAW_RECOVERED!$B:$B,Tabelle289[[#This Row],[Country/Region]],RAW_RECOVERED!AL:AL)</calculatedColumnFormula>
    </tableColumn>
    <tableColumn id="39" xr3:uid="{9D93DBB9-5A83-478C-AC7E-17F9B703F6EA}" name="27.2" dataDxfId="30">
      <calculatedColumnFormula>SUMIF(RAW_RECOVERED!$B:$B,Tabelle289[[#This Row],[Country/Region]],RAW_RECOVERED!AM:AM)</calculatedColumnFormula>
    </tableColumn>
    <tableColumn id="40" xr3:uid="{24E3E392-B8DB-4A8B-9719-CC93070DB7EB}" name="28.2" dataDxfId="29">
      <calculatedColumnFormula>SUMIF(RAW_RECOVERED!$B:$B,Tabelle289[[#This Row],[Country/Region]],RAW_RECOVERED!AN:AN)</calculatedColumnFormula>
    </tableColumn>
    <tableColumn id="41" xr3:uid="{0A7ABA6B-627E-468A-8552-B2A543F5EDC5}" name="29.2" dataDxfId="28">
      <calculatedColumnFormula>SUMIF(RAW_RECOVERED!$B:$B,Tabelle289[[#This Row],[Country/Region]],RAW_RECOVERED!AO:AO)</calculatedColumnFormula>
    </tableColumn>
    <tableColumn id="42" xr3:uid="{CC62D3C1-4132-4A59-985C-0D0B960D021F}" name="1.3" dataDxfId="27">
      <calculatedColumnFormula>SUMIF(RAW_RECOVERED!$B:$B,Tabelle289[[#This Row],[Country/Region]],RAW_RECOVERED!AP:AP)</calculatedColumnFormula>
    </tableColumn>
    <tableColumn id="43" xr3:uid="{F393C3E1-16A6-468F-B52D-3363C2D7ACDB}" name="2.3" dataDxfId="26">
      <calculatedColumnFormula>SUMIF(RAW_RECOVERED!$B:$B,Tabelle289[[#This Row],[Country/Region]],RAW_RECOVERED!AQ:AQ)</calculatedColumnFormula>
    </tableColumn>
    <tableColumn id="44" xr3:uid="{1297B883-4AC9-4DBF-93B5-6CEF1F67E12F}" name="3.3" dataDxfId="25">
      <calculatedColumnFormula>SUMIF(RAW_RECOVERED!$B:$B,Tabelle289[[#This Row],[Country/Region]],RAW_RECOVERED!AR:AR)</calculatedColumnFormula>
    </tableColumn>
    <tableColumn id="45" xr3:uid="{CDED8757-B3A3-4381-BBAC-8760ED5EF08D}" name="4.3" dataDxfId="24">
      <calculatedColumnFormula>SUMIF(RAW_RECOVERED!$B:$B,Tabelle289[[#This Row],[Country/Region]],RAW_RECOVERED!AS:AS)</calculatedColumnFormula>
    </tableColumn>
    <tableColumn id="46" xr3:uid="{EF9AC2B1-479D-4298-96F9-597C63EDECF1}" name="5.3" dataDxfId="23">
      <calculatedColumnFormula>SUMIF(RAW_RECOVERED!$B:$B,Tabelle289[[#This Row],[Country/Region]],RAW_RECOVERED!AT:AT)</calculatedColumnFormula>
    </tableColumn>
    <tableColumn id="47" xr3:uid="{21B3659B-57CD-456A-B23E-06E6A6B82EEF}" name="6.3" dataDxfId="22">
      <calculatedColumnFormula>SUMIF(RAW_RECOVERED!$B:$B,Tabelle289[[#This Row],[Country/Region]],RAW_RECOVERED!AU:AU)</calculatedColumnFormula>
    </tableColumn>
    <tableColumn id="48" xr3:uid="{AAB0B237-ED9A-411F-A64B-E2F50C410719}" name="7.3" dataDxfId="21">
      <calculatedColumnFormula>SUMIF(RAW_RECOVERED!$B:$B,Tabelle289[[#This Row],[Country/Region]],RAW_RECOVERED!AV:AV)</calculatedColumnFormula>
    </tableColumn>
    <tableColumn id="49" xr3:uid="{690FEDC8-7C98-4C44-AFDC-C927CAF962F5}" name="8.3" dataDxfId="20">
      <calculatedColumnFormula>SUMIF(RAW_RECOVERED!$B:$B,Tabelle289[[#This Row],[Country/Region]],RAW_RECOVERED!AW:AW)</calculatedColumnFormula>
    </tableColumn>
    <tableColumn id="50" xr3:uid="{30AF0795-352E-40EC-B50A-89D9B11359E9}" name="9.3" dataDxfId="19">
      <calculatedColumnFormula>SUMIF(RAW_RECOVERED!$B:$B,Tabelle289[[#This Row],[Country/Region]],RAW_RECOVERED!AX:AX)</calculatedColumnFormula>
    </tableColumn>
    <tableColumn id="51" xr3:uid="{AF58394F-9675-4ED3-BE00-905F20BDF515}" name="10.3" dataDxfId="18">
      <calculatedColumnFormula>SUMIF(RAW_RECOVERED!$B:$B,Tabelle289[[#This Row],[Country/Region]],RAW_RECOVERED!AY:AY)</calculatedColumnFormula>
    </tableColumn>
    <tableColumn id="52" xr3:uid="{2F7C7F04-118B-4461-A75B-D526C7BFD539}" name="11.3" dataDxfId="17">
      <calculatedColumnFormula>SUMIF(RAW_RECOVERED!$B:$B,Tabelle289[[#This Row],[Country/Region]],RAW_RECOVERED!AZ:AZ)</calculatedColumnFormula>
    </tableColumn>
    <tableColumn id="53" xr3:uid="{E7FEA2AE-1C87-4F90-8835-27BB3E70C676}" name="12.3" dataDxfId="16">
      <calculatedColumnFormula>SUMIF(RAW_RECOVERED!$B:$B,Tabelle289[[#This Row],[Country/Region]],RAW_RECOVERED!BA:BA)</calculatedColumnFormula>
    </tableColumn>
    <tableColumn id="54" xr3:uid="{93F32828-144E-453D-864D-9F1A8B1E5DBA}" name="13.3" dataDxfId="15">
      <calculatedColumnFormula>SUMIF(RAW_RECOVERED!$B:$B,Tabelle289[[#This Row],[Country/Region]],RAW_RECOVERED!BB:BB)</calculatedColumnFormula>
    </tableColumn>
    <tableColumn id="55" xr3:uid="{CBB41D50-311E-47A8-947C-5B540F17FC78}" name="14.3" dataDxfId="14">
      <calculatedColumnFormula>SUMIF(RAW_RECOVERED!$B:$B,Tabelle289[[#This Row],[Country/Region]],RAW_RECOVERED!BC:BC)</calculatedColumnFormula>
    </tableColumn>
    <tableColumn id="56" xr3:uid="{46E27493-8B78-40CF-A65D-8321DC46B7D9}" name="15.3" dataDxfId="13">
      <calculatedColumnFormula>SUMIF(RAW_RECOVERED!$B:$B,Tabelle289[[#This Row],[Country/Region]],RAW_RECOVERED!BD:BD)</calculatedColumnFormula>
    </tableColumn>
    <tableColumn id="57" xr3:uid="{DE8A77B5-1111-42C2-B68C-361F57A6DD01}" name="16.3" dataDxfId="12">
      <calculatedColumnFormula>SUMIF(RAW_RECOVERED!$B:$B,Tabelle289[[#This Row],[Country/Region]],RAW_RECOVERED!BE:BE)</calculatedColumnFormula>
    </tableColumn>
    <tableColumn id="58" xr3:uid="{C9D587CF-DF56-47A1-8292-F7437BF79AED}" name="17.3" dataDxfId="11">
      <calculatedColumnFormula>SUMIF(RAW_RECOVERED!$B:$B,Tabelle289[[#This Row],[Country/Region]],RAW_RECOVERED!BF:BF)</calculatedColumnFormula>
    </tableColumn>
    <tableColumn id="59" xr3:uid="{5E869B92-9A9C-48F5-8377-59217E2596E9}" name="18.3" dataDxfId="10">
      <calculatedColumnFormula>SUMIF(RAW_RECOVERED!$B:$B,Tabelle289[[#This Row],[Country/Region]],RAW_RECOVERED!BG:BG)</calculatedColumnFormula>
    </tableColumn>
    <tableColumn id="60" xr3:uid="{0CFA360E-3CF4-4F66-96D6-2C82A3A99018}" name="19.3" dataDxfId="9">
      <calculatedColumnFormula>SUMIF(RAW_RECOVERED!$B:$B,Tabelle289[[#This Row],[Country/Region]],RAW_RECOVERED!BH:BH)</calculatedColumnFormula>
    </tableColumn>
    <tableColumn id="61" xr3:uid="{314C4BC1-EC2F-4C38-A40F-7AD990416C9D}" name="20.3" dataDxfId="8">
      <calculatedColumnFormula>SUMIF(RAW_RECOVERED!$B:$B,Tabelle289[[#This Row],[Country/Region]],RAW_RECOVERED!BI:BI)</calculatedColumnFormula>
    </tableColumn>
    <tableColumn id="62" xr3:uid="{8CAD326C-BAF1-414A-9500-01EB8E570C47}" name="21.3" dataDxfId="7">
      <calculatedColumnFormula>SUMIF(RAW_RECOVERED!$B:$B,Tabelle289[[#This Row],[Country/Region]],RAW_RECOVERED!BJ:BJ)</calculatedColumnFormula>
    </tableColumn>
    <tableColumn id="72" xr3:uid="{4036B6F4-CF6A-4F5B-9933-087F938167EE}" name="22.3" dataDxfId="6">
      <calculatedColumnFormula>SUMIF(RAW_RECOVERED!$B:$B,Tabelle289[[#This Row],[Country/Region]],RAW_RECOVERED!BK:BK)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311DCD-4ADA-4BFE-8F77-1B7D99F3E4EC}" name="time_series_19_covid_Confirmed" displayName="time_series_19_covid_Confirmed" ref="A1:BK488" tableType="queryTable" totalsRowShown="0">
  <autoFilter ref="A1:BK488" xr:uid="{2392CF0B-C000-4089-9A21-F7907BA7F5A7}"/>
  <tableColumns count="63">
    <tableColumn id="64" xr3:uid="{CC7ED002-E8B8-4628-9716-B57A526D322E}" uniqueName="64" name="Province/State" queryTableFieldId="1" dataDxfId="5"/>
    <tableColumn id="2" xr3:uid="{F57CB40F-2DAE-4B9B-A175-11FD2F4F63FE}" uniqueName="2" name="Country/Region" queryTableFieldId="2" dataDxfId="4"/>
    <tableColumn id="3" xr3:uid="{5F5A8C8C-B057-48DA-A9C4-0125555A7BCB}" uniqueName="3" name="1/22/20" queryTableFieldId="3"/>
    <tableColumn id="4" xr3:uid="{A7F002D5-62BF-487B-8EE8-09939158D80A}" uniqueName="4" name="1/23/20" queryTableFieldId="4"/>
    <tableColumn id="5" xr3:uid="{82331CE5-1F36-42C7-B70D-29734DEA8114}" uniqueName="5" name="1/24/20" queryTableFieldId="5"/>
    <tableColumn id="6" xr3:uid="{213329B1-B7CC-4D8E-8C9E-A926B01EB84D}" uniqueName="6" name="1/25/20" queryTableFieldId="6"/>
    <tableColumn id="7" xr3:uid="{98E349B9-C38A-4C0C-8EE4-AE1A7C060DB0}" uniqueName="7" name="1/26/20" queryTableFieldId="7"/>
    <tableColumn id="8" xr3:uid="{E5100F9A-1782-442C-887E-0ACCC17D89B1}" uniqueName="8" name="1/27/20" queryTableFieldId="8"/>
    <tableColumn id="9" xr3:uid="{E13352EE-C4CF-4BA0-9ABF-25AAD2FBC52F}" uniqueName="9" name="1/28/20" queryTableFieldId="9"/>
    <tableColumn id="10" xr3:uid="{474F0C8D-DD5A-4906-97FD-AC1EB065AC02}" uniqueName="10" name="1/29/20" queryTableFieldId="10"/>
    <tableColumn id="11" xr3:uid="{0DD0D69A-C2BE-4374-B012-CFA8325E22EF}" uniqueName="11" name="1/30/20" queryTableFieldId="11"/>
    <tableColumn id="12" xr3:uid="{A59D058C-16ED-4E00-BC69-3B0BF8F2D165}" uniqueName="12" name="1/31/20" queryTableFieldId="12"/>
    <tableColumn id="13" xr3:uid="{BD928A11-5E32-4558-A30E-529FEC2E85AF}" uniqueName="13" name="2/1/20" queryTableFieldId="13"/>
    <tableColumn id="14" xr3:uid="{1230F4E9-E575-436A-97C6-3BDE9B23DD18}" uniqueName="14" name="2/2/20" queryTableFieldId="14"/>
    <tableColumn id="15" xr3:uid="{A4D29B98-0B59-46F6-B4A2-E81EBED5F0EB}" uniqueName="15" name="2/3/20" queryTableFieldId="15"/>
    <tableColumn id="16" xr3:uid="{267B624F-7135-41FD-8698-C86E1D2691FC}" uniqueName="16" name="2/4/20" queryTableFieldId="16"/>
    <tableColumn id="17" xr3:uid="{EC4E3452-6D3B-4E2A-AA88-D0B02DB2FBA1}" uniqueName="17" name="2/5/20" queryTableFieldId="17"/>
    <tableColumn id="18" xr3:uid="{95F074E2-77C1-4605-987C-B0F1ADE107F7}" uniqueName="18" name="2/6/20" queryTableFieldId="18"/>
    <tableColumn id="19" xr3:uid="{DF2A37FC-EEC6-47A1-A963-79B727B2FD3D}" uniqueName="19" name="2/7/20" queryTableFieldId="19"/>
    <tableColumn id="20" xr3:uid="{EFF219C1-BE52-4D6E-AEE2-560C67A77B50}" uniqueName="20" name="2/8/20" queryTableFieldId="20"/>
    <tableColumn id="21" xr3:uid="{E4E1239D-9063-401A-B809-2D151B2F662D}" uniqueName="21" name="2/9/20" queryTableFieldId="21"/>
    <tableColumn id="22" xr3:uid="{B772CAB9-13E9-45EB-AD62-77C56536FAF8}" uniqueName="22" name="2/10/20" queryTableFieldId="22"/>
    <tableColumn id="23" xr3:uid="{DA4771E3-04F4-4875-98CC-4A451469A717}" uniqueName="23" name="2/11/20" queryTableFieldId="23"/>
    <tableColumn id="24" xr3:uid="{972CC341-AE6B-41DB-85CC-E797A73002A3}" uniqueName="24" name="2/12/20" queryTableFieldId="24"/>
    <tableColumn id="25" xr3:uid="{962502C8-5673-4880-BBF6-A643D67BCF51}" uniqueName="25" name="2/13/20" queryTableFieldId="25"/>
    <tableColumn id="26" xr3:uid="{FCE547B0-C386-459A-81DD-350DA96DB869}" uniqueName="26" name="2/14/20" queryTableFieldId="26"/>
    <tableColumn id="27" xr3:uid="{B3ECAAA6-701F-4937-B364-F05BB3544FDC}" uniqueName="27" name="2/15/20" queryTableFieldId="27"/>
    <tableColumn id="28" xr3:uid="{F2193EA7-723D-4EE0-9092-84E3F137F267}" uniqueName="28" name="2/16/20" queryTableFieldId="28"/>
    <tableColumn id="29" xr3:uid="{33F6BBE6-5F52-429F-B77C-5B84116B5102}" uniqueName="29" name="2/17/20" queryTableFieldId="29"/>
    <tableColumn id="30" xr3:uid="{E9AD6E92-683B-4795-B2B3-607119B621CD}" uniqueName="30" name="2/18/20" queryTableFieldId="30"/>
    <tableColumn id="31" xr3:uid="{BF669868-813B-4CEC-AC40-2AFAF5AE8EB1}" uniqueName="31" name="2/19/20" queryTableFieldId="31"/>
    <tableColumn id="32" xr3:uid="{7CE1E5F3-4197-46B1-ACF5-9FBA095EBA6B}" uniqueName="32" name="2/20/20" queryTableFieldId="32"/>
    <tableColumn id="33" xr3:uid="{6364A5F3-5ADD-4F1D-9FBD-C519F0A693A6}" uniqueName="33" name="2/21/20" queryTableFieldId="33"/>
    <tableColumn id="34" xr3:uid="{FDC0CD3E-4DDB-4134-ABF8-3B67FC347487}" uniqueName="34" name="2/22/20" queryTableFieldId="34"/>
    <tableColumn id="35" xr3:uid="{9A7092C4-785A-4555-9655-D06FA1898D0D}" uniqueName="35" name="2/23/20" queryTableFieldId="35"/>
    <tableColumn id="36" xr3:uid="{7B52C5BD-6070-4DFA-8A74-B93691AAEB3E}" uniqueName="36" name="2/24/20" queryTableFieldId="36"/>
    <tableColumn id="37" xr3:uid="{5758DB1E-AA04-4CFD-AAD5-435715A3B938}" uniqueName="37" name="2/25/20" queryTableFieldId="37"/>
    <tableColumn id="38" xr3:uid="{38D48E81-DCA6-4FAE-BCEF-19E54936DCEA}" uniqueName="38" name="2/26/20" queryTableFieldId="38"/>
    <tableColumn id="39" xr3:uid="{C8C6C0A0-C949-4C7D-9F7D-ECD609E3734C}" uniqueName="39" name="2/27/20" queryTableFieldId="39"/>
    <tableColumn id="40" xr3:uid="{6570188B-60BA-42B9-AA49-211AF0DD7A57}" uniqueName="40" name="2/28/20" queryTableFieldId="40"/>
    <tableColumn id="41" xr3:uid="{DD5A69F7-EE4C-446E-BD6C-71D8B73DAD67}" uniqueName="41" name="2/29/20" queryTableFieldId="41"/>
    <tableColumn id="42" xr3:uid="{2EB3C0B1-CB88-443F-B50F-E64CCC1CB235}" uniqueName="42" name="3/1/20" queryTableFieldId="42"/>
    <tableColumn id="43" xr3:uid="{BFCEE2E2-5EB1-48B8-B157-BD1BA7941D0A}" uniqueName="43" name="3/2/20" queryTableFieldId="43"/>
    <tableColumn id="44" xr3:uid="{2175AC58-C4DE-4340-AF46-B1EC4F7EC0C9}" uniqueName="44" name="3/3/20" queryTableFieldId="44"/>
    <tableColumn id="45" xr3:uid="{4214201D-9A76-4FF5-BEE7-0EF500040574}" uniqueName="45" name="3/4/20" queryTableFieldId="45"/>
    <tableColumn id="46" xr3:uid="{2DCF1545-B4CA-4A11-9216-909376815657}" uniqueName="46" name="3/5/20" queryTableFieldId="46"/>
    <tableColumn id="47" xr3:uid="{C70E1D04-0555-4CE3-8435-4B10DAC2B327}" uniqueName="47" name="3/6/20" queryTableFieldId="47"/>
    <tableColumn id="48" xr3:uid="{F0B7B7A6-8850-4689-9BD5-65AC93CFC08A}" uniqueName="48" name="3/7/20" queryTableFieldId="48"/>
    <tableColumn id="49" xr3:uid="{56FC684F-F786-4280-9419-DCCFB18A7BC7}" uniqueName="49" name="3/8/20" queryTableFieldId="49"/>
    <tableColumn id="50" xr3:uid="{1A7866CA-CC75-4807-B188-8CE285174F2A}" uniqueName="50" name="3/9/20" queryTableFieldId="50"/>
    <tableColumn id="51" xr3:uid="{143E45B2-3D00-473E-B851-C13DD3E7A2D1}" uniqueName="51" name="3/10/20" queryTableFieldId="51"/>
    <tableColumn id="52" xr3:uid="{AADD5B62-94A5-4EE0-AEFB-C52466917E54}" uniqueName="52" name="3/11/20" queryTableFieldId="52"/>
    <tableColumn id="53" xr3:uid="{8F49ACD5-31EC-4CB8-959E-3E159B347DD7}" uniqueName="53" name="3/12/20" queryTableFieldId="53"/>
    <tableColumn id="54" xr3:uid="{7DFF36DA-808B-49FC-87BC-F3EB0EBB54D6}" uniqueName="54" name="3/13/20" queryTableFieldId="54"/>
    <tableColumn id="55" xr3:uid="{2396E607-562E-469A-8EAF-2154058DB25B}" uniqueName="55" name="3/14/20" queryTableFieldId="55"/>
    <tableColumn id="56" xr3:uid="{3C607457-A919-422D-B1B2-C3DDBFA4705E}" uniqueName="56" name="3/15/20" queryTableFieldId="56"/>
    <tableColumn id="57" xr3:uid="{B3E14413-36C8-4A4D-BB41-2DDEEE8D9161}" uniqueName="57" name="3/16/20" queryTableFieldId="57"/>
    <tableColumn id="58" xr3:uid="{8BE7FB0E-A502-4AAE-A2FB-26B99F1CE82C}" uniqueName="58" name="3/17/20" queryTableFieldId="58"/>
    <tableColumn id="59" xr3:uid="{6B47096F-7E36-4360-8FDE-85F1199236C0}" uniqueName="59" name="3/18/20" queryTableFieldId="59"/>
    <tableColumn id="60" xr3:uid="{2C0F6A3C-2487-4DA1-8E62-59A51FBEFAEA}" uniqueName="60" name="3/19/20" queryTableFieldId="60"/>
    <tableColumn id="61" xr3:uid="{DAB412BE-ACA3-471A-B697-DE729D8B32FB}" uniqueName="61" name="3/20/20" queryTableFieldId="61"/>
    <tableColumn id="62" xr3:uid="{AE3CC781-79C3-48F1-84EC-30E9D35BD3F7}" uniqueName="62" name="3/21/20" queryTableFieldId="62"/>
    <tableColumn id="1" xr3:uid="{1F74A84D-8FB4-4E30-B743-2A258BF51831}" uniqueName="1" name="3/22/20" queryTableFieldId="6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1D4F78-D3E2-41B0-AC81-441FFD9DE59F}" name="time_series_19_covid_Deaths" displayName="time_series_19_covid_Deaths" ref="A1:BK488" tableType="queryTable" totalsRowShown="0">
  <autoFilter ref="A1:BK488" xr:uid="{BBAF64FF-FFFD-4F30-9EE9-8FC504F03BFC}"/>
  <tableColumns count="63">
    <tableColumn id="64" xr3:uid="{F951E02B-3577-4977-91CC-00EC9ECB7966}" uniqueName="64" name="Province/State" queryTableFieldId="1" dataDxfId="3"/>
    <tableColumn id="2" xr3:uid="{8DF86DB6-63AE-4A4E-9F5C-191966E47AB6}" uniqueName="2" name="Country/Region" queryTableFieldId="2" dataDxfId="2"/>
    <tableColumn id="3" xr3:uid="{ABC0AF96-0287-4449-944A-7F93D3FC7548}" uniqueName="3" name="1/22/20" queryTableFieldId="3"/>
    <tableColumn id="4" xr3:uid="{3756166F-6EAA-498B-8251-0E17D6F0244D}" uniqueName="4" name="1/23/20" queryTableFieldId="4"/>
    <tableColumn id="5" xr3:uid="{F538173B-7CE7-42C9-A78A-BA3FABDD432D}" uniqueName="5" name="1/24/20" queryTableFieldId="5"/>
    <tableColumn id="6" xr3:uid="{6ED9DE18-1464-417C-A3F2-FA1C4D8939D3}" uniqueName="6" name="1/25/20" queryTableFieldId="6"/>
    <tableColumn id="7" xr3:uid="{04CADB49-72B4-41A3-A431-A42D6A97BA3A}" uniqueName="7" name="1/26/20" queryTableFieldId="7"/>
    <tableColumn id="8" xr3:uid="{82E54492-3FA6-42D4-81A2-21F74A841939}" uniqueName="8" name="1/27/20" queryTableFieldId="8"/>
    <tableColumn id="9" xr3:uid="{29E3C20D-E704-4336-9582-2BFCB031A793}" uniqueName="9" name="1/28/20" queryTableFieldId="9"/>
    <tableColumn id="10" xr3:uid="{6FF439D9-12F7-4979-BCE3-AE9D815AFFC6}" uniqueName="10" name="1/29/20" queryTableFieldId="10"/>
    <tableColumn id="11" xr3:uid="{271551C8-D92F-4203-B9DA-6B1AF7E4C735}" uniqueName="11" name="1/30/20" queryTableFieldId="11"/>
    <tableColumn id="12" xr3:uid="{F63F20C6-528C-49DD-B4C0-B90808EFCF87}" uniqueName="12" name="1/31/20" queryTableFieldId="12"/>
    <tableColumn id="13" xr3:uid="{C6F91962-94C5-4670-BE3B-930D95285CC2}" uniqueName="13" name="2/1/20" queryTableFieldId="13"/>
    <tableColumn id="14" xr3:uid="{1221730A-77F3-49D6-AD5F-B78A5097E4D1}" uniqueName="14" name="2/2/20" queryTableFieldId="14"/>
    <tableColumn id="15" xr3:uid="{EFEA151D-845D-445E-AFAB-E4A4004376EA}" uniqueName="15" name="2/3/20" queryTableFieldId="15"/>
    <tableColumn id="16" xr3:uid="{6DB8CA16-DE7E-4249-9AC4-E78A07E9437C}" uniqueName="16" name="2/4/20" queryTableFieldId="16"/>
    <tableColumn id="17" xr3:uid="{C9758BC8-383A-41ED-8CB4-E9DCDD452897}" uniqueName="17" name="2/5/20" queryTableFieldId="17"/>
    <tableColumn id="18" xr3:uid="{8A6CE4B0-3FB4-4CEF-AD58-D1D3CA3D137F}" uniqueName="18" name="2/6/20" queryTableFieldId="18"/>
    <tableColumn id="19" xr3:uid="{82841056-D801-434B-8319-A0760EC045D3}" uniqueName="19" name="2/7/20" queryTableFieldId="19"/>
    <tableColumn id="20" xr3:uid="{53531DF6-C66D-471E-9DD3-F71DFBF81F72}" uniqueName="20" name="2/8/20" queryTableFieldId="20"/>
    <tableColumn id="21" xr3:uid="{96311CB0-C909-4381-BBEB-CB93CF999BC9}" uniqueName="21" name="2/9/20" queryTableFieldId="21"/>
    <tableColumn id="22" xr3:uid="{B326335C-30A0-4256-A091-BB074F0D7A8A}" uniqueName="22" name="2/10/20" queryTableFieldId="22"/>
    <tableColumn id="23" xr3:uid="{2746BA75-03F7-4AFF-8994-FA72FE861422}" uniqueName="23" name="2/11/20" queryTableFieldId="23"/>
    <tableColumn id="24" xr3:uid="{7DDE4F0A-E6BB-4723-8CBD-13DE73C46FD5}" uniqueName="24" name="2/12/20" queryTableFieldId="24"/>
    <tableColumn id="25" xr3:uid="{0BE657B9-998B-4681-B302-ED6FB1388620}" uniqueName="25" name="2/13/20" queryTableFieldId="25"/>
    <tableColumn id="26" xr3:uid="{FD4720BE-70FD-4171-B33C-840EB6681D61}" uniqueName="26" name="2/14/20" queryTableFieldId="26"/>
    <tableColumn id="27" xr3:uid="{29EB4672-E89D-4AA6-B096-E9BB0A811EC4}" uniqueName="27" name="2/15/20" queryTableFieldId="27"/>
    <tableColumn id="28" xr3:uid="{72163CE7-373A-4569-BB2F-8216B9A93E53}" uniqueName="28" name="2/16/20" queryTableFieldId="28"/>
    <tableColumn id="29" xr3:uid="{54D15BC5-6B5B-40B1-BADF-82551FA3CD1F}" uniqueName="29" name="2/17/20" queryTableFieldId="29"/>
    <tableColumn id="30" xr3:uid="{72463747-110D-4C58-92F1-1382B70E85F3}" uniqueName="30" name="2/18/20" queryTableFieldId="30"/>
    <tableColumn id="31" xr3:uid="{8CDAF185-C0DF-4E6F-B08E-10C3F6FB23E0}" uniqueName="31" name="2/19/20" queryTableFieldId="31"/>
    <tableColumn id="32" xr3:uid="{813ADAA8-A0EC-4BAC-94DA-9E453E5581FD}" uniqueName="32" name="2/20/20" queryTableFieldId="32"/>
    <tableColumn id="33" xr3:uid="{3AD5FFBC-91F6-439A-8D62-BEA598630863}" uniqueName="33" name="2/21/20" queryTableFieldId="33"/>
    <tableColumn id="34" xr3:uid="{DD0DFB44-0ECB-4A96-B523-68AFC9196DD9}" uniqueName="34" name="2/22/20" queryTableFieldId="34"/>
    <tableColumn id="35" xr3:uid="{24CC3C31-2DFA-40AB-8C7F-8EF6A5B3528D}" uniqueName="35" name="2/23/20" queryTableFieldId="35"/>
    <tableColumn id="36" xr3:uid="{4D78B321-EF14-4D33-BC35-44EC05AA5387}" uniqueName="36" name="2/24/20" queryTableFieldId="36"/>
    <tableColumn id="37" xr3:uid="{F6AE5E8E-4B68-4B0E-9613-46CFF08957CD}" uniqueName="37" name="2/25/20" queryTableFieldId="37"/>
    <tableColumn id="38" xr3:uid="{CD8A66D6-33D2-4834-B4C7-07CDBD71B774}" uniqueName="38" name="2/26/20" queryTableFieldId="38"/>
    <tableColumn id="39" xr3:uid="{BF51E4CA-385D-4D78-8025-2B488459759F}" uniqueName="39" name="2/27/20" queryTableFieldId="39"/>
    <tableColumn id="40" xr3:uid="{2EFF60C1-4DE4-496D-92CA-64685AAD1CB8}" uniqueName="40" name="2/28/20" queryTableFieldId="40"/>
    <tableColumn id="41" xr3:uid="{6F2D9745-5974-434A-8357-E0BF49BE7DF3}" uniqueName="41" name="2/29/20" queryTableFieldId="41"/>
    <tableColumn id="42" xr3:uid="{6D6E0ADC-0153-4762-B2F3-FF1F37DFFEF7}" uniqueName="42" name="3/1/20" queryTableFieldId="42"/>
    <tableColumn id="43" xr3:uid="{95E379BD-221A-4FBC-801F-DD3CEEE9C401}" uniqueName="43" name="3/2/20" queryTableFieldId="43"/>
    <tableColumn id="44" xr3:uid="{16DDEFBC-E6B3-4E94-9A39-06009E0170A7}" uniqueName="44" name="3/3/20" queryTableFieldId="44"/>
    <tableColumn id="45" xr3:uid="{CE453738-3D79-4CC0-ABA2-E764FE3FE487}" uniqueName="45" name="3/4/20" queryTableFieldId="45"/>
    <tableColumn id="46" xr3:uid="{AA26C800-BDE3-4FFD-82AA-DB3C9E94F2F5}" uniqueName="46" name="3/5/20" queryTableFieldId="46"/>
    <tableColumn id="47" xr3:uid="{9EBF05FF-B526-451B-AE9B-8226881769A7}" uniqueName="47" name="3/6/20" queryTableFieldId="47"/>
    <tableColumn id="48" xr3:uid="{43ACFD73-38A3-4AB6-9974-867835607D54}" uniqueName="48" name="3/7/20" queryTableFieldId="48"/>
    <tableColumn id="49" xr3:uid="{9555E3FA-0896-464A-AE3B-84922E923BCA}" uniqueName="49" name="3/8/20" queryTableFieldId="49"/>
    <tableColumn id="50" xr3:uid="{1B12706C-34FF-4DE1-ADE4-F477ED257660}" uniqueName="50" name="3/9/20" queryTableFieldId="50"/>
    <tableColumn id="51" xr3:uid="{F504B1DD-0A3C-4D51-8ABC-452958C3B5BC}" uniqueName="51" name="3/10/20" queryTableFieldId="51"/>
    <tableColumn id="52" xr3:uid="{AF469201-6963-4389-9166-23968B405BFF}" uniqueName="52" name="3/11/20" queryTableFieldId="52"/>
    <tableColumn id="53" xr3:uid="{E1A8BC23-AE25-44FA-87BF-864F43D51A4C}" uniqueName="53" name="3/12/20" queryTableFieldId="53"/>
    <tableColumn id="54" xr3:uid="{A1EF27A3-AEDF-49C6-8821-BB779056C645}" uniqueName="54" name="3/13/20" queryTableFieldId="54"/>
    <tableColumn id="55" xr3:uid="{DF40F5D9-E757-4280-99C6-EEED53856F83}" uniqueName="55" name="3/14/20" queryTableFieldId="55"/>
    <tableColumn id="56" xr3:uid="{AF623E58-D80A-44F5-956E-344F29471F78}" uniqueName="56" name="3/15/20" queryTableFieldId="56"/>
    <tableColumn id="57" xr3:uid="{30C2125F-F652-46A9-86C3-0723B84BEF7C}" uniqueName="57" name="3/16/20" queryTableFieldId="57"/>
    <tableColumn id="58" xr3:uid="{6726E53D-2218-491C-9942-BC26F534FF46}" uniqueName="58" name="3/17/20" queryTableFieldId="58"/>
    <tableColumn id="59" xr3:uid="{124E2B86-9D28-4FA4-85CE-9B8A77EC91CE}" uniqueName="59" name="3/18/20" queryTableFieldId="59"/>
    <tableColumn id="60" xr3:uid="{F981CF17-5B1F-4612-9AC3-BB5018350B10}" uniqueName="60" name="3/19/20" queryTableFieldId="60"/>
    <tableColumn id="61" xr3:uid="{B5DFAD8E-D270-4723-A554-25EB2213FCD4}" uniqueName="61" name="3/20/20" queryTableFieldId="61"/>
    <tableColumn id="62" xr3:uid="{A130039B-E957-419C-94A9-DB0C0CA5A804}" uniqueName="62" name="3/21/20" queryTableFieldId="62"/>
    <tableColumn id="63" xr3:uid="{A1A1FD17-0D58-4D83-AC33-87B02B68AB0B}" uniqueName="63" name="3/22/20" queryTableFieldId="6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4F17BF-374D-40D3-AB01-E6FE8F8F95BA}" name="time_series_19_covid_Recovered" displayName="time_series_19_covid_Recovered" ref="A1:BK488" tableType="queryTable" totalsRowShown="0">
  <autoFilter ref="A1:BK488" xr:uid="{ECB139BB-92DC-4144-AF55-123CD87C5A05}"/>
  <tableColumns count="63">
    <tableColumn id="64" xr3:uid="{EB2BB3DE-08DC-4517-8948-E8D03DA93758}" uniqueName="64" name="Province/State" queryTableFieldId="1" dataDxfId="1"/>
    <tableColumn id="2" xr3:uid="{34CC6E3F-215D-4411-BEB5-116978C995DB}" uniqueName="2" name="Country/Region" queryTableFieldId="2" dataDxfId="0"/>
    <tableColumn id="3" xr3:uid="{99A322B8-02DC-4B0A-80C4-EDF18F2EDDC4}" uniqueName="3" name="1/22/20" queryTableFieldId="3"/>
    <tableColumn id="4" xr3:uid="{A48712B7-CCC1-4C54-9D66-FB50BBE5E711}" uniqueName="4" name="1/23/20" queryTableFieldId="4"/>
    <tableColumn id="5" xr3:uid="{B1084302-E7D8-46FE-BE74-AFDA51A0704A}" uniqueName="5" name="1/24/20" queryTableFieldId="5"/>
    <tableColumn id="6" xr3:uid="{A27ADD27-91F9-47CB-A47B-F04BACF18CFD}" uniqueName="6" name="1/25/20" queryTableFieldId="6"/>
    <tableColumn id="7" xr3:uid="{7C6096FA-E6FA-427E-A704-5F290A841711}" uniqueName="7" name="1/26/20" queryTableFieldId="7"/>
    <tableColumn id="8" xr3:uid="{E7D3F6AC-DB48-4347-A6E7-693B98F73067}" uniqueName="8" name="1/27/20" queryTableFieldId="8"/>
    <tableColumn id="9" xr3:uid="{3C4B7E0E-F803-473C-93BC-DAD5A96F4ADD}" uniqueName="9" name="1/28/20" queryTableFieldId="9"/>
    <tableColumn id="10" xr3:uid="{D2A24B17-C16E-4592-B67E-4750DF020D93}" uniqueName="10" name="1/29/20" queryTableFieldId="10"/>
    <tableColumn id="11" xr3:uid="{719F7E39-7C2D-40E5-AAE0-3F17DC0F6989}" uniqueName="11" name="1/30/20" queryTableFieldId="11"/>
    <tableColumn id="12" xr3:uid="{5F15F977-A98F-4D64-B51D-D13BCCAE627D}" uniqueName="12" name="1/31/20" queryTableFieldId="12"/>
    <tableColumn id="13" xr3:uid="{B3A7B652-6D44-499C-8D17-2E70378C1DEB}" uniqueName="13" name="2/1/20" queryTableFieldId="13"/>
    <tableColumn id="14" xr3:uid="{8FC1A7B9-5E59-46B5-A87A-9AFA0CE988EA}" uniqueName="14" name="2/2/20" queryTableFieldId="14"/>
    <tableColumn id="15" xr3:uid="{44F06AE1-AEA1-4173-9331-A2EBBD482E94}" uniqueName="15" name="2/3/20" queryTableFieldId="15"/>
    <tableColumn id="16" xr3:uid="{C2B0CBD3-5BAE-4529-B2E3-511BDE6D93A1}" uniqueName="16" name="2/4/20" queryTableFieldId="16"/>
    <tableColumn id="17" xr3:uid="{184DD47B-8652-4701-9BC7-46F68A5C9977}" uniqueName="17" name="2/5/20" queryTableFieldId="17"/>
    <tableColumn id="18" xr3:uid="{879B83A6-6F3B-4CBC-85C7-8276077FDD21}" uniqueName="18" name="2/6/20" queryTableFieldId="18"/>
    <tableColumn id="19" xr3:uid="{CFB29F26-800E-439D-A586-1A3D12C59F86}" uniqueName="19" name="2/7/20" queryTableFieldId="19"/>
    <tableColumn id="20" xr3:uid="{32F2C0EA-275C-466B-8B00-2D67B964E303}" uniqueName="20" name="2/8/20" queryTableFieldId="20"/>
    <tableColumn id="21" xr3:uid="{A7B0FA87-F7B8-4F6D-BED3-B530E9F1583E}" uniqueName="21" name="2/9/20" queryTableFieldId="21"/>
    <tableColumn id="22" xr3:uid="{970AE611-E924-447A-B174-3C685197D5E1}" uniqueName="22" name="2/10/20" queryTableFieldId="22"/>
    <tableColumn id="23" xr3:uid="{451F5B0C-E81E-4F83-9B77-81A895676A65}" uniqueName="23" name="2/11/20" queryTableFieldId="23"/>
    <tableColumn id="24" xr3:uid="{CDEC56D9-4497-491D-BC83-B93E0FF8DA59}" uniqueName="24" name="2/12/20" queryTableFieldId="24"/>
    <tableColumn id="25" xr3:uid="{10608A12-1463-4AA2-8D32-F7E89797A1CD}" uniqueName="25" name="2/13/20" queryTableFieldId="25"/>
    <tableColumn id="26" xr3:uid="{F2604FC0-FBFD-4997-96A3-90B8C767EDB8}" uniqueName="26" name="2/14/20" queryTableFieldId="26"/>
    <tableColumn id="27" xr3:uid="{93819711-D043-4D58-99A2-34772FBF6996}" uniqueName="27" name="2/15/20" queryTableFieldId="27"/>
    <tableColumn id="28" xr3:uid="{902BF23E-8613-4EA6-9365-D9ED58A9ED9C}" uniqueName="28" name="2/16/20" queryTableFieldId="28"/>
    <tableColumn id="29" xr3:uid="{B80FDD8C-FD62-4ED5-A1B0-7F01DCDB0094}" uniqueName="29" name="2/17/20" queryTableFieldId="29"/>
    <tableColumn id="30" xr3:uid="{1E311332-2966-4CC9-AC02-F8B289FF5E6C}" uniqueName="30" name="2/18/20" queryTableFieldId="30"/>
    <tableColumn id="31" xr3:uid="{E666C919-1505-4F40-9BE9-62B70D3CE264}" uniqueName="31" name="2/19/20" queryTableFieldId="31"/>
    <tableColumn id="32" xr3:uid="{86D6524F-AEF1-4AA0-A5BE-79F994078725}" uniqueName="32" name="2/20/20" queryTableFieldId="32"/>
    <tableColumn id="33" xr3:uid="{25A2E389-6274-4924-9F45-D5808F806A77}" uniqueName="33" name="2/21/20" queryTableFieldId="33"/>
    <tableColumn id="34" xr3:uid="{F6189300-5915-4E6F-8650-C3A84B5DFDC3}" uniqueName="34" name="2/22/20" queryTableFieldId="34"/>
    <tableColumn id="35" xr3:uid="{7F6C57C4-2A85-46E9-AFB4-FBEB16079805}" uniqueName="35" name="2/23/20" queryTableFieldId="35"/>
    <tableColumn id="36" xr3:uid="{4496ADB2-1B8C-43F0-8351-FBB97E579378}" uniqueName="36" name="2/24/20" queryTableFieldId="36"/>
    <tableColumn id="37" xr3:uid="{97E1A7F4-E217-403D-8F36-D5AE66BE96F4}" uniqueName="37" name="2/25/20" queryTableFieldId="37"/>
    <tableColumn id="38" xr3:uid="{91A3D575-2D3D-4752-B9B2-74F3F3E41E5D}" uniqueName="38" name="2/26/20" queryTableFieldId="38"/>
    <tableColumn id="39" xr3:uid="{9DA3E144-89D9-4CDC-84C1-7D2B6A4F3D8B}" uniqueName="39" name="2/27/20" queryTableFieldId="39"/>
    <tableColumn id="40" xr3:uid="{CA34A413-2740-448C-B061-E4B7C73D98BA}" uniqueName="40" name="2/28/20" queryTableFieldId="40"/>
    <tableColumn id="41" xr3:uid="{A7800DC1-174D-48A7-852E-72AC87763E0F}" uniqueName="41" name="2/29/20" queryTableFieldId="41"/>
    <tableColumn id="42" xr3:uid="{467A20B8-45F9-4051-9621-F3E00CE1F0E3}" uniqueName="42" name="3/1/20" queryTableFieldId="42"/>
    <tableColumn id="43" xr3:uid="{3C32C881-FF65-4050-B425-795E8AE963E0}" uniqueName="43" name="3/2/20" queryTableFieldId="43"/>
    <tableColumn id="44" xr3:uid="{F0AD47A3-DF1D-4548-83A7-75EB4BAED7BE}" uniqueName="44" name="3/3/20" queryTableFieldId="44"/>
    <tableColumn id="45" xr3:uid="{1C3AFEBF-C6B5-4C7A-A7E1-B71B33DB8446}" uniqueName="45" name="3/4/20" queryTableFieldId="45"/>
    <tableColumn id="46" xr3:uid="{40B158F6-5476-400D-ABCB-3B7FC2A08B07}" uniqueName="46" name="3/5/20" queryTableFieldId="46"/>
    <tableColumn id="47" xr3:uid="{CC334D16-18D9-4FD7-B7B7-5B325ACC0E41}" uniqueName="47" name="3/6/20" queryTableFieldId="47"/>
    <tableColumn id="48" xr3:uid="{EA17CB77-E007-4DD7-9DFC-5DC025CFABA7}" uniqueName="48" name="3/7/20" queryTableFieldId="48"/>
    <tableColumn id="49" xr3:uid="{C9D66C76-F84B-4DFB-984C-5FFA306AA538}" uniqueName="49" name="3/8/20" queryTableFieldId="49"/>
    <tableColumn id="50" xr3:uid="{9A5B7D7B-3429-4457-90AD-903129A9C8A3}" uniqueName="50" name="3/9/20" queryTableFieldId="50"/>
    <tableColumn id="51" xr3:uid="{1A77FD1A-24D6-481F-A354-96B8422C3F7C}" uniqueName="51" name="3/10/20" queryTableFieldId="51"/>
    <tableColumn id="52" xr3:uid="{DF7879E3-EE15-4051-8C42-24AFBFB23538}" uniqueName="52" name="3/11/20" queryTableFieldId="52"/>
    <tableColumn id="53" xr3:uid="{72A3F46C-44C2-4D87-BED7-F901A2B0AFFA}" uniqueName="53" name="3/12/20" queryTableFieldId="53"/>
    <tableColumn id="54" xr3:uid="{AAE3F3CB-E463-4D8A-A841-8934C2DA74E4}" uniqueName="54" name="3/13/20" queryTableFieldId="54"/>
    <tableColumn id="55" xr3:uid="{55234F28-8C6B-4705-94AF-006CC0BD54F2}" uniqueName="55" name="3/14/20" queryTableFieldId="55"/>
    <tableColumn id="56" xr3:uid="{74A0CBE7-8C6D-4395-BAEB-4BEE65FC1DB8}" uniqueName="56" name="3/15/20" queryTableFieldId="56"/>
    <tableColumn id="57" xr3:uid="{988126F2-360F-4307-866B-7A73AD139B0A}" uniqueName="57" name="3/16/20" queryTableFieldId="57"/>
    <tableColumn id="58" xr3:uid="{A3966883-239B-476D-85C2-4AFE356873BA}" uniqueName="58" name="3/17/20" queryTableFieldId="58"/>
    <tableColumn id="59" xr3:uid="{3D429963-5803-4A33-9D42-AE94B21EF845}" uniqueName="59" name="3/18/20" queryTableFieldId="59"/>
    <tableColumn id="60" xr3:uid="{28075817-DF0E-4DC5-9AA4-0FAE97BBF74C}" uniqueName="60" name="3/19/20" queryTableFieldId="60"/>
    <tableColumn id="61" xr3:uid="{8B86C3E5-203A-4A0F-A6D8-BA73CBD16AB2}" uniqueName="61" name="3/20/20" queryTableFieldId="61"/>
    <tableColumn id="62" xr3:uid="{A84FE5F8-4115-478A-B76A-D47F5737D2B9}" uniqueName="62" name="3/21/20" queryTableFieldId="62"/>
    <tableColumn id="63" xr3:uid="{1120F983-9937-443E-BCE7-9FA9C7D52CC5}" uniqueName="63" name="3/22/20" queryTableFieldId="6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C14B9-A958-4FB9-B1DB-065D318DD492}">
  <sheetPr codeName="Tabelle1"/>
  <dimension ref="A1:BM40"/>
  <sheetViews>
    <sheetView tabSelected="1" zoomScaleNormal="100" workbookViewId="0">
      <selection activeCell="AD1" sqref="AD1"/>
    </sheetView>
  </sheetViews>
  <sheetFormatPr baseColWidth="10" defaultRowHeight="15" x14ac:dyDescent="0.25"/>
  <cols>
    <col min="1" max="1" width="24.140625" style="4" bestFit="1" customWidth="1"/>
    <col min="2" max="2" width="7.7109375" style="13" customWidth="1"/>
    <col min="3" max="65" width="7.7109375" style="4" customWidth="1"/>
    <col min="66" max="16384" width="11.42578125" style="4"/>
  </cols>
  <sheetData>
    <row r="1" spans="1:65" ht="269.25" customHeight="1" x14ac:dyDescent="0.25"/>
    <row r="2" spans="1:65" s="2" customFormat="1" ht="29.25" customHeight="1" x14ac:dyDescent="0.25">
      <c r="A2" s="6" t="s">
        <v>557</v>
      </c>
      <c r="B2" s="14"/>
    </row>
    <row r="3" spans="1:65" ht="18.75" x14ac:dyDescent="0.3">
      <c r="A3" s="7" t="s">
        <v>165</v>
      </c>
      <c r="B3" s="19">
        <v>43852</v>
      </c>
      <c r="C3" s="20">
        <v>43853</v>
      </c>
      <c r="D3" s="20">
        <v>43854</v>
      </c>
      <c r="E3" s="20">
        <v>43855</v>
      </c>
      <c r="F3" s="20">
        <v>43856</v>
      </c>
      <c r="G3" s="20">
        <v>43857</v>
      </c>
      <c r="H3" s="20">
        <v>43858</v>
      </c>
      <c r="I3" s="20">
        <v>43859</v>
      </c>
      <c r="J3" s="20">
        <v>43860</v>
      </c>
      <c r="K3" s="20">
        <v>43861</v>
      </c>
      <c r="L3" s="20">
        <v>43862</v>
      </c>
      <c r="M3" s="20">
        <v>43863</v>
      </c>
      <c r="N3" s="20">
        <v>43864</v>
      </c>
      <c r="O3" s="20">
        <v>43865</v>
      </c>
      <c r="P3" s="20">
        <v>43866</v>
      </c>
      <c r="Q3" s="20">
        <v>43867</v>
      </c>
      <c r="R3" s="20">
        <v>43868</v>
      </c>
      <c r="S3" s="20">
        <v>43869</v>
      </c>
      <c r="T3" s="20">
        <v>43870</v>
      </c>
      <c r="U3" s="20">
        <v>43871</v>
      </c>
      <c r="V3" s="20">
        <v>43872</v>
      </c>
      <c r="W3" s="20">
        <v>43873</v>
      </c>
      <c r="X3" s="20">
        <v>43874</v>
      </c>
      <c r="Y3" s="20">
        <v>43875</v>
      </c>
      <c r="Z3" s="20">
        <v>43876</v>
      </c>
      <c r="AA3" s="20">
        <v>43877</v>
      </c>
      <c r="AB3" s="20">
        <v>43878</v>
      </c>
      <c r="AC3" s="20">
        <v>43879</v>
      </c>
      <c r="AD3" s="20">
        <v>43880</v>
      </c>
      <c r="AE3" s="20">
        <v>43881</v>
      </c>
      <c r="AF3" s="20">
        <v>43882</v>
      </c>
      <c r="AG3" s="20">
        <v>43883</v>
      </c>
      <c r="AH3" s="20">
        <v>43884</v>
      </c>
      <c r="AI3" s="20">
        <v>43885</v>
      </c>
      <c r="AJ3" s="20">
        <v>43886</v>
      </c>
      <c r="AK3" s="20">
        <v>43887</v>
      </c>
      <c r="AL3" s="20">
        <v>43888</v>
      </c>
      <c r="AM3" s="20">
        <v>43889</v>
      </c>
      <c r="AN3" s="20">
        <v>43890</v>
      </c>
      <c r="AO3" s="20">
        <v>43891</v>
      </c>
      <c r="AP3" s="20">
        <v>43892</v>
      </c>
      <c r="AQ3" s="20">
        <v>43893</v>
      </c>
      <c r="AR3" s="20">
        <v>43894</v>
      </c>
      <c r="AS3" s="20">
        <v>43895</v>
      </c>
      <c r="AT3" s="20">
        <v>43896</v>
      </c>
      <c r="AU3" s="20">
        <v>43897</v>
      </c>
      <c r="AV3" s="20">
        <v>43898</v>
      </c>
      <c r="AW3" s="20">
        <v>43899</v>
      </c>
      <c r="AX3" s="20">
        <v>43900</v>
      </c>
      <c r="AY3" s="20">
        <v>43901</v>
      </c>
      <c r="AZ3" s="20">
        <v>43902</v>
      </c>
      <c r="BA3" s="20">
        <v>43903</v>
      </c>
      <c r="BB3" s="20">
        <v>43904</v>
      </c>
      <c r="BC3" s="20">
        <v>43905</v>
      </c>
      <c r="BD3" s="20">
        <v>43906</v>
      </c>
      <c r="BE3" s="20">
        <v>43907</v>
      </c>
      <c r="BF3" s="20">
        <v>43908</v>
      </c>
      <c r="BG3" s="20">
        <v>43909</v>
      </c>
      <c r="BH3" s="20">
        <v>43910</v>
      </c>
      <c r="BI3" s="20">
        <v>43911</v>
      </c>
      <c r="BJ3" s="20">
        <v>43912</v>
      </c>
      <c r="BK3" s="20">
        <v>43913</v>
      </c>
      <c r="BL3" s="20">
        <v>43914</v>
      </c>
      <c r="BM3" s="20">
        <v>43915</v>
      </c>
    </row>
    <row r="4" spans="1:65" s="10" customFormat="1" ht="12.75" x14ac:dyDescent="0.2">
      <c r="A4" s="8" t="s">
        <v>554</v>
      </c>
      <c r="B4" s="15">
        <f>SUMIF(RAW_Cases!$B:$B,$A$3,RAW_Cases!C:C)</f>
        <v>1</v>
      </c>
      <c r="C4" s="9">
        <f>SUMIF(RAW_Cases!$B:$B,$A$3,RAW_Cases!D:D)</f>
        <v>1</v>
      </c>
      <c r="D4" s="9">
        <f>SUMIF(RAW_Cases!$B:$B,$A$3,RAW_Cases!E:E)</f>
        <v>2</v>
      </c>
      <c r="E4" s="9">
        <f>SUMIF(RAW_Cases!$B:$B,$A$3,RAW_Cases!F:F)</f>
        <v>2</v>
      </c>
      <c r="F4" s="9">
        <f>SUMIF(RAW_Cases!$B:$B,$A$3,RAW_Cases!G:G)</f>
        <v>5</v>
      </c>
      <c r="G4" s="9">
        <f>SUMIF(RAW_Cases!$B:$B,$A$3,RAW_Cases!H:H)</f>
        <v>5</v>
      </c>
      <c r="H4" s="9">
        <f>SUMIF(RAW_Cases!$B:$B,$A$3,RAW_Cases!I:I)</f>
        <v>5</v>
      </c>
      <c r="I4" s="9">
        <f>SUMIF(RAW_Cases!$B:$B,$A$3,RAW_Cases!J:J)</f>
        <v>5</v>
      </c>
      <c r="J4" s="9">
        <f>SUMIF(RAW_Cases!$B:$B,$A$3,RAW_Cases!K:K)</f>
        <v>5</v>
      </c>
      <c r="K4" s="9">
        <f>SUMIF(RAW_Cases!$B:$B,$A$3,RAW_Cases!L:L)</f>
        <v>7</v>
      </c>
      <c r="L4" s="9">
        <f>SUMIF(RAW_Cases!$B:$B,$A$3,RAW_Cases!M:M)</f>
        <v>8</v>
      </c>
      <c r="M4" s="9">
        <f>SUMIF(RAW_Cases!$B:$B,$A$3,RAW_Cases!N:N)</f>
        <v>8</v>
      </c>
      <c r="N4" s="9">
        <f>SUMIF(RAW_Cases!$B:$B,$A$3,RAW_Cases!O:O)</f>
        <v>11</v>
      </c>
      <c r="O4" s="9">
        <f>SUMIF(RAW_Cases!$B:$B,$A$3,RAW_Cases!P:P)</f>
        <v>11</v>
      </c>
      <c r="P4" s="9">
        <f>SUMIF(RAW_Cases!$B:$B,$A$3,RAW_Cases!Q:Q)</f>
        <v>11</v>
      </c>
      <c r="Q4" s="9">
        <f>SUMIF(RAW_Cases!$B:$B,$A$3,RAW_Cases!R:R)</f>
        <v>11</v>
      </c>
      <c r="R4" s="9">
        <f>SUMIF(RAW_Cases!$B:$B,$A$3,RAW_Cases!S:S)</f>
        <v>11</v>
      </c>
      <c r="S4" s="9">
        <f>SUMIF(RAW_Cases!$B:$B,$A$3,RAW_Cases!T:T)</f>
        <v>11</v>
      </c>
      <c r="T4" s="9">
        <f>SUMIF(RAW_Cases!$B:$B,$A$3,RAW_Cases!U:U)</f>
        <v>11</v>
      </c>
      <c r="U4" s="9">
        <f>SUMIF(RAW_Cases!$B:$B,$A$3,RAW_Cases!V:V)</f>
        <v>11</v>
      </c>
      <c r="V4" s="9">
        <f>SUMIF(RAW_Cases!$B:$B,$A$3,RAW_Cases!W:W)</f>
        <v>12</v>
      </c>
      <c r="W4" s="9">
        <f>SUMIF(RAW_Cases!$B:$B,$A$3,RAW_Cases!X:X)</f>
        <v>12</v>
      </c>
      <c r="X4" s="9">
        <f>SUMIF(RAW_Cases!$B:$B,$A$3,RAW_Cases!Y:Y)</f>
        <v>13</v>
      </c>
      <c r="Y4" s="9">
        <f>SUMIF(RAW_Cases!$B:$B,$A$3,RAW_Cases!Z:Z)</f>
        <v>13</v>
      </c>
      <c r="Z4" s="9">
        <f>SUMIF(RAW_Cases!$B:$B,$A$3,RAW_Cases!AA:AA)</f>
        <v>13</v>
      </c>
      <c r="AA4" s="9">
        <f>SUMIF(RAW_Cases!$B:$B,$A$3,RAW_Cases!AB:AB)</f>
        <v>13</v>
      </c>
      <c r="AB4" s="9">
        <f>SUMIF(RAW_Cases!$B:$B,$A$3,RAW_Cases!AC:AC)</f>
        <v>13</v>
      </c>
      <c r="AC4" s="9">
        <f>SUMIF(RAW_Cases!$B:$B,$A$3,RAW_Cases!AD:AD)</f>
        <v>13</v>
      </c>
      <c r="AD4" s="9">
        <f>SUMIF(RAW_Cases!$B:$B,$A$3,RAW_Cases!AE:AE)</f>
        <v>13</v>
      </c>
      <c r="AE4" s="9">
        <f>SUMIF(RAW_Cases!$B:$B,$A$3,RAW_Cases!AF:AF)</f>
        <v>13</v>
      </c>
      <c r="AF4" s="9">
        <f>SUMIF(RAW_Cases!$B:$B,$A$3,RAW_Cases!AG:AG)</f>
        <v>15</v>
      </c>
      <c r="AG4" s="9">
        <f>SUMIF(RAW_Cases!$B:$B,$A$3,RAW_Cases!AH:AH)</f>
        <v>15</v>
      </c>
      <c r="AH4" s="9">
        <f>SUMIF(RAW_Cases!$B:$B,$A$3,RAW_Cases!AI:AI)</f>
        <v>15</v>
      </c>
      <c r="AI4" s="9">
        <f>SUMIF(RAW_Cases!$B:$B,$A$3,RAW_Cases!AJ:AJ)</f>
        <v>51</v>
      </c>
      <c r="AJ4" s="9">
        <f>SUMIF(RAW_Cases!$B:$B,$A$3,RAW_Cases!AK:AK)</f>
        <v>51</v>
      </c>
      <c r="AK4" s="9">
        <f>SUMIF(RAW_Cases!$B:$B,$A$3,RAW_Cases!AL:AL)</f>
        <v>57</v>
      </c>
      <c r="AL4" s="9">
        <f>SUMIF(RAW_Cases!$B:$B,$A$3,RAW_Cases!AM:AM)</f>
        <v>58</v>
      </c>
      <c r="AM4" s="9">
        <f>SUMIF(RAW_Cases!$B:$B,$A$3,RAW_Cases!AN:AN)</f>
        <v>60</v>
      </c>
      <c r="AN4" s="9">
        <f>SUMIF(RAW_Cases!$B:$B,$A$3,RAW_Cases!AO:AO)</f>
        <v>68</v>
      </c>
      <c r="AO4" s="9">
        <f>SUMIF(RAW_Cases!$B:$B,$A$3,RAW_Cases!AP:AP)</f>
        <v>74</v>
      </c>
      <c r="AP4" s="9">
        <f>SUMIF(RAW_Cases!$B:$B,$A$3,RAW_Cases!AQ:AQ)</f>
        <v>98</v>
      </c>
      <c r="AQ4" s="9">
        <f>SUMIF(RAW_Cases!$B:$B,$A$3,RAW_Cases!AR:AR)</f>
        <v>118</v>
      </c>
      <c r="AR4" s="9">
        <f>SUMIF(RAW_Cases!$B:$B,$A$3,RAW_Cases!AS:AS)</f>
        <v>149</v>
      </c>
      <c r="AS4" s="9">
        <f>SUMIF(RAW_Cases!$B:$B,$A$3,RAW_Cases!AT:AT)</f>
        <v>217</v>
      </c>
      <c r="AT4" s="9">
        <f>SUMIF(RAW_Cases!$B:$B,$A$3,RAW_Cases!AU:AU)</f>
        <v>262</v>
      </c>
      <c r="AU4" s="9">
        <f>SUMIF(RAW_Cases!$B:$B,$A$3,RAW_Cases!AV:AV)</f>
        <v>402</v>
      </c>
      <c r="AV4" s="9">
        <f>SUMIF(RAW_Cases!$B:$B,$A$3,RAW_Cases!AW:AW)</f>
        <v>518</v>
      </c>
      <c r="AW4" s="9">
        <f>SUMIF(RAW_Cases!$B:$B,$A$3,RAW_Cases!AX:AX)</f>
        <v>583</v>
      </c>
      <c r="AX4" s="9">
        <f>SUMIF(RAW_Cases!$B:$B,$A$3,RAW_Cases!AY:AY)</f>
        <v>959</v>
      </c>
      <c r="AY4" s="9">
        <f>SUMIF(RAW_Cases!$B:$B,$A$3,RAW_Cases!AZ:AZ)</f>
        <v>1281</v>
      </c>
      <c r="AZ4" s="9">
        <f>SUMIF(RAW_Cases!$B:$B,$A$3,RAW_Cases!BA:BA)</f>
        <v>1663</v>
      </c>
      <c r="BA4" s="9">
        <f>SUMIF(RAW_Cases!$B:$B,$A$3,RAW_Cases!BB:BB)</f>
        <v>2179</v>
      </c>
      <c r="BB4" s="9">
        <f>SUMIF(RAW_Cases!$B:$B,$A$3,RAW_Cases!BC:BC)</f>
        <v>2727</v>
      </c>
      <c r="BC4" s="9">
        <f>SUMIF(RAW_Cases!$B:$B,$A$3,RAW_Cases!BD:BD)</f>
        <v>3499</v>
      </c>
      <c r="BD4" s="9">
        <f>SUMIF(RAW_Cases!$B:$B,$A$3,RAW_Cases!BE:BE)</f>
        <v>4632</v>
      </c>
      <c r="BE4" s="9">
        <f>SUMIF(RAW_Cases!$B:$B,$A$3,RAW_Cases!BF:BF)</f>
        <v>6421</v>
      </c>
      <c r="BF4" s="9">
        <f>SUMIF(RAW_Cases!$B:$B,$A$3,RAW_Cases!BG:BG)</f>
        <v>7783</v>
      </c>
      <c r="BG4" s="9">
        <f>SUMIF(RAW_Cases!$B:$B,$A$3,RAW_Cases!BH:BH)</f>
        <v>13677</v>
      </c>
      <c r="BH4" s="9">
        <f>SUMIF(RAW_Cases!$B:$B,$A$3,RAW_Cases!BI:BI)</f>
        <v>19100</v>
      </c>
      <c r="BI4" s="9">
        <f>SUMIF(RAW_Cases!$B:$B,$A$3,RAW_Cases!BJ:BJ)</f>
        <v>25489</v>
      </c>
      <c r="BJ4" s="9">
        <f>SUMIF(RAW_Cases!$B:$B,$A$3,RAW_Cases!BK:BK)</f>
        <v>33272</v>
      </c>
      <c r="BK4" s="9">
        <f>SUMIF(RAW_Cases!$B:$B,$A$3,RAW_Cases!BL:BL)</f>
        <v>0</v>
      </c>
      <c r="BL4" s="9">
        <f>SUMIF(RAW_Cases!$B:$B,$A$3,RAW_Cases!BM:BM)</f>
        <v>0</v>
      </c>
      <c r="BM4" s="9">
        <f>SUMIF(RAW_Cases!$B:$B,$A$3,RAW_Cases!BN:BN)</f>
        <v>0</v>
      </c>
    </row>
    <row r="5" spans="1:65" s="10" customFormat="1" ht="12.75" x14ac:dyDescent="0.2">
      <c r="A5" s="8" t="s">
        <v>555</v>
      </c>
      <c r="B5" s="15">
        <f>SUMIF(RAW_DEATHS!$B:$B,$A$3,RAW_DEATHS!C:C)</f>
        <v>0</v>
      </c>
      <c r="C5" s="9">
        <f>SUMIF(RAW_DEATHS!$B:$B,$A$3,RAW_DEATHS!D:D)</f>
        <v>0</v>
      </c>
      <c r="D5" s="9">
        <f>SUMIF(RAW_DEATHS!$B:$B,$A$3,RAW_DEATHS!E:E)</f>
        <v>0</v>
      </c>
      <c r="E5" s="9">
        <f>SUMIF(RAW_DEATHS!$B:$B,$A$3,RAW_DEATHS!F:F)</f>
        <v>0</v>
      </c>
      <c r="F5" s="9">
        <f>SUMIF(RAW_DEATHS!$B:$B,$A$3,RAW_DEATHS!G:G)</f>
        <v>0</v>
      </c>
      <c r="G5" s="9">
        <f>SUMIF(RAW_DEATHS!$B:$B,$A$3,RAW_DEATHS!H:H)</f>
        <v>0</v>
      </c>
      <c r="H5" s="9">
        <f>SUMIF(RAW_DEATHS!$B:$B,$A$3,RAW_DEATHS!I:I)</f>
        <v>0</v>
      </c>
      <c r="I5" s="9">
        <f>SUMIF(RAW_DEATHS!$B:$B,$A$3,RAW_DEATHS!J:J)</f>
        <v>0</v>
      </c>
      <c r="J5" s="9">
        <f>SUMIF(RAW_DEATHS!$B:$B,$A$3,RAW_DEATHS!K:K)</f>
        <v>0</v>
      </c>
      <c r="K5" s="9">
        <f>SUMIF(RAW_DEATHS!$B:$B,$A$3,RAW_DEATHS!L:L)</f>
        <v>0</v>
      </c>
      <c r="L5" s="9">
        <f>SUMIF(RAW_DEATHS!$B:$B,$A$3,RAW_DEATHS!M:M)</f>
        <v>0</v>
      </c>
      <c r="M5" s="9">
        <f>SUMIF(RAW_DEATHS!$B:$B,$A$3,RAW_DEATHS!N:N)</f>
        <v>0</v>
      </c>
      <c r="N5" s="9">
        <f>SUMIF(RAW_DEATHS!$B:$B,$A$3,RAW_DEATHS!O:O)</f>
        <v>0</v>
      </c>
      <c r="O5" s="9">
        <f>SUMIF(RAW_DEATHS!$B:$B,$A$3,RAW_DEATHS!P:P)</f>
        <v>0</v>
      </c>
      <c r="P5" s="9">
        <f>SUMIF(RAW_DEATHS!$B:$B,$A$3,RAW_DEATHS!Q:Q)</f>
        <v>0</v>
      </c>
      <c r="Q5" s="9">
        <f>SUMIF(RAW_DEATHS!$B:$B,$A$3,RAW_DEATHS!R:R)</f>
        <v>0</v>
      </c>
      <c r="R5" s="9">
        <f>SUMIF(RAW_DEATHS!$B:$B,$A$3,RAW_DEATHS!S:S)</f>
        <v>0</v>
      </c>
      <c r="S5" s="9">
        <f>SUMIF(RAW_DEATHS!$B:$B,$A$3,RAW_DEATHS!T:T)</f>
        <v>0</v>
      </c>
      <c r="T5" s="9">
        <f>SUMIF(RAW_DEATHS!$B:$B,$A$3,RAW_DEATHS!U:U)</f>
        <v>0</v>
      </c>
      <c r="U5" s="9">
        <f>SUMIF(RAW_DEATHS!$B:$B,$A$3,RAW_DEATHS!V:V)</f>
        <v>0</v>
      </c>
      <c r="V5" s="9">
        <f>SUMIF(RAW_DEATHS!$B:$B,$A$3,RAW_DEATHS!W:W)</f>
        <v>0</v>
      </c>
      <c r="W5" s="9">
        <f>SUMIF(RAW_DEATHS!$B:$B,$A$3,RAW_DEATHS!X:X)</f>
        <v>0</v>
      </c>
      <c r="X5" s="9">
        <f>SUMIF(RAW_DEATHS!$B:$B,$A$3,RAW_DEATHS!Y:Y)</f>
        <v>0</v>
      </c>
      <c r="Y5" s="9">
        <f>SUMIF(RAW_DEATHS!$B:$B,$A$3,RAW_DEATHS!Z:Z)</f>
        <v>0</v>
      </c>
      <c r="Z5" s="9">
        <f>SUMIF(RAW_DEATHS!$B:$B,$A$3,RAW_DEATHS!AA:AA)</f>
        <v>0</v>
      </c>
      <c r="AA5" s="9">
        <f>SUMIF(RAW_DEATHS!$B:$B,$A$3,RAW_DEATHS!AB:AB)</f>
        <v>0</v>
      </c>
      <c r="AB5" s="9">
        <f>SUMIF(RAW_DEATHS!$B:$B,$A$3,RAW_DEATHS!AC:AC)</f>
        <v>0</v>
      </c>
      <c r="AC5" s="9">
        <f>SUMIF(RAW_DEATHS!$B:$B,$A$3,RAW_DEATHS!AD:AD)</f>
        <v>0</v>
      </c>
      <c r="AD5" s="9">
        <f>SUMIF(RAW_DEATHS!$B:$B,$A$3,RAW_DEATHS!AE:AE)</f>
        <v>0</v>
      </c>
      <c r="AE5" s="9">
        <f>SUMIF(RAW_DEATHS!$B:$B,$A$3,RAW_DEATHS!AF:AF)</f>
        <v>0</v>
      </c>
      <c r="AF5" s="9">
        <f>SUMIF(RAW_DEATHS!$B:$B,$A$3,RAW_DEATHS!AG:AG)</f>
        <v>0</v>
      </c>
      <c r="AG5" s="9">
        <f>SUMIF(RAW_DEATHS!$B:$B,$A$3,RAW_DEATHS!AH:AH)</f>
        <v>0</v>
      </c>
      <c r="AH5" s="9">
        <f>SUMIF(RAW_DEATHS!$B:$B,$A$3,RAW_DEATHS!AI:AI)</f>
        <v>0</v>
      </c>
      <c r="AI5" s="9">
        <f>SUMIF(RAW_DEATHS!$B:$B,$A$3,RAW_DEATHS!AJ:AJ)</f>
        <v>0</v>
      </c>
      <c r="AJ5" s="9">
        <f>SUMIF(RAW_DEATHS!$B:$B,$A$3,RAW_DEATHS!AK:AK)</f>
        <v>0</v>
      </c>
      <c r="AK5" s="9">
        <f>SUMIF(RAW_DEATHS!$B:$B,$A$3,RAW_DEATHS!AL:AL)</f>
        <v>0</v>
      </c>
      <c r="AL5" s="9">
        <f>SUMIF(RAW_DEATHS!$B:$B,$A$3,RAW_DEATHS!AM:AM)</f>
        <v>0</v>
      </c>
      <c r="AM5" s="9">
        <f>SUMIF(RAW_DEATHS!$B:$B,$A$3,RAW_DEATHS!AN:AN)</f>
        <v>0</v>
      </c>
      <c r="AN5" s="9">
        <f>SUMIF(RAW_DEATHS!$B:$B,$A$3,RAW_DEATHS!AO:AO)</f>
        <v>1</v>
      </c>
      <c r="AO5" s="9">
        <f>SUMIF(RAW_DEATHS!$B:$B,$A$3,RAW_DEATHS!AP:AP)</f>
        <v>1</v>
      </c>
      <c r="AP5" s="9">
        <f>SUMIF(RAW_DEATHS!$B:$B,$A$3,RAW_DEATHS!AQ:AQ)</f>
        <v>6</v>
      </c>
      <c r="AQ5" s="9">
        <f>SUMIF(RAW_DEATHS!$B:$B,$A$3,RAW_DEATHS!AR:AR)</f>
        <v>7</v>
      </c>
      <c r="AR5" s="9">
        <f>SUMIF(RAW_DEATHS!$B:$B,$A$3,RAW_DEATHS!AS:AS)</f>
        <v>11</v>
      </c>
      <c r="AS5" s="9">
        <f>SUMIF(RAW_DEATHS!$B:$B,$A$3,RAW_DEATHS!AT:AT)</f>
        <v>12</v>
      </c>
      <c r="AT5" s="9">
        <f>SUMIF(RAW_DEATHS!$B:$B,$A$3,RAW_DEATHS!AU:AU)</f>
        <v>14</v>
      </c>
      <c r="AU5" s="9">
        <f>SUMIF(RAW_DEATHS!$B:$B,$A$3,RAW_DEATHS!AV:AV)</f>
        <v>17</v>
      </c>
      <c r="AV5" s="9">
        <f>SUMIF(RAW_DEATHS!$B:$B,$A$3,RAW_DEATHS!AW:AW)</f>
        <v>21</v>
      </c>
      <c r="AW5" s="9">
        <f>SUMIF(RAW_DEATHS!$B:$B,$A$3,RAW_DEATHS!AX:AX)</f>
        <v>22</v>
      </c>
      <c r="AX5" s="9">
        <f>SUMIF(RAW_DEATHS!$B:$B,$A$3,RAW_DEATHS!AY:AY)</f>
        <v>28</v>
      </c>
      <c r="AY5" s="9">
        <f>SUMIF(RAW_DEATHS!$B:$B,$A$3,RAW_DEATHS!AZ:AZ)</f>
        <v>36</v>
      </c>
      <c r="AZ5" s="9">
        <f>SUMIF(RAW_DEATHS!$B:$B,$A$3,RAW_DEATHS!BA:BA)</f>
        <v>40</v>
      </c>
      <c r="BA5" s="9">
        <f>SUMIF(RAW_DEATHS!$B:$B,$A$3,RAW_DEATHS!BB:BB)</f>
        <v>47</v>
      </c>
      <c r="BB5" s="9">
        <f>SUMIF(RAW_DEATHS!$B:$B,$A$3,RAW_DEATHS!BC:BC)</f>
        <v>54</v>
      </c>
      <c r="BC5" s="9">
        <f>SUMIF(RAW_DEATHS!$B:$B,$A$3,RAW_DEATHS!BD:BD)</f>
        <v>63</v>
      </c>
      <c r="BD5" s="9">
        <f>SUMIF(RAW_DEATHS!$B:$B,$A$3,RAW_DEATHS!BE:BE)</f>
        <v>85</v>
      </c>
      <c r="BE5" s="9">
        <f>SUMIF(RAW_DEATHS!$B:$B,$A$3,RAW_DEATHS!BF:BF)</f>
        <v>108</v>
      </c>
      <c r="BF5" s="9">
        <f>SUMIF(RAW_DEATHS!$B:$B,$A$3,RAW_DEATHS!BG:BG)</f>
        <v>118</v>
      </c>
      <c r="BG5" s="9">
        <f>SUMIF(RAW_DEATHS!$B:$B,$A$3,RAW_DEATHS!BH:BH)</f>
        <v>200</v>
      </c>
      <c r="BH5" s="9">
        <f>SUMIF(RAW_DEATHS!$B:$B,$A$3,RAW_DEATHS!BI:BI)</f>
        <v>244</v>
      </c>
      <c r="BI5" s="9">
        <f>SUMIF(RAW_DEATHS!$B:$B,$A$3,RAW_DEATHS!BJ:BJ)</f>
        <v>307</v>
      </c>
      <c r="BJ5" s="9">
        <f>SUMIF(RAW_DEATHS!$B:$B,$A$3,RAW_DEATHS!BK:BK)</f>
        <v>417</v>
      </c>
      <c r="BK5" s="9">
        <f>SUMIF(RAW_DEATHS!$B:$B,$A$3,RAW_DEATHS!BL:BL)</f>
        <v>0</v>
      </c>
      <c r="BL5" s="9">
        <f>SUMIF(RAW_DEATHS!$B:$B,$A$3,RAW_DEATHS!BM:BM)</f>
        <v>0</v>
      </c>
      <c r="BM5" s="9">
        <f>SUMIF(RAW_DEATHS!$B:$B,$A$3,RAW_DEATHS!BN:BN)</f>
        <v>0</v>
      </c>
    </row>
    <row r="6" spans="1:65" s="10" customFormat="1" ht="12.75" x14ac:dyDescent="0.2">
      <c r="A6" s="8" t="s">
        <v>558</v>
      </c>
      <c r="B6" s="15">
        <f>SUMIF(RAW_RECOVERED!$B:$B,$A$3,RAW_RECOVERED!C:C)</f>
        <v>0</v>
      </c>
      <c r="C6" s="9">
        <f>SUMIF(RAW_RECOVERED!$B:$B,$A$3,RAW_RECOVERED!D:D)</f>
        <v>0</v>
      </c>
      <c r="D6" s="9">
        <f>SUMIF(RAW_RECOVERED!$B:$B,$A$3,RAW_RECOVERED!E:E)</f>
        <v>0</v>
      </c>
      <c r="E6" s="9">
        <f>SUMIF(RAW_RECOVERED!$B:$B,$A$3,RAW_RECOVERED!F:F)</f>
        <v>0</v>
      </c>
      <c r="F6" s="9">
        <f>SUMIF(RAW_RECOVERED!$B:$B,$A$3,RAW_RECOVERED!G:G)</f>
        <v>0</v>
      </c>
      <c r="G6" s="9">
        <f>SUMIF(RAW_RECOVERED!$B:$B,$A$3,RAW_RECOVERED!H:H)</f>
        <v>0</v>
      </c>
      <c r="H6" s="9">
        <f>SUMIF(RAW_RECOVERED!$B:$B,$A$3,RAW_RECOVERED!I:I)</f>
        <v>0</v>
      </c>
      <c r="I6" s="9">
        <f>SUMIF(RAW_RECOVERED!$B:$B,$A$3,RAW_RECOVERED!J:J)</f>
        <v>0</v>
      </c>
      <c r="J6" s="9">
        <f>SUMIF(RAW_RECOVERED!$B:$B,$A$3,RAW_RECOVERED!K:K)</f>
        <v>0</v>
      </c>
      <c r="K6" s="9">
        <f>SUMIF(RAW_RECOVERED!$B:$B,$A$3,RAW_RECOVERED!L:L)</f>
        <v>0</v>
      </c>
      <c r="L6" s="9">
        <f>SUMIF(RAW_RECOVERED!$B:$B,$A$3,RAW_RECOVERED!M:M)</f>
        <v>0</v>
      </c>
      <c r="M6" s="9">
        <f>SUMIF(RAW_RECOVERED!$B:$B,$A$3,RAW_RECOVERED!N:N)</f>
        <v>0</v>
      </c>
      <c r="N6" s="9">
        <f>SUMIF(RAW_RECOVERED!$B:$B,$A$3,RAW_RECOVERED!O:O)</f>
        <v>0</v>
      </c>
      <c r="O6" s="9">
        <f>SUMIF(RAW_RECOVERED!$B:$B,$A$3,RAW_RECOVERED!P:P)</f>
        <v>0</v>
      </c>
      <c r="P6" s="9">
        <f>SUMIF(RAW_RECOVERED!$B:$B,$A$3,RAW_RECOVERED!Q:Q)</f>
        <v>0</v>
      </c>
      <c r="Q6" s="9">
        <f>SUMIF(RAW_RECOVERED!$B:$B,$A$3,RAW_RECOVERED!R:R)</f>
        <v>0</v>
      </c>
      <c r="R6" s="9">
        <f>SUMIF(RAW_RECOVERED!$B:$B,$A$3,RAW_RECOVERED!S:S)</f>
        <v>0</v>
      </c>
      <c r="S6" s="9">
        <f>SUMIF(RAW_RECOVERED!$B:$B,$A$3,RAW_RECOVERED!T:T)</f>
        <v>0</v>
      </c>
      <c r="T6" s="9">
        <f>SUMIF(RAW_RECOVERED!$B:$B,$A$3,RAW_RECOVERED!U:U)</f>
        <v>3</v>
      </c>
      <c r="U6" s="9">
        <f>SUMIF(RAW_RECOVERED!$B:$B,$A$3,RAW_RECOVERED!V:V)</f>
        <v>3</v>
      </c>
      <c r="V6" s="9">
        <f>SUMIF(RAW_RECOVERED!$B:$B,$A$3,RAW_RECOVERED!W:W)</f>
        <v>3</v>
      </c>
      <c r="W6" s="9">
        <f>SUMIF(RAW_RECOVERED!$B:$B,$A$3,RAW_RECOVERED!X:X)</f>
        <v>3</v>
      </c>
      <c r="X6" s="9">
        <f>SUMIF(RAW_RECOVERED!$B:$B,$A$3,RAW_RECOVERED!Y:Y)</f>
        <v>3</v>
      </c>
      <c r="Y6" s="9">
        <f>SUMIF(RAW_RECOVERED!$B:$B,$A$3,RAW_RECOVERED!Z:Z)</f>
        <v>3</v>
      </c>
      <c r="Z6" s="9">
        <f>SUMIF(RAW_RECOVERED!$B:$B,$A$3,RAW_RECOVERED!AA:AA)</f>
        <v>3</v>
      </c>
      <c r="AA6" s="9">
        <f>SUMIF(RAW_RECOVERED!$B:$B,$A$3,RAW_RECOVERED!AB:AB)</f>
        <v>3</v>
      </c>
      <c r="AB6" s="9">
        <f>SUMIF(RAW_RECOVERED!$B:$B,$A$3,RAW_RECOVERED!AC:AC)</f>
        <v>3</v>
      </c>
      <c r="AC6" s="9">
        <f>SUMIF(RAW_RECOVERED!$B:$B,$A$3,RAW_RECOVERED!AD:AD)</f>
        <v>3</v>
      </c>
      <c r="AD6" s="9">
        <f>SUMIF(RAW_RECOVERED!$B:$B,$A$3,RAW_RECOVERED!AE:AE)</f>
        <v>3</v>
      </c>
      <c r="AE6" s="9">
        <f>SUMIF(RAW_RECOVERED!$B:$B,$A$3,RAW_RECOVERED!AF:AF)</f>
        <v>3</v>
      </c>
      <c r="AF6" s="9">
        <f>SUMIF(RAW_RECOVERED!$B:$B,$A$3,RAW_RECOVERED!AG:AG)</f>
        <v>5</v>
      </c>
      <c r="AG6" s="9">
        <f>SUMIF(RAW_RECOVERED!$B:$B,$A$3,RAW_RECOVERED!AH:AH)</f>
        <v>5</v>
      </c>
      <c r="AH6" s="9">
        <f>SUMIF(RAW_RECOVERED!$B:$B,$A$3,RAW_RECOVERED!AI:AI)</f>
        <v>5</v>
      </c>
      <c r="AI6" s="9">
        <f>SUMIF(RAW_RECOVERED!$B:$B,$A$3,RAW_RECOVERED!AJ:AJ)</f>
        <v>5</v>
      </c>
      <c r="AJ6" s="9">
        <f>SUMIF(RAW_RECOVERED!$B:$B,$A$3,RAW_RECOVERED!AK:AK)</f>
        <v>6</v>
      </c>
      <c r="AK6" s="9">
        <f>SUMIF(RAW_RECOVERED!$B:$B,$A$3,RAW_RECOVERED!AL:AL)</f>
        <v>6</v>
      </c>
      <c r="AL6" s="9">
        <f>SUMIF(RAW_RECOVERED!$B:$B,$A$3,RAW_RECOVERED!AM:AM)</f>
        <v>6</v>
      </c>
      <c r="AM6" s="9">
        <f>SUMIF(RAW_RECOVERED!$B:$B,$A$3,RAW_RECOVERED!AN:AN)</f>
        <v>7</v>
      </c>
      <c r="AN6" s="9">
        <f>SUMIF(RAW_RECOVERED!$B:$B,$A$3,RAW_RECOVERED!AO:AO)</f>
        <v>7</v>
      </c>
      <c r="AO6" s="9">
        <f>SUMIF(RAW_RECOVERED!$B:$B,$A$3,RAW_RECOVERED!AP:AP)</f>
        <v>7</v>
      </c>
      <c r="AP6" s="9">
        <f>SUMIF(RAW_RECOVERED!$B:$B,$A$3,RAW_RECOVERED!AQ:AQ)</f>
        <v>7</v>
      </c>
      <c r="AQ6" s="9">
        <f>SUMIF(RAW_RECOVERED!$B:$B,$A$3,RAW_RECOVERED!AR:AR)</f>
        <v>7</v>
      </c>
      <c r="AR6" s="9">
        <f>SUMIF(RAW_RECOVERED!$B:$B,$A$3,RAW_RECOVERED!AS:AS)</f>
        <v>7</v>
      </c>
      <c r="AS6" s="9">
        <f>SUMIF(RAW_RECOVERED!$B:$B,$A$3,RAW_RECOVERED!AT:AT)</f>
        <v>7</v>
      </c>
      <c r="AT6" s="9">
        <f>SUMIF(RAW_RECOVERED!$B:$B,$A$3,RAW_RECOVERED!AU:AU)</f>
        <v>7</v>
      </c>
      <c r="AU6" s="9">
        <f>SUMIF(RAW_RECOVERED!$B:$B,$A$3,RAW_RECOVERED!AV:AV)</f>
        <v>7</v>
      </c>
      <c r="AV6" s="9">
        <f>SUMIF(RAW_RECOVERED!$B:$B,$A$3,RAW_RECOVERED!AW:AW)</f>
        <v>7</v>
      </c>
      <c r="AW6" s="9">
        <f>SUMIF(RAW_RECOVERED!$B:$B,$A$3,RAW_RECOVERED!AX:AX)</f>
        <v>7</v>
      </c>
      <c r="AX6" s="9">
        <f>SUMIF(RAW_RECOVERED!$B:$B,$A$3,RAW_RECOVERED!AY:AY)</f>
        <v>8</v>
      </c>
      <c r="AY6" s="9">
        <f>SUMIF(RAW_RECOVERED!$B:$B,$A$3,RAW_RECOVERED!AZ:AZ)</f>
        <v>8</v>
      </c>
      <c r="AZ6" s="9">
        <f>SUMIF(RAW_RECOVERED!$B:$B,$A$3,RAW_RECOVERED!BA:BA)</f>
        <v>12</v>
      </c>
      <c r="BA6" s="9">
        <f>SUMIF(RAW_RECOVERED!$B:$B,$A$3,RAW_RECOVERED!BB:BB)</f>
        <v>12</v>
      </c>
      <c r="BB6" s="9">
        <f>SUMIF(RAW_RECOVERED!$B:$B,$A$3,RAW_RECOVERED!BC:BC)</f>
        <v>12</v>
      </c>
      <c r="BC6" s="9">
        <f>SUMIF(RAW_RECOVERED!$B:$B,$A$3,RAW_RECOVERED!BD:BD)</f>
        <v>12</v>
      </c>
      <c r="BD6" s="9">
        <f>SUMIF(RAW_RECOVERED!$B:$B,$A$3,RAW_RECOVERED!BE:BE)</f>
        <v>17</v>
      </c>
      <c r="BE6" s="9">
        <f>SUMIF(RAW_RECOVERED!$B:$B,$A$3,RAW_RECOVERED!BF:BF)</f>
        <v>17</v>
      </c>
      <c r="BF6" s="9">
        <f>SUMIF(RAW_RECOVERED!$B:$B,$A$3,RAW_RECOVERED!BG:BG)</f>
        <v>0</v>
      </c>
      <c r="BG6" s="9">
        <f>SUMIF(RAW_RECOVERED!$B:$B,$A$3,RAW_RECOVERED!BH:BH)</f>
        <v>0</v>
      </c>
      <c r="BH6" s="9">
        <f>SUMIF(RAW_RECOVERED!$B:$B,$A$3,RAW_RECOVERED!BI:BI)</f>
        <v>0</v>
      </c>
      <c r="BI6" s="9">
        <f>SUMIF(RAW_RECOVERED!$B:$B,$A$3,RAW_RECOVERED!BJ:BJ)</f>
        <v>0</v>
      </c>
      <c r="BJ6" s="9">
        <f>SUMIF(RAW_RECOVERED!$B:$B,$A$3,RAW_RECOVERED!BK:BK)</f>
        <v>0</v>
      </c>
      <c r="BK6" s="9">
        <f>SUMIF(RAW_RECOVERED!$B:$B,$A$3,RAW_RECOVERED!BL:BL)</f>
        <v>0</v>
      </c>
      <c r="BL6" s="9">
        <f>SUMIF(RAW_RECOVERED!$B:$B,$A$3,RAW_RECOVERED!BM:BM)</f>
        <v>0</v>
      </c>
      <c r="BM6" s="9">
        <f>SUMIF(RAW_RECOVERED!$B:$B,$A$3,RAW_RECOVERED!BN:BN)</f>
        <v>0</v>
      </c>
    </row>
    <row r="7" spans="1:65" s="10" customFormat="1" ht="12.75" x14ac:dyDescent="0.2">
      <c r="A7" s="8" t="s">
        <v>620</v>
      </c>
      <c r="B7" s="26"/>
      <c r="C7" s="27">
        <f>C6</f>
        <v>0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</row>
    <row r="9" spans="1:65" s="2" customFormat="1" ht="29.25" customHeight="1" x14ac:dyDescent="0.25">
      <c r="A9" s="6" t="s">
        <v>554</v>
      </c>
      <c r="B9" s="14"/>
    </row>
    <row r="10" spans="1:65" s="22" customFormat="1" ht="24.75" customHeight="1" x14ac:dyDescent="0.25">
      <c r="A10" s="17" t="s">
        <v>1</v>
      </c>
      <c r="B10" s="18" t="s">
        <v>559</v>
      </c>
      <c r="C10" s="21" t="s">
        <v>560</v>
      </c>
      <c r="D10" s="21" t="s">
        <v>561</v>
      </c>
      <c r="E10" s="21" t="s">
        <v>562</v>
      </c>
      <c r="F10" s="21" t="s">
        <v>563</v>
      </c>
      <c r="G10" s="21" t="s">
        <v>564</v>
      </c>
      <c r="H10" s="21" t="s">
        <v>565</v>
      </c>
      <c r="I10" s="21" t="s">
        <v>566</v>
      </c>
      <c r="J10" s="21" t="s">
        <v>567</v>
      </c>
      <c r="K10" s="21" t="s">
        <v>568</v>
      </c>
      <c r="L10" s="21" t="s">
        <v>569</v>
      </c>
      <c r="M10" s="21" t="s">
        <v>570</v>
      </c>
      <c r="N10" s="21" t="s">
        <v>571</v>
      </c>
      <c r="O10" s="21" t="s">
        <v>572</v>
      </c>
      <c r="P10" s="21" t="s">
        <v>573</v>
      </c>
      <c r="Q10" s="21" t="s">
        <v>574</v>
      </c>
      <c r="R10" s="21" t="s">
        <v>575</v>
      </c>
      <c r="S10" s="21" t="s">
        <v>576</v>
      </c>
      <c r="T10" s="21" t="s">
        <v>577</v>
      </c>
      <c r="U10" s="21" t="s">
        <v>578</v>
      </c>
      <c r="V10" s="21" t="s">
        <v>579</v>
      </c>
      <c r="W10" s="21" t="s">
        <v>580</v>
      </c>
      <c r="X10" s="21" t="s">
        <v>581</v>
      </c>
      <c r="Y10" s="21" t="s">
        <v>582</v>
      </c>
      <c r="Z10" s="21" t="s">
        <v>583</v>
      </c>
      <c r="AA10" s="21" t="s">
        <v>584</v>
      </c>
      <c r="AB10" s="21" t="s">
        <v>585</v>
      </c>
      <c r="AC10" s="21" t="s">
        <v>586</v>
      </c>
      <c r="AD10" s="21" t="s">
        <v>587</v>
      </c>
      <c r="AE10" s="21" t="s">
        <v>588</v>
      </c>
      <c r="AF10" s="21" t="s">
        <v>589</v>
      </c>
      <c r="AG10" s="21" t="s">
        <v>590</v>
      </c>
      <c r="AH10" s="21" t="s">
        <v>591</v>
      </c>
      <c r="AI10" s="21" t="s">
        <v>592</v>
      </c>
      <c r="AJ10" s="21" t="s">
        <v>593</v>
      </c>
      <c r="AK10" s="21" t="s">
        <v>594</v>
      </c>
      <c r="AL10" s="21" t="s">
        <v>595</v>
      </c>
      <c r="AM10" s="21" t="s">
        <v>596</v>
      </c>
      <c r="AN10" s="21" t="s">
        <v>597</v>
      </c>
      <c r="AO10" s="21" t="s">
        <v>598</v>
      </c>
      <c r="AP10" s="21" t="s">
        <v>599</v>
      </c>
      <c r="AQ10" s="21" t="s">
        <v>600</v>
      </c>
      <c r="AR10" s="21" t="s">
        <v>601</v>
      </c>
      <c r="AS10" s="21" t="s">
        <v>602</v>
      </c>
      <c r="AT10" s="21" t="s">
        <v>603</v>
      </c>
      <c r="AU10" s="21" t="s">
        <v>604</v>
      </c>
      <c r="AV10" s="21" t="s">
        <v>605</v>
      </c>
      <c r="AW10" s="21" t="s">
        <v>606</v>
      </c>
      <c r="AX10" s="21" t="s">
        <v>607</v>
      </c>
      <c r="AY10" s="21" t="s">
        <v>608</v>
      </c>
      <c r="AZ10" s="21" t="s">
        <v>609</v>
      </c>
      <c r="BA10" s="21" t="s">
        <v>610</v>
      </c>
      <c r="BB10" s="21" t="s">
        <v>611</v>
      </c>
      <c r="BC10" s="21" t="s">
        <v>612</v>
      </c>
      <c r="BD10" s="21" t="s">
        <v>613</v>
      </c>
      <c r="BE10" s="21" t="s">
        <v>614</v>
      </c>
      <c r="BF10" s="21" t="s">
        <v>615</v>
      </c>
      <c r="BG10" s="21" t="s">
        <v>616</v>
      </c>
      <c r="BH10" s="21" t="s">
        <v>617</v>
      </c>
      <c r="BI10" s="21" t="s">
        <v>618</v>
      </c>
      <c r="BJ10" s="21" t="s">
        <v>619</v>
      </c>
      <c r="BK10" s="21">
        <v>43913</v>
      </c>
      <c r="BL10" s="21">
        <v>43914</v>
      </c>
      <c r="BM10" s="21">
        <v>43915</v>
      </c>
    </row>
    <row r="11" spans="1:65" s="10" customFormat="1" ht="12.75" x14ac:dyDescent="0.2">
      <c r="A11" s="11" t="s">
        <v>77</v>
      </c>
      <c r="B11" s="15">
        <f>SUMIF(RAW_Cases!$B:$B,Tabelle2[[#This Row],[Country/Region]],RAW_Cases!C:C)</f>
        <v>0</v>
      </c>
      <c r="C11" s="9">
        <f>SUMIF(RAW_Cases!$B:$B,Tabelle2[[#This Row],[Country/Region]],RAW_Cases!D:D)</f>
        <v>0</v>
      </c>
      <c r="D11" s="9">
        <f>SUMIF(RAW_Cases!$B:$B,Tabelle2[[#This Row],[Country/Region]],RAW_Cases!E:E)</f>
        <v>0</v>
      </c>
      <c r="E11" s="9">
        <f>SUMIF(RAW_Cases!$B:$B,Tabelle2[[#This Row],[Country/Region]],RAW_Cases!F:F)</f>
        <v>0</v>
      </c>
      <c r="F11" s="9">
        <f>SUMIF(RAW_Cases!$B:$B,Tabelle2[[#This Row],[Country/Region]],RAW_Cases!G:G)</f>
        <v>0</v>
      </c>
      <c r="G11" s="9">
        <f>SUMIF(RAW_Cases!$B:$B,Tabelle2[[#This Row],[Country/Region]],RAW_Cases!H:H)</f>
        <v>1</v>
      </c>
      <c r="H11" s="9">
        <f>SUMIF(RAW_Cases!$B:$B,Tabelle2[[#This Row],[Country/Region]],RAW_Cases!I:I)</f>
        <v>4</v>
      </c>
      <c r="I11" s="9">
        <f>SUMIF(RAW_Cases!$B:$B,Tabelle2[[#This Row],[Country/Region]],RAW_Cases!J:J)</f>
        <v>4</v>
      </c>
      <c r="J11" s="9">
        <f>SUMIF(RAW_Cases!$B:$B,Tabelle2[[#This Row],[Country/Region]],RAW_Cases!K:K)</f>
        <v>4</v>
      </c>
      <c r="K11" s="9">
        <f>SUMIF(RAW_Cases!$B:$B,Tabelle2[[#This Row],[Country/Region]],RAW_Cases!L:L)</f>
        <v>5</v>
      </c>
      <c r="L11" s="9">
        <f>SUMIF(RAW_Cases!$B:$B,Tabelle2[[#This Row],[Country/Region]],RAW_Cases!M:M)</f>
        <v>8</v>
      </c>
      <c r="M11" s="9">
        <f>SUMIF(RAW_Cases!$B:$B,Tabelle2[[#This Row],[Country/Region]],RAW_Cases!N:N)</f>
        <v>10</v>
      </c>
      <c r="N11" s="9">
        <f>SUMIF(RAW_Cases!$B:$B,Tabelle2[[#This Row],[Country/Region]],RAW_Cases!O:O)</f>
        <v>12</v>
      </c>
      <c r="O11" s="9">
        <f>SUMIF(RAW_Cases!$B:$B,Tabelle2[[#This Row],[Country/Region]],RAW_Cases!P:P)</f>
        <v>12</v>
      </c>
      <c r="P11" s="9">
        <f>SUMIF(RAW_Cases!$B:$B,Tabelle2[[#This Row],[Country/Region]],RAW_Cases!Q:Q)</f>
        <v>12</v>
      </c>
      <c r="Q11" s="9">
        <f>SUMIF(RAW_Cases!$B:$B,Tabelle2[[#This Row],[Country/Region]],RAW_Cases!R:R)</f>
        <v>12</v>
      </c>
      <c r="R11" s="9">
        <f>SUMIF(RAW_Cases!$B:$B,Tabelle2[[#This Row],[Country/Region]],RAW_Cases!S:S)</f>
        <v>13</v>
      </c>
      <c r="S11" s="9">
        <f>SUMIF(RAW_Cases!$B:$B,Tabelle2[[#This Row],[Country/Region]],RAW_Cases!T:T)</f>
        <v>13</v>
      </c>
      <c r="T11" s="9">
        <f>SUMIF(RAW_Cases!$B:$B,Tabelle2[[#This Row],[Country/Region]],RAW_Cases!U:U)</f>
        <v>14</v>
      </c>
      <c r="U11" s="9">
        <f>SUMIF(RAW_Cases!$B:$B,Tabelle2[[#This Row],[Country/Region]],RAW_Cases!V:V)</f>
        <v>14</v>
      </c>
      <c r="V11" s="9">
        <f>SUMIF(RAW_Cases!$B:$B,Tabelle2[[#This Row],[Country/Region]],RAW_Cases!W:W)</f>
        <v>16</v>
      </c>
      <c r="W11" s="9">
        <f>SUMIF(RAW_Cases!$B:$B,Tabelle2[[#This Row],[Country/Region]],RAW_Cases!X:X)</f>
        <v>16</v>
      </c>
      <c r="X11" s="9">
        <f>SUMIF(RAW_Cases!$B:$B,Tabelle2[[#This Row],[Country/Region]],RAW_Cases!Y:Y)</f>
        <v>16</v>
      </c>
      <c r="Y11" s="9">
        <f>SUMIF(RAW_Cases!$B:$B,Tabelle2[[#This Row],[Country/Region]],RAW_Cases!Z:Z)</f>
        <v>16</v>
      </c>
      <c r="Z11" s="9">
        <f>SUMIF(RAW_Cases!$B:$B,Tabelle2[[#This Row],[Country/Region]],RAW_Cases!AA:AA)</f>
        <v>16</v>
      </c>
      <c r="AA11" s="9">
        <f>SUMIF(RAW_Cases!$B:$B,Tabelle2[[#This Row],[Country/Region]],RAW_Cases!AB:AB)</f>
        <v>16</v>
      </c>
      <c r="AB11" s="9">
        <f>SUMIF(RAW_Cases!$B:$B,Tabelle2[[#This Row],[Country/Region]],RAW_Cases!AC:AC)</f>
        <v>16</v>
      </c>
      <c r="AC11" s="9">
        <f>SUMIF(RAW_Cases!$B:$B,Tabelle2[[#This Row],[Country/Region]],RAW_Cases!AD:AD)</f>
        <v>16</v>
      </c>
      <c r="AD11" s="9">
        <f>SUMIF(RAW_Cases!$B:$B,Tabelle2[[#This Row],[Country/Region]],RAW_Cases!AE:AE)</f>
        <v>16</v>
      </c>
      <c r="AE11" s="9">
        <f>SUMIF(RAW_Cases!$B:$B,Tabelle2[[#This Row],[Country/Region]],RAW_Cases!AF:AF)</f>
        <v>16</v>
      </c>
      <c r="AF11" s="9">
        <f>SUMIF(RAW_Cases!$B:$B,Tabelle2[[#This Row],[Country/Region]],RAW_Cases!AG:AG)</f>
        <v>16</v>
      </c>
      <c r="AG11" s="9">
        <f>SUMIF(RAW_Cases!$B:$B,Tabelle2[[#This Row],[Country/Region]],RAW_Cases!AH:AH)</f>
        <v>16</v>
      </c>
      <c r="AH11" s="9">
        <f>SUMIF(RAW_Cases!$B:$B,Tabelle2[[#This Row],[Country/Region]],RAW_Cases!AI:AI)</f>
        <v>16</v>
      </c>
      <c r="AI11" s="9">
        <f>SUMIF(RAW_Cases!$B:$B,Tabelle2[[#This Row],[Country/Region]],RAW_Cases!AJ:AJ)</f>
        <v>16</v>
      </c>
      <c r="AJ11" s="9">
        <f>SUMIF(RAW_Cases!$B:$B,Tabelle2[[#This Row],[Country/Region]],RAW_Cases!AK:AK)</f>
        <v>17</v>
      </c>
      <c r="AK11" s="9">
        <f>SUMIF(RAW_Cases!$B:$B,Tabelle2[[#This Row],[Country/Region]],RAW_Cases!AL:AL)</f>
        <v>27</v>
      </c>
      <c r="AL11" s="9">
        <f>SUMIF(RAW_Cases!$B:$B,Tabelle2[[#This Row],[Country/Region]],RAW_Cases!AM:AM)</f>
        <v>46</v>
      </c>
      <c r="AM11" s="9">
        <f>SUMIF(RAW_Cases!$B:$B,Tabelle2[[#This Row],[Country/Region]],RAW_Cases!AN:AN)</f>
        <v>48</v>
      </c>
      <c r="AN11" s="9">
        <f>SUMIF(RAW_Cases!$B:$B,Tabelle2[[#This Row],[Country/Region]],RAW_Cases!AO:AO)</f>
        <v>79</v>
      </c>
      <c r="AO11" s="9">
        <f>SUMIF(RAW_Cases!$B:$B,Tabelle2[[#This Row],[Country/Region]],RAW_Cases!AP:AP)</f>
        <v>130</v>
      </c>
      <c r="AP11" s="9">
        <f>SUMIF(RAW_Cases!$B:$B,Tabelle2[[#This Row],[Country/Region]],RAW_Cases!AQ:AQ)</f>
        <v>159</v>
      </c>
      <c r="AQ11" s="9">
        <f>SUMIF(RAW_Cases!$B:$B,Tabelle2[[#This Row],[Country/Region]],RAW_Cases!AR:AR)</f>
        <v>196</v>
      </c>
      <c r="AR11" s="9">
        <f>SUMIF(RAW_Cases!$B:$B,Tabelle2[[#This Row],[Country/Region]],RAW_Cases!AS:AS)</f>
        <v>262</v>
      </c>
      <c r="AS11" s="9">
        <f>SUMIF(RAW_Cases!$B:$B,Tabelle2[[#This Row],[Country/Region]],RAW_Cases!AT:AT)</f>
        <v>482</v>
      </c>
      <c r="AT11" s="9">
        <f>SUMIF(RAW_Cases!$B:$B,Tabelle2[[#This Row],[Country/Region]],RAW_Cases!AU:AU)</f>
        <v>670</v>
      </c>
      <c r="AU11" s="9">
        <f>SUMIF(RAW_Cases!$B:$B,Tabelle2[[#This Row],[Country/Region]],RAW_Cases!AV:AV)</f>
        <v>799</v>
      </c>
      <c r="AV11" s="9">
        <f>SUMIF(RAW_Cases!$B:$B,Tabelle2[[#This Row],[Country/Region]],RAW_Cases!AW:AW)</f>
        <v>1040</v>
      </c>
      <c r="AW11" s="9">
        <f>SUMIF(RAW_Cases!$B:$B,Tabelle2[[#This Row],[Country/Region]],RAW_Cases!AX:AX)</f>
        <v>1176</v>
      </c>
      <c r="AX11" s="9">
        <f>SUMIF(RAW_Cases!$B:$B,Tabelle2[[#This Row],[Country/Region]],RAW_Cases!AY:AY)</f>
        <v>1457</v>
      </c>
      <c r="AY11" s="9">
        <f>SUMIF(RAW_Cases!$B:$B,Tabelle2[[#This Row],[Country/Region]],RAW_Cases!AZ:AZ)</f>
        <v>1908</v>
      </c>
      <c r="AZ11" s="9">
        <f>SUMIF(RAW_Cases!$B:$B,Tabelle2[[#This Row],[Country/Region]],RAW_Cases!BA:BA)</f>
        <v>2078</v>
      </c>
      <c r="BA11" s="9">
        <f>SUMIF(RAW_Cases!$B:$B,Tabelle2[[#This Row],[Country/Region]],RAW_Cases!BB:BB)</f>
        <v>3675</v>
      </c>
      <c r="BB11" s="9">
        <f>SUMIF(RAW_Cases!$B:$B,Tabelle2[[#This Row],[Country/Region]],RAW_Cases!BC:BC)</f>
        <v>4585</v>
      </c>
      <c r="BC11" s="9">
        <f>SUMIF(RAW_Cases!$B:$B,Tabelle2[[#This Row],[Country/Region]],RAW_Cases!BD:BD)</f>
        <v>5795</v>
      </c>
      <c r="BD11" s="9">
        <f>SUMIF(RAW_Cases!$B:$B,Tabelle2[[#This Row],[Country/Region]],RAW_Cases!BE:BE)</f>
        <v>7272</v>
      </c>
      <c r="BE11" s="9">
        <f>SUMIF(RAW_Cases!$B:$B,Tabelle2[[#This Row],[Country/Region]],RAW_Cases!BF:BF)</f>
        <v>9257</v>
      </c>
      <c r="BF11" s="9">
        <f>SUMIF(RAW_Cases!$B:$B,Tabelle2[[#This Row],[Country/Region]],RAW_Cases!BG:BG)</f>
        <v>12327</v>
      </c>
      <c r="BG11" s="9">
        <f>SUMIF(RAW_Cases!$B:$B,Tabelle2[[#This Row],[Country/Region]],RAW_Cases!BH:BH)</f>
        <v>15320</v>
      </c>
      <c r="BH11" s="9">
        <f>SUMIF(RAW_Cases!$B:$B,Tabelle2[[#This Row],[Country/Region]],RAW_Cases!BI:BI)</f>
        <v>19848</v>
      </c>
      <c r="BI11" s="9">
        <f>SUMIF(RAW_Cases!$B:$B,Tabelle2[[#This Row],[Country/Region]],RAW_Cases!BJ:BJ)</f>
        <v>22213</v>
      </c>
      <c r="BJ11" s="9">
        <f>SUMIF(RAW_Cases!$B:$B,Tabelle2[[#This Row],[Country/Region]],RAW_Cases!BK:BK)</f>
        <v>24873</v>
      </c>
      <c r="BK11" s="9">
        <f>SUMIF(RAW_Cases!$B:$B,Tabelle2[[#This Row],[Country/Region]],RAW_Cases!BL:BL)</f>
        <v>0</v>
      </c>
      <c r="BL11" s="9">
        <f>SUMIF(RAW_Cases!$B:$B,Tabelle2[[#This Row],[Country/Region]],RAW_Cases!BM:BM)</f>
        <v>0</v>
      </c>
      <c r="BM11" s="9">
        <f>SUMIF(RAW_Cases!$B:$B,Tabelle2[[#This Row],[Country/Region]],RAW_Cases!BN:BN)</f>
        <v>0</v>
      </c>
    </row>
    <row r="12" spans="1:65" s="10" customFormat="1" ht="12.75" x14ac:dyDescent="0.2">
      <c r="A12" s="11" t="s">
        <v>165</v>
      </c>
      <c r="B12" s="15">
        <f>SUMIF(RAW_Cases!$B:$B,Tabelle2[[#This Row],[Country/Region]],RAW_Cases!C:C)</f>
        <v>1</v>
      </c>
      <c r="C12" s="9">
        <f>SUMIF(RAW_Cases!C:C,Tabelle2[[#This Row],[Country/Region]],RAW_Cases!D:D)</f>
        <v>0</v>
      </c>
      <c r="D12" s="9">
        <f>SUMIF(RAW_Cases!$B:$B,Tabelle2[[#This Row],[Country/Region]],RAW_Cases!E:E)</f>
        <v>2</v>
      </c>
      <c r="E12" s="9">
        <f>SUMIF(RAW_Cases!$B:$B,Tabelle2[[#This Row],[Country/Region]],RAW_Cases!F:F)</f>
        <v>2</v>
      </c>
      <c r="F12" s="9">
        <f>SUMIF(RAW_Cases!$B:$B,Tabelle2[[#This Row],[Country/Region]],RAW_Cases!G:G)</f>
        <v>5</v>
      </c>
      <c r="G12" s="9">
        <f>SUMIF(RAW_Cases!$B:$B,Tabelle2[[#This Row],[Country/Region]],RAW_Cases!H:H)</f>
        <v>5</v>
      </c>
      <c r="H12" s="9">
        <f>SUMIF(RAW_Cases!$B:$B,Tabelle2[[#This Row],[Country/Region]],RAW_Cases!I:I)</f>
        <v>5</v>
      </c>
      <c r="I12" s="9">
        <f>SUMIF(RAW_Cases!$B:$B,Tabelle2[[#This Row],[Country/Region]],RAW_Cases!J:J)</f>
        <v>5</v>
      </c>
      <c r="J12" s="9">
        <f>SUMIF(RAW_Cases!$B:$B,Tabelle2[[#This Row],[Country/Region]],RAW_Cases!K:K)</f>
        <v>5</v>
      </c>
      <c r="K12" s="9">
        <f>SUMIF(RAW_Cases!$B:$B,Tabelle2[[#This Row],[Country/Region]],RAW_Cases!L:L)</f>
        <v>7</v>
      </c>
      <c r="L12" s="9">
        <f>SUMIF(RAW_Cases!$B:$B,Tabelle2[[#This Row],[Country/Region]],RAW_Cases!M:M)</f>
        <v>8</v>
      </c>
      <c r="M12" s="9">
        <f>SUMIF(RAW_Cases!$B:$B,Tabelle2[[#This Row],[Country/Region]],RAW_Cases!N:N)</f>
        <v>8</v>
      </c>
      <c r="N12" s="9">
        <f>SUMIF(RAW_Cases!$B:$B,Tabelle2[[#This Row],[Country/Region]],RAW_Cases!O:O)</f>
        <v>11</v>
      </c>
      <c r="O12" s="9">
        <f>SUMIF(RAW_Cases!$B:$B,Tabelle2[[#This Row],[Country/Region]],RAW_Cases!P:P)</f>
        <v>11</v>
      </c>
      <c r="P12" s="9">
        <f>SUMIF(RAW_Cases!$B:$B,Tabelle2[[#This Row],[Country/Region]],RAW_Cases!Q:Q)</f>
        <v>11</v>
      </c>
      <c r="Q12" s="9">
        <f>SUMIF(RAW_Cases!$B:$B,Tabelle2[[#This Row],[Country/Region]],RAW_Cases!R:R)</f>
        <v>11</v>
      </c>
      <c r="R12" s="9">
        <f>SUMIF(RAW_Cases!$B:$B,Tabelle2[[#This Row],[Country/Region]],RAW_Cases!S:S)</f>
        <v>11</v>
      </c>
      <c r="S12" s="9">
        <f>SUMIF(RAW_Cases!$B:$B,Tabelle2[[#This Row],[Country/Region]],RAW_Cases!T:T)</f>
        <v>11</v>
      </c>
      <c r="T12" s="9">
        <f>SUMIF(RAW_Cases!$B:$B,Tabelle2[[#This Row],[Country/Region]],RAW_Cases!U:U)</f>
        <v>11</v>
      </c>
      <c r="U12" s="9">
        <f>SUMIF(RAW_Cases!$B:$B,Tabelle2[[#This Row],[Country/Region]],RAW_Cases!V:V)</f>
        <v>11</v>
      </c>
      <c r="V12" s="9">
        <f>SUMIF(RAW_Cases!$B:$B,Tabelle2[[#This Row],[Country/Region]],RAW_Cases!W:W)</f>
        <v>12</v>
      </c>
      <c r="W12" s="9">
        <f>SUMIF(RAW_Cases!$B:$B,Tabelle2[[#This Row],[Country/Region]],RAW_Cases!X:X)</f>
        <v>12</v>
      </c>
      <c r="X12" s="9">
        <f>SUMIF(RAW_Cases!$B:$B,Tabelle2[[#This Row],[Country/Region]],RAW_Cases!Y:Y)</f>
        <v>13</v>
      </c>
      <c r="Y12" s="9">
        <f>SUMIF(RAW_Cases!$B:$B,Tabelle2[[#This Row],[Country/Region]],RAW_Cases!Z:Z)</f>
        <v>13</v>
      </c>
      <c r="Z12" s="9">
        <f>SUMIF(RAW_Cases!$B:$B,Tabelle2[[#This Row],[Country/Region]],RAW_Cases!AA:AA)</f>
        <v>13</v>
      </c>
      <c r="AA12" s="9">
        <f>SUMIF(RAW_Cases!$B:$B,Tabelle2[[#This Row],[Country/Region]],RAW_Cases!AB:AB)</f>
        <v>13</v>
      </c>
      <c r="AB12" s="9">
        <f>SUMIF(RAW_Cases!$B:$B,Tabelle2[[#This Row],[Country/Region]],RAW_Cases!AC:AC)</f>
        <v>13</v>
      </c>
      <c r="AC12" s="9">
        <f>SUMIF(RAW_Cases!$B:$B,Tabelle2[[#This Row],[Country/Region]],RAW_Cases!AD:AD)</f>
        <v>13</v>
      </c>
      <c r="AD12" s="9">
        <f>SUMIF(RAW_Cases!$B:$B,Tabelle2[[#This Row],[Country/Region]],RAW_Cases!AE:AE)</f>
        <v>13</v>
      </c>
      <c r="AE12" s="9">
        <f>SUMIF(RAW_Cases!$B:$B,Tabelle2[[#This Row],[Country/Region]],RAW_Cases!AF:AF)</f>
        <v>13</v>
      </c>
      <c r="AF12" s="9">
        <f>SUMIF(RAW_Cases!$B:$B,Tabelle2[[#This Row],[Country/Region]],RAW_Cases!AG:AG)</f>
        <v>15</v>
      </c>
      <c r="AG12" s="9">
        <f>SUMIF(RAW_Cases!$B:$B,Tabelle2[[#This Row],[Country/Region]],RAW_Cases!AH:AH)</f>
        <v>15</v>
      </c>
      <c r="AH12" s="9">
        <f>SUMIF(RAW_Cases!$B:$B,Tabelle2[[#This Row],[Country/Region]],RAW_Cases!AI:AI)</f>
        <v>15</v>
      </c>
      <c r="AI12" s="9">
        <f>SUMIF(RAW_Cases!$B:$B,Tabelle2[[#This Row],[Country/Region]],RAW_Cases!AJ:AJ)</f>
        <v>51</v>
      </c>
      <c r="AJ12" s="9">
        <f>SUMIF(RAW_Cases!$B:$B,Tabelle2[[#This Row],[Country/Region]],RAW_Cases!AK:AK)</f>
        <v>51</v>
      </c>
      <c r="AK12" s="9">
        <f>SUMIF(RAW_Cases!$B:$B,Tabelle2[[#This Row],[Country/Region]],RAW_Cases!AL:AL)</f>
        <v>57</v>
      </c>
      <c r="AL12" s="9">
        <f>SUMIF(RAW_Cases!$B:$B,Tabelle2[[#This Row],[Country/Region]],RAW_Cases!AM:AM)</f>
        <v>58</v>
      </c>
      <c r="AM12" s="9">
        <f>SUMIF(RAW_Cases!$B:$B,Tabelle2[[#This Row],[Country/Region]],RAW_Cases!AN:AN)</f>
        <v>60</v>
      </c>
      <c r="AN12" s="9">
        <f>SUMIF(RAW_Cases!$B:$B,Tabelle2[[#This Row],[Country/Region]],RAW_Cases!AO:AO)</f>
        <v>68</v>
      </c>
      <c r="AO12" s="9">
        <f>SUMIF(RAW_Cases!$B:$B,Tabelle2[[#This Row],[Country/Region]],RAW_Cases!AP:AP)</f>
        <v>74</v>
      </c>
      <c r="AP12" s="9">
        <f>SUMIF(RAW_Cases!$B:$B,Tabelle2[[#This Row],[Country/Region]],RAW_Cases!AQ:AQ)</f>
        <v>98</v>
      </c>
      <c r="AQ12" s="9">
        <f>SUMIF(RAW_Cases!$B:$B,Tabelle2[[#This Row],[Country/Region]],RAW_Cases!AR:AR)</f>
        <v>118</v>
      </c>
      <c r="AR12" s="9">
        <f>SUMIF(RAW_Cases!$B:$B,Tabelle2[[#This Row],[Country/Region]],RAW_Cases!AS:AS)</f>
        <v>149</v>
      </c>
      <c r="AS12" s="9">
        <f>SUMIF(RAW_Cases!$B:$B,Tabelle2[[#This Row],[Country/Region]],RAW_Cases!AT:AT)</f>
        <v>217</v>
      </c>
      <c r="AT12" s="9">
        <f>SUMIF(RAW_Cases!$B:$B,Tabelle2[[#This Row],[Country/Region]],RAW_Cases!AU:AU)</f>
        <v>262</v>
      </c>
      <c r="AU12" s="9">
        <f>SUMIF(RAW_Cases!$B:$B,Tabelle2[[#This Row],[Country/Region]],RAW_Cases!AV:AV)</f>
        <v>402</v>
      </c>
      <c r="AV12" s="9">
        <f>SUMIF(RAW_Cases!$B:$B,Tabelle2[[#This Row],[Country/Region]],RAW_Cases!AW:AW)</f>
        <v>518</v>
      </c>
      <c r="AW12" s="9">
        <f>SUMIF(RAW_Cases!$B:$B,Tabelle2[[#This Row],[Country/Region]],RAW_Cases!AX:AX)</f>
        <v>583</v>
      </c>
      <c r="AX12" s="9">
        <f>SUMIF(RAW_Cases!$B:$B,Tabelle2[[#This Row],[Country/Region]],RAW_Cases!AY:AY)</f>
        <v>959</v>
      </c>
      <c r="AY12" s="9">
        <f>SUMIF(RAW_Cases!$B:$B,Tabelle2[[#This Row],[Country/Region]],RAW_Cases!AZ:AZ)</f>
        <v>1281</v>
      </c>
      <c r="AZ12" s="9">
        <f>SUMIF(RAW_Cases!$B:$B,Tabelle2[[#This Row],[Country/Region]],RAW_Cases!BA:BA)</f>
        <v>1663</v>
      </c>
      <c r="BA12" s="9">
        <f>SUMIF(RAW_Cases!$B:$B,Tabelle2[[#This Row],[Country/Region]],RAW_Cases!BB:BB)</f>
        <v>2179</v>
      </c>
      <c r="BB12" s="9">
        <f>SUMIF(RAW_Cases!$B:$B,Tabelle2[[#This Row],[Country/Region]],RAW_Cases!BC:BC)</f>
        <v>2727</v>
      </c>
      <c r="BC12" s="9">
        <f>SUMIF(RAW_Cases!$B:$B,Tabelle2[[#This Row],[Country/Region]],RAW_Cases!BD:BD)</f>
        <v>3499</v>
      </c>
      <c r="BD12" s="9">
        <f>SUMIF(RAW_Cases!$B:$B,Tabelle2[[#This Row],[Country/Region]],RAW_Cases!BE:BE)</f>
        <v>4632</v>
      </c>
      <c r="BE12" s="9">
        <f>SUMIF(RAW_Cases!$B:$B,Tabelle2[[#This Row],[Country/Region]],RAW_Cases!BF:BF)</f>
        <v>6421</v>
      </c>
      <c r="BF12" s="9">
        <f>SUMIF(RAW_Cases!$B:$B,Tabelle2[[#This Row],[Country/Region]],RAW_Cases!BG:BG)</f>
        <v>7783</v>
      </c>
      <c r="BG12" s="9">
        <f>SUMIF(RAW_Cases!$B:$B,Tabelle2[[#This Row],[Country/Region]],RAW_Cases!BH:BH)</f>
        <v>13677</v>
      </c>
      <c r="BH12" s="9">
        <f>SUMIF(RAW_Cases!$B:$B,Tabelle2[[#This Row],[Country/Region]],RAW_Cases!BI:BI)</f>
        <v>19100</v>
      </c>
      <c r="BI12" s="9">
        <f>SUMIF(RAW_Cases!$B:$B,Tabelle2[[#This Row],[Country/Region]],RAW_Cases!BJ:BJ)</f>
        <v>25489</v>
      </c>
      <c r="BJ12" s="9">
        <f>SUMIF(RAW_Cases!$B:$B,Tabelle2[[#This Row],[Country/Region]],RAW_Cases!BK:BK)</f>
        <v>33272</v>
      </c>
      <c r="BK12" s="9">
        <f>SUMIF(RAW_Cases!$B:$B,Tabelle2[[#This Row],[Country/Region]],RAW_Cases!BL:BL)</f>
        <v>0</v>
      </c>
      <c r="BL12" s="9">
        <f>SUMIF(RAW_Cases!$B:$B,Tabelle2[[#This Row],[Country/Region]],RAW_Cases!BM:BM)</f>
        <v>0</v>
      </c>
      <c r="BM12" s="9">
        <f>SUMIF(RAW_Cases!$B:$B,Tabelle2[[#This Row],[Country/Region]],RAW_Cases!BN:BN)</f>
        <v>0</v>
      </c>
    </row>
    <row r="13" spans="1:65" s="10" customFormat="1" ht="12.75" x14ac:dyDescent="0.2">
      <c r="A13" s="11" t="s">
        <v>82</v>
      </c>
      <c r="B13" s="15">
        <f>SUMIF(RAW_Cases!$B:$B,Tabelle2[[#This Row],[Country/Region]],RAW_Cases!C:C)</f>
        <v>0</v>
      </c>
      <c r="C13" s="9">
        <f>SUMIF(RAW_Cases!$B:$B,Tabelle2[[#This Row],[Country/Region]],RAW_Cases!D:D)</f>
        <v>0</v>
      </c>
      <c r="D13" s="9">
        <f>SUMIF(RAW_Cases!$B:$B,Tabelle2[[#This Row],[Country/Region]],RAW_Cases!E:E)</f>
        <v>0</v>
      </c>
      <c r="E13" s="9">
        <f>SUMIF(RAW_Cases!$B:$B,Tabelle2[[#This Row],[Country/Region]],RAW_Cases!F:F)</f>
        <v>0</v>
      </c>
      <c r="F13" s="9">
        <f>SUMIF(RAW_Cases!$B:$B,Tabelle2[[#This Row],[Country/Region]],RAW_Cases!G:G)</f>
        <v>0</v>
      </c>
      <c r="G13" s="9">
        <f>SUMIF(RAW_Cases!$B:$B,Tabelle2[[#This Row],[Country/Region]],RAW_Cases!H:H)</f>
        <v>0</v>
      </c>
      <c r="H13" s="9">
        <f>SUMIF(RAW_Cases!$B:$B,Tabelle2[[#This Row],[Country/Region]],RAW_Cases!I:I)</f>
        <v>0</v>
      </c>
      <c r="I13" s="9">
        <f>SUMIF(RAW_Cases!$B:$B,Tabelle2[[#This Row],[Country/Region]],RAW_Cases!J:J)</f>
        <v>0</v>
      </c>
      <c r="J13" s="9">
        <f>SUMIF(RAW_Cases!$B:$B,Tabelle2[[#This Row],[Country/Region]],RAW_Cases!K:K)</f>
        <v>0</v>
      </c>
      <c r="K13" s="9">
        <f>SUMIF(RAW_Cases!$B:$B,Tabelle2[[#This Row],[Country/Region]],RAW_Cases!L:L)</f>
        <v>2</v>
      </c>
      <c r="L13" s="9">
        <f>SUMIF(RAW_Cases!$B:$B,Tabelle2[[#This Row],[Country/Region]],RAW_Cases!M:M)</f>
        <v>2</v>
      </c>
      <c r="M13" s="9">
        <f>SUMIF(RAW_Cases!$B:$B,Tabelle2[[#This Row],[Country/Region]],RAW_Cases!N:N)</f>
        <v>2</v>
      </c>
      <c r="N13" s="9">
        <f>SUMIF(RAW_Cases!$B:$B,Tabelle2[[#This Row],[Country/Region]],RAW_Cases!O:O)</f>
        <v>2</v>
      </c>
      <c r="O13" s="9">
        <f>SUMIF(RAW_Cases!$B:$B,Tabelle2[[#This Row],[Country/Region]],RAW_Cases!P:P)</f>
        <v>2</v>
      </c>
      <c r="P13" s="9">
        <f>SUMIF(RAW_Cases!$B:$B,Tabelle2[[#This Row],[Country/Region]],RAW_Cases!Q:Q)</f>
        <v>2</v>
      </c>
      <c r="Q13" s="9">
        <f>SUMIF(RAW_Cases!$B:$B,Tabelle2[[#This Row],[Country/Region]],RAW_Cases!R:R)</f>
        <v>2</v>
      </c>
      <c r="R13" s="9">
        <f>SUMIF(RAW_Cases!$B:$B,Tabelle2[[#This Row],[Country/Region]],RAW_Cases!S:S)</f>
        <v>3</v>
      </c>
      <c r="S13" s="9">
        <f>SUMIF(RAW_Cases!$B:$B,Tabelle2[[#This Row],[Country/Region]],RAW_Cases!T:T)</f>
        <v>3</v>
      </c>
      <c r="T13" s="9">
        <f>SUMIF(RAW_Cases!$B:$B,Tabelle2[[#This Row],[Country/Region]],RAW_Cases!U:U)</f>
        <v>3</v>
      </c>
      <c r="U13" s="9">
        <f>SUMIF(RAW_Cases!$B:$B,Tabelle2[[#This Row],[Country/Region]],RAW_Cases!V:V)</f>
        <v>3</v>
      </c>
      <c r="V13" s="9">
        <f>SUMIF(RAW_Cases!$B:$B,Tabelle2[[#This Row],[Country/Region]],RAW_Cases!W:W)</f>
        <v>3</v>
      </c>
      <c r="W13" s="9">
        <f>SUMIF(RAW_Cases!$B:$B,Tabelle2[[#This Row],[Country/Region]],RAW_Cases!X:X)</f>
        <v>3</v>
      </c>
      <c r="X13" s="9">
        <f>SUMIF(RAW_Cases!$B:$B,Tabelle2[[#This Row],[Country/Region]],RAW_Cases!Y:Y)</f>
        <v>3</v>
      </c>
      <c r="Y13" s="9">
        <f>SUMIF(RAW_Cases!$B:$B,Tabelle2[[#This Row],[Country/Region]],RAW_Cases!Z:Z)</f>
        <v>3</v>
      </c>
      <c r="Z13" s="9">
        <f>SUMIF(RAW_Cases!$B:$B,Tabelle2[[#This Row],[Country/Region]],RAW_Cases!AA:AA)</f>
        <v>3</v>
      </c>
      <c r="AA13" s="9">
        <f>SUMIF(RAW_Cases!$B:$B,Tabelle2[[#This Row],[Country/Region]],RAW_Cases!AB:AB)</f>
        <v>3</v>
      </c>
      <c r="AB13" s="9">
        <f>SUMIF(RAW_Cases!$B:$B,Tabelle2[[#This Row],[Country/Region]],RAW_Cases!AC:AC)</f>
        <v>3</v>
      </c>
      <c r="AC13" s="9">
        <f>SUMIF(RAW_Cases!$B:$B,Tabelle2[[#This Row],[Country/Region]],RAW_Cases!AD:AD)</f>
        <v>3</v>
      </c>
      <c r="AD13" s="9">
        <f>SUMIF(RAW_Cases!$B:$B,Tabelle2[[#This Row],[Country/Region]],RAW_Cases!AE:AE)</f>
        <v>3</v>
      </c>
      <c r="AE13" s="9">
        <f>SUMIF(RAW_Cases!$B:$B,Tabelle2[[#This Row],[Country/Region]],RAW_Cases!AF:AF)</f>
        <v>3</v>
      </c>
      <c r="AF13" s="9">
        <f>SUMIF(RAW_Cases!$B:$B,Tabelle2[[#This Row],[Country/Region]],RAW_Cases!AG:AG)</f>
        <v>20</v>
      </c>
      <c r="AG13" s="9">
        <f>SUMIF(RAW_Cases!$B:$B,Tabelle2[[#This Row],[Country/Region]],RAW_Cases!AH:AH)</f>
        <v>62</v>
      </c>
      <c r="AH13" s="9">
        <f>SUMIF(RAW_Cases!$B:$B,Tabelle2[[#This Row],[Country/Region]],RAW_Cases!AI:AI)</f>
        <v>155</v>
      </c>
      <c r="AI13" s="9">
        <f>SUMIF(RAW_Cases!$B:$B,Tabelle2[[#This Row],[Country/Region]],RAW_Cases!AJ:AJ)</f>
        <v>229</v>
      </c>
      <c r="AJ13" s="9">
        <f>SUMIF(RAW_Cases!$B:$B,Tabelle2[[#This Row],[Country/Region]],RAW_Cases!AK:AK)</f>
        <v>322</v>
      </c>
      <c r="AK13" s="9">
        <f>SUMIF(RAW_Cases!$B:$B,Tabelle2[[#This Row],[Country/Region]],RAW_Cases!AL:AL)</f>
        <v>453</v>
      </c>
      <c r="AL13" s="9">
        <f>SUMIF(RAW_Cases!$B:$B,Tabelle2[[#This Row],[Country/Region]],RAW_Cases!AM:AM)</f>
        <v>655</v>
      </c>
      <c r="AM13" s="9">
        <f>SUMIF(RAW_Cases!$B:$B,Tabelle2[[#This Row],[Country/Region]],RAW_Cases!AN:AN)</f>
        <v>888</v>
      </c>
      <c r="AN13" s="9">
        <f>SUMIF(RAW_Cases!$B:$B,Tabelle2[[#This Row],[Country/Region]],RAW_Cases!AO:AO)</f>
        <v>1128</v>
      </c>
      <c r="AO13" s="9">
        <f>SUMIF(RAW_Cases!$B:$B,Tabelle2[[#This Row],[Country/Region]],RAW_Cases!AP:AP)</f>
        <v>1694</v>
      </c>
      <c r="AP13" s="9">
        <f>SUMIF(RAW_Cases!$B:$B,Tabelle2[[#This Row],[Country/Region]],RAW_Cases!AQ:AQ)</f>
        <v>2036</v>
      </c>
      <c r="AQ13" s="9">
        <f>SUMIF(RAW_Cases!$B:$B,Tabelle2[[#This Row],[Country/Region]],RAW_Cases!AR:AR)</f>
        <v>2502</v>
      </c>
      <c r="AR13" s="9">
        <f>SUMIF(RAW_Cases!$B:$B,Tabelle2[[#This Row],[Country/Region]],RAW_Cases!AS:AS)</f>
        <v>3089</v>
      </c>
      <c r="AS13" s="9">
        <f>SUMIF(RAW_Cases!$B:$B,Tabelle2[[#This Row],[Country/Region]],RAW_Cases!AT:AT)</f>
        <v>3858</v>
      </c>
      <c r="AT13" s="9">
        <f>SUMIF(RAW_Cases!$B:$B,Tabelle2[[#This Row],[Country/Region]],RAW_Cases!AU:AU)</f>
        <v>4636</v>
      </c>
      <c r="AU13" s="9">
        <f>SUMIF(RAW_Cases!$B:$B,Tabelle2[[#This Row],[Country/Region]],RAW_Cases!AV:AV)</f>
        <v>5883</v>
      </c>
      <c r="AV13" s="9">
        <f>SUMIF(RAW_Cases!$B:$B,Tabelle2[[#This Row],[Country/Region]],RAW_Cases!AW:AW)</f>
        <v>7375</v>
      </c>
      <c r="AW13" s="9">
        <f>SUMIF(RAW_Cases!$B:$B,Tabelle2[[#This Row],[Country/Region]],RAW_Cases!AX:AX)</f>
        <v>9172</v>
      </c>
      <c r="AX13" s="9">
        <f>SUMIF(RAW_Cases!$B:$B,Tabelle2[[#This Row],[Country/Region]],RAW_Cases!AY:AY)</f>
        <v>10149</v>
      </c>
      <c r="AY13" s="9">
        <f>SUMIF(RAW_Cases!$B:$B,Tabelle2[[#This Row],[Country/Region]],RAW_Cases!AZ:AZ)</f>
        <v>12462</v>
      </c>
      <c r="AZ13" s="9">
        <f>SUMIF(RAW_Cases!$B:$B,Tabelle2[[#This Row],[Country/Region]],RAW_Cases!BA:BA)</f>
        <v>12462</v>
      </c>
      <c r="BA13" s="9">
        <f>SUMIF(RAW_Cases!$B:$B,Tabelle2[[#This Row],[Country/Region]],RAW_Cases!BB:BB)</f>
        <v>17660</v>
      </c>
      <c r="BB13" s="9">
        <f>SUMIF(RAW_Cases!$B:$B,Tabelle2[[#This Row],[Country/Region]],RAW_Cases!BC:BC)</f>
        <v>21157</v>
      </c>
      <c r="BC13" s="9">
        <f>SUMIF(RAW_Cases!$B:$B,Tabelle2[[#This Row],[Country/Region]],RAW_Cases!BD:BD)</f>
        <v>24747</v>
      </c>
      <c r="BD13" s="9">
        <f>SUMIF(RAW_Cases!$B:$B,Tabelle2[[#This Row],[Country/Region]],RAW_Cases!BE:BE)</f>
        <v>27980</v>
      </c>
      <c r="BE13" s="9">
        <f>SUMIF(RAW_Cases!$B:$B,Tabelle2[[#This Row],[Country/Region]],RAW_Cases!BF:BF)</f>
        <v>31506</v>
      </c>
      <c r="BF13" s="9">
        <f>SUMIF(RAW_Cases!$B:$B,Tabelle2[[#This Row],[Country/Region]],RAW_Cases!BG:BG)</f>
        <v>35713</v>
      </c>
      <c r="BG13" s="9">
        <f>SUMIF(RAW_Cases!$B:$B,Tabelle2[[#This Row],[Country/Region]],RAW_Cases!BH:BH)</f>
        <v>41035</v>
      </c>
      <c r="BH13" s="9">
        <f>SUMIF(RAW_Cases!$B:$B,Tabelle2[[#This Row],[Country/Region]],RAW_Cases!BI:BI)</f>
        <v>47021</v>
      </c>
      <c r="BI13" s="9">
        <f>SUMIF(RAW_Cases!$B:$B,Tabelle2[[#This Row],[Country/Region]],RAW_Cases!BJ:BJ)</f>
        <v>53578</v>
      </c>
      <c r="BJ13" s="9">
        <f>SUMIF(RAW_Cases!$B:$B,Tabelle2[[#This Row],[Country/Region]],RAW_Cases!BK:BK)</f>
        <v>59138</v>
      </c>
      <c r="BK13" s="9">
        <f>SUMIF(RAW_Cases!$B:$B,Tabelle2[[#This Row],[Country/Region]],RAW_Cases!BL:BL)</f>
        <v>0</v>
      </c>
      <c r="BL13" s="9">
        <f>SUMIF(RAW_Cases!$B:$B,Tabelle2[[#This Row],[Country/Region]],RAW_Cases!BM:BM)</f>
        <v>0</v>
      </c>
      <c r="BM13" s="9">
        <f>SUMIF(RAW_Cases!$B:$B,Tabelle2[[#This Row],[Country/Region]],RAW_Cases!BN:BN)</f>
        <v>0</v>
      </c>
    </row>
    <row r="14" spans="1:65" s="10" customFormat="1" ht="12.75" x14ac:dyDescent="0.2">
      <c r="A14" s="11" t="s">
        <v>72</v>
      </c>
      <c r="B14" s="15">
        <f>SUMIF(RAW_Cases!$B:$B,Tabelle2[[#This Row],[Country/Region]],RAW_Cases!C:C)</f>
        <v>0</v>
      </c>
      <c r="C14" s="9">
        <f>SUMIF(RAW_Cases!$B:$B,Tabelle2[[#This Row],[Country/Region]],RAW_Cases!D:D)</f>
        <v>0</v>
      </c>
      <c r="D14" s="9">
        <f>SUMIF(RAW_Cases!$B:$B,Tabelle2[[#This Row],[Country/Region]],RAW_Cases!E:E)</f>
        <v>0</v>
      </c>
      <c r="E14" s="9">
        <f>SUMIF(RAW_Cases!$B:$B,Tabelle2[[#This Row],[Country/Region]],RAW_Cases!F:F)</f>
        <v>0</v>
      </c>
      <c r="F14" s="9">
        <f>SUMIF(RAW_Cases!$B:$B,Tabelle2[[#This Row],[Country/Region]],RAW_Cases!G:G)</f>
        <v>4</v>
      </c>
      <c r="G14" s="9">
        <f>SUMIF(RAW_Cases!$B:$B,Tabelle2[[#This Row],[Country/Region]],RAW_Cases!H:H)</f>
        <v>5</v>
      </c>
      <c r="H14" s="9">
        <f>SUMIF(RAW_Cases!$B:$B,Tabelle2[[#This Row],[Country/Region]],RAW_Cases!I:I)</f>
        <v>5</v>
      </c>
      <c r="I14" s="9">
        <f>SUMIF(RAW_Cases!$B:$B,Tabelle2[[#This Row],[Country/Region]],RAW_Cases!J:J)</f>
        <v>6</v>
      </c>
      <c r="J14" s="9">
        <f>SUMIF(RAW_Cases!$B:$B,Tabelle2[[#This Row],[Country/Region]],RAW_Cases!K:K)</f>
        <v>9</v>
      </c>
      <c r="K14" s="9">
        <f>SUMIF(RAW_Cases!$B:$B,Tabelle2[[#This Row],[Country/Region]],RAW_Cases!L:L)</f>
        <v>9</v>
      </c>
      <c r="L14" s="9">
        <f>SUMIF(RAW_Cases!$B:$B,Tabelle2[[#This Row],[Country/Region]],RAW_Cases!M:M)</f>
        <v>12</v>
      </c>
      <c r="M14" s="9">
        <f>SUMIF(RAW_Cases!$B:$B,Tabelle2[[#This Row],[Country/Region]],RAW_Cases!N:N)</f>
        <v>12</v>
      </c>
      <c r="N14" s="9">
        <f>SUMIF(RAW_Cases!$B:$B,Tabelle2[[#This Row],[Country/Region]],RAW_Cases!O:O)</f>
        <v>12</v>
      </c>
      <c r="O14" s="9">
        <f>SUMIF(RAW_Cases!$B:$B,Tabelle2[[#This Row],[Country/Region]],RAW_Cases!P:P)</f>
        <v>13</v>
      </c>
      <c r="P14" s="9">
        <f>SUMIF(RAW_Cases!$B:$B,Tabelle2[[#This Row],[Country/Region]],RAW_Cases!Q:Q)</f>
        <v>13</v>
      </c>
      <c r="Q14" s="9">
        <f>SUMIF(RAW_Cases!$B:$B,Tabelle2[[#This Row],[Country/Region]],RAW_Cases!R:R)</f>
        <v>14</v>
      </c>
      <c r="R14" s="9">
        <f>SUMIF(RAW_Cases!$B:$B,Tabelle2[[#This Row],[Country/Region]],RAW_Cases!S:S)</f>
        <v>15</v>
      </c>
      <c r="S14" s="9">
        <f>SUMIF(RAW_Cases!$B:$B,Tabelle2[[#This Row],[Country/Region]],RAW_Cases!T:T)</f>
        <v>15</v>
      </c>
      <c r="T14" s="9">
        <f>SUMIF(RAW_Cases!$B:$B,Tabelle2[[#This Row],[Country/Region]],RAW_Cases!U:U)</f>
        <v>15</v>
      </c>
      <c r="U14" s="9">
        <f>SUMIF(RAW_Cases!$B:$B,Tabelle2[[#This Row],[Country/Region]],RAW_Cases!V:V)</f>
        <v>15</v>
      </c>
      <c r="V14" s="9">
        <f>SUMIF(RAW_Cases!$B:$B,Tabelle2[[#This Row],[Country/Region]],RAW_Cases!W:W)</f>
        <v>15</v>
      </c>
      <c r="W14" s="9">
        <f>SUMIF(RAW_Cases!$B:$B,Tabelle2[[#This Row],[Country/Region]],RAW_Cases!X:X)</f>
        <v>15</v>
      </c>
      <c r="X14" s="9">
        <f>SUMIF(RAW_Cases!$B:$B,Tabelle2[[#This Row],[Country/Region]],RAW_Cases!Y:Y)</f>
        <v>15</v>
      </c>
      <c r="Y14" s="9">
        <f>SUMIF(RAW_Cases!$B:$B,Tabelle2[[#This Row],[Country/Region]],RAW_Cases!Z:Z)</f>
        <v>15</v>
      </c>
      <c r="Z14" s="9">
        <f>SUMIF(RAW_Cases!$B:$B,Tabelle2[[#This Row],[Country/Region]],RAW_Cases!AA:AA)</f>
        <v>15</v>
      </c>
      <c r="AA14" s="9">
        <f>SUMIF(RAW_Cases!$B:$B,Tabelle2[[#This Row],[Country/Region]],RAW_Cases!AB:AB)</f>
        <v>15</v>
      </c>
      <c r="AB14" s="9">
        <f>SUMIF(RAW_Cases!$B:$B,Tabelle2[[#This Row],[Country/Region]],RAW_Cases!AC:AC)</f>
        <v>15</v>
      </c>
      <c r="AC14" s="9">
        <f>SUMIF(RAW_Cases!$B:$B,Tabelle2[[#This Row],[Country/Region]],RAW_Cases!AD:AD)</f>
        <v>15</v>
      </c>
      <c r="AD14" s="9">
        <f>SUMIF(RAW_Cases!$B:$B,Tabelle2[[#This Row],[Country/Region]],RAW_Cases!AE:AE)</f>
        <v>15</v>
      </c>
      <c r="AE14" s="9">
        <f>SUMIF(RAW_Cases!$B:$B,Tabelle2[[#This Row],[Country/Region]],RAW_Cases!AF:AF)</f>
        <v>15</v>
      </c>
      <c r="AF14" s="9">
        <f>SUMIF(RAW_Cases!$B:$B,Tabelle2[[#This Row],[Country/Region]],RAW_Cases!AG:AG)</f>
        <v>19</v>
      </c>
      <c r="AG14" s="9">
        <f>SUMIF(RAW_Cases!$B:$B,Tabelle2[[#This Row],[Country/Region]],RAW_Cases!AH:AH)</f>
        <v>22</v>
      </c>
      <c r="AH14" s="9">
        <f>SUMIF(RAW_Cases!$B:$B,Tabelle2[[#This Row],[Country/Region]],RAW_Cases!AI:AI)</f>
        <v>22</v>
      </c>
      <c r="AI14" s="9">
        <f>SUMIF(RAW_Cases!$B:$B,Tabelle2[[#This Row],[Country/Region]],RAW_Cases!AJ:AJ)</f>
        <v>22</v>
      </c>
      <c r="AJ14" s="9">
        <f>SUMIF(RAW_Cases!$B:$B,Tabelle2[[#This Row],[Country/Region]],RAW_Cases!AK:AK)</f>
        <v>22</v>
      </c>
      <c r="AK14" s="9">
        <f>SUMIF(RAW_Cases!$B:$B,Tabelle2[[#This Row],[Country/Region]],RAW_Cases!AL:AL)</f>
        <v>22</v>
      </c>
      <c r="AL14" s="9">
        <f>SUMIF(RAW_Cases!$B:$B,Tabelle2[[#This Row],[Country/Region]],RAW_Cases!AM:AM)</f>
        <v>23</v>
      </c>
      <c r="AM14" s="9">
        <f>SUMIF(RAW_Cases!$B:$B,Tabelle2[[#This Row],[Country/Region]],RAW_Cases!AN:AN)</f>
        <v>23</v>
      </c>
      <c r="AN14" s="9">
        <f>SUMIF(RAW_Cases!$B:$B,Tabelle2[[#This Row],[Country/Region]],RAW_Cases!AO:AO)</f>
        <v>25</v>
      </c>
      <c r="AO14" s="9">
        <f>SUMIF(RAW_Cases!$B:$B,Tabelle2[[#This Row],[Country/Region]],RAW_Cases!AP:AP)</f>
        <v>27</v>
      </c>
      <c r="AP14" s="9">
        <f>SUMIF(RAW_Cases!$B:$B,Tabelle2[[#This Row],[Country/Region]],RAW_Cases!AQ:AQ)</f>
        <v>30</v>
      </c>
      <c r="AQ14" s="9">
        <f>SUMIF(RAW_Cases!$B:$B,Tabelle2[[#This Row],[Country/Region]],RAW_Cases!AR:AR)</f>
        <v>39</v>
      </c>
      <c r="AR14" s="9">
        <f>SUMIF(RAW_Cases!$B:$B,Tabelle2[[#This Row],[Country/Region]],RAW_Cases!AS:AS)</f>
        <v>52</v>
      </c>
      <c r="AS14" s="9">
        <f>SUMIF(RAW_Cases!$B:$B,Tabelle2[[#This Row],[Country/Region]],RAW_Cases!AT:AT)</f>
        <v>55</v>
      </c>
      <c r="AT14" s="9">
        <f>SUMIF(RAW_Cases!$B:$B,Tabelle2[[#This Row],[Country/Region]],RAW_Cases!AU:AU)</f>
        <v>60</v>
      </c>
      <c r="AU14" s="9">
        <f>SUMIF(RAW_Cases!$B:$B,Tabelle2[[#This Row],[Country/Region]],RAW_Cases!AV:AV)</f>
        <v>63</v>
      </c>
      <c r="AV14" s="9">
        <f>SUMIF(RAW_Cases!$B:$B,Tabelle2[[#This Row],[Country/Region]],RAW_Cases!AW:AW)</f>
        <v>76</v>
      </c>
      <c r="AW14" s="9">
        <f>SUMIF(RAW_Cases!$B:$B,Tabelle2[[#This Row],[Country/Region]],RAW_Cases!AX:AX)</f>
        <v>91</v>
      </c>
      <c r="AX14" s="9">
        <f>SUMIF(RAW_Cases!$B:$B,Tabelle2[[#This Row],[Country/Region]],RAW_Cases!AY:AY)</f>
        <v>107</v>
      </c>
      <c r="AY14" s="9">
        <f>SUMIF(RAW_Cases!$B:$B,Tabelle2[[#This Row],[Country/Region]],RAW_Cases!AZ:AZ)</f>
        <v>128</v>
      </c>
      <c r="AZ14" s="9">
        <f>SUMIF(RAW_Cases!$B:$B,Tabelle2[[#This Row],[Country/Region]],RAW_Cases!BA:BA)</f>
        <v>128</v>
      </c>
      <c r="BA14" s="9">
        <f>SUMIF(RAW_Cases!$B:$B,Tabelle2[[#This Row],[Country/Region]],RAW_Cases!BB:BB)</f>
        <v>200</v>
      </c>
      <c r="BB14" s="9">
        <f>SUMIF(RAW_Cases!$B:$B,Tabelle2[[#This Row],[Country/Region]],RAW_Cases!BC:BC)</f>
        <v>250</v>
      </c>
      <c r="BC14" s="9">
        <f>SUMIF(RAW_Cases!$B:$B,Tabelle2[[#This Row],[Country/Region]],RAW_Cases!BD:BD)</f>
        <v>297</v>
      </c>
      <c r="BD14" s="9">
        <f>SUMIF(RAW_Cases!$B:$B,Tabelle2[[#This Row],[Country/Region]],RAW_Cases!BE:BE)</f>
        <v>377</v>
      </c>
      <c r="BE14" s="9">
        <f>SUMIF(RAW_Cases!$B:$B,Tabelle2[[#This Row],[Country/Region]],RAW_Cases!BF:BF)</f>
        <v>452</v>
      </c>
      <c r="BF14" s="9">
        <f>SUMIF(RAW_Cases!$B:$B,Tabelle2[[#This Row],[Country/Region]],RAW_Cases!BG:BG)</f>
        <v>568</v>
      </c>
      <c r="BG14" s="9">
        <f>SUMIF(RAW_Cases!$B:$B,Tabelle2[[#This Row],[Country/Region]],RAW_Cases!BH:BH)</f>
        <v>681</v>
      </c>
      <c r="BH14" s="9">
        <f>SUMIF(RAW_Cases!$B:$B,Tabelle2[[#This Row],[Country/Region]],RAW_Cases!BI:BI)</f>
        <v>791</v>
      </c>
      <c r="BI14" s="9">
        <f>SUMIF(RAW_Cases!$B:$B,Tabelle2[[#This Row],[Country/Region]],RAW_Cases!BJ:BJ)</f>
        <v>1071</v>
      </c>
      <c r="BJ14" s="9">
        <f>SUMIF(RAW_Cases!$B:$B,Tabelle2[[#This Row],[Country/Region]],RAW_Cases!BK:BK)</f>
        <v>1314</v>
      </c>
      <c r="BK14" s="9">
        <f>SUMIF(RAW_Cases!$B:$B,Tabelle2[[#This Row],[Country/Region]],RAW_Cases!BL:BL)</f>
        <v>0</v>
      </c>
      <c r="BL14" s="9">
        <f>SUMIF(RAW_Cases!$B:$B,Tabelle2[[#This Row],[Country/Region]],RAW_Cases!BM:BM)</f>
        <v>0</v>
      </c>
      <c r="BM14" s="9">
        <f>SUMIF(RAW_Cases!$B:$B,Tabelle2[[#This Row],[Country/Region]],RAW_Cases!BN:BN)</f>
        <v>0</v>
      </c>
    </row>
    <row r="15" spans="1:65" s="10" customFormat="1" ht="12.75" x14ac:dyDescent="0.2">
      <c r="A15" s="12" t="s">
        <v>223</v>
      </c>
      <c r="B15" s="15">
        <f>SUMIF(RAW_Cases!$B:$B,Tabelle2[[#This Row],[Country/Region]],RAW_Cases!C:C)</f>
        <v>1</v>
      </c>
      <c r="C15" s="9">
        <f>SUMIF(RAW_Cases!$B:$B,Tabelle2[[#This Row],[Country/Region]],RAW_Cases!D:D)</f>
        <v>1</v>
      </c>
      <c r="D15" s="9">
        <f>SUMIF(RAW_Cases!$B:$B,Tabelle2[[#This Row],[Country/Region]],RAW_Cases!E:E)</f>
        <v>2</v>
      </c>
      <c r="E15" s="9">
        <f>SUMIF(RAW_Cases!$B:$B,Tabelle2[[#This Row],[Country/Region]],RAW_Cases!F:F)</f>
        <v>2</v>
      </c>
      <c r="F15" s="9">
        <f>SUMIF(RAW_Cases!$B:$B,Tabelle2[[#This Row],[Country/Region]],RAW_Cases!G:G)</f>
        <v>3</v>
      </c>
      <c r="G15" s="9">
        <f>SUMIF(RAW_Cases!$B:$B,Tabelle2[[#This Row],[Country/Region]],RAW_Cases!H:H)</f>
        <v>4</v>
      </c>
      <c r="H15" s="9">
        <f>SUMIF(RAW_Cases!$B:$B,Tabelle2[[#This Row],[Country/Region]],RAW_Cases!I:I)</f>
        <v>4</v>
      </c>
      <c r="I15" s="9">
        <f>SUMIF(RAW_Cases!$B:$B,Tabelle2[[#This Row],[Country/Region]],RAW_Cases!J:J)</f>
        <v>4</v>
      </c>
      <c r="J15" s="9">
        <f>SUMIF(RAW_Cases!$B:$B,Tabelle2[[#This Row],[Country/Region]],RAW_Cases!K:K)</f>
        <v>4</v>
      </c>
      <c r="K15" s="9">
        <f>SUMIF(RAW_Cases!$B:$B,Tabelle2[[#This Row],[Country/Region]],RAW_Cases!L:L)</f>
        <v>11</v>
      </c>
      <c r="L15" s="9">
        <f>SUMIF(RAW_Cases!$B:$B,Tabelle2[[#This Row],[Country/Region]],RAW_Cases!M:M)</f>
        <v>12</v>
      </c>
      <c r="M15" s="9">
        <f>SUMIF(RAW_Cases!$B:$B,Tabelle2[[#This Row],[Country/Region]],RAW_Cases!N:N)</f>
        <v>15</v>
      </c>
      <c r="N15" s="9">
        <f>SUMIF(RAW_Cases!$B:$B,Tabelle2[[#This Row],[Country/Region]],RAW_Cases!O:O)</f>
        <v>15</v>
      </c>
      <c r="O15" s="9">
        <f>SUMIF(RAW_Cases!$B:$B,Tabelle2[[#This Row],[Country/Region]],RAW_Cases!P:P)</f>
        <v>16</v>
      </c>
      <c r="P15" s="9">
        <f>SUMIF(RAW_Cases!$B:$B,Tabelle2[[#This Row],[Country/Region]],RAW_Cases!Q:Q)</f>
        <v>19</v>
      </c>
      <c r="Q15" s="9">
        <f>SUMIF(RAW_Cases!$B:$B,Tabelle2[[#This Row],[Country/Region]],RAW_Cases!R:R)</f>
        <v>23</v>
      </c>
      <c r="R15" s="9">
        <f>SUMIF(RAW_Cases!$B:$B,Tabelle2[[#This Row],[Country/Region]],RAW_Cases!S:S)</f>
        <v>24</v>
      </c>
      <c r="S15" s="9">
        <f>SUMIF(RAW_Cases!$B:$B,Tabelle2[[#This Row],[Country/Region]],RAW_Cases!T:T)</f>
        <v>24</v>
      </c>
      <c r="T15" s="9">
        <f>SUMIF(RAW_Cases!$B:$B,Tabelle2[[#This Row],[Country/Region]],RAW_Cases!U:U)</f>
        <v>25</v>
      </c>
      <c r="U15" s="9">
        <f>SUMIF(RAW_Cases!$B:$B,Tabelle2[[#This Row],[Country/Region]],RAW_Cases!V:V)</f>
        <v>27</v>
      </c>
      <c r="V15" s="9">
        <f>SUMIF(RAW_Cases!$B:$B,Tabelle2[[#This Row],[Country/Region]],RAW_Cases!W:W)</f>
        <v>28</v>
      </c>
      <c r="W15" s="9">
        <f>SUMIF(RAW_Cases!$B:$B,Tabelle2[[#This Row],[Country/Region]],RAW_Cases!X:X)</f>
        <v>28</v>
      </c>
      <c r="X15" s="9">
        <f>SUMIF(RAW_Cases!$B:$B,Tabelle2[[#This Row],[Country/Region]],RAW_Cases!Y:Y)</f>
        <v>28</v>
      </c>
      <c r="Y15" s="9">
        <f>SUMIF(RAW_Cases!$B:$B,Tabelle2[[#This Row],[Country/Region]],RAW_Cases!Z:Z)</f>
        <v>28</v>
      </c>
      <c r="Z15" s="9">
        <f>SUMIF(RAW_Cases!$B:$B,Tabelle2[[#This Row],[Country/Region]],RAW_Cases!AA:AA)</f>
        <v>28</v>
      </c>
      <c r="AA15" s="9">
        <f>SUMIF(RAW_Cases!$B:$B,Tabelle2[[#This Row],[Country/Region]],RAW_Cases!AB:AB)</f>
        <v>29</v>
      </c>
      <c r="AB15" s="9">
        <f>SUMIF(RAW_Cases!$B:$B,Tabelle2[[#This Row],[Country/Region]],RAW_Cases!AC:AC)</f>
        <v>30</v>
      </c>
      <c r="AC15" s="9">
        <f>SUMIF(RAW_Cases!$B:$B,Tabelle2[[#This Row],[Country/Region]],RAW_Cases!AD:AD)</f>
        <v>31</v>
      </c>
      <c r="AD15" s="9">
        <f>SUMIF(RAW_Cases!$B:$B,Tabelle2[[#This Row],[Country/Region]],RAW_Cases!AE:AE)</f>
        <v>31</v>
      </c>
      <c r="AE15" s="9">
        <f>SUMIF(RAW_Cases!$B:$B,Tabelle2[[#This Row],[Country/Region]],RAW_Cases!AF:AF)</f>
        <v>104</v>
      </c>
      <c r="AF15" s="9">
        <f>SUMIF(RAW_Cases!$B:$B,Tabelle2[[#This Row],[Country/Region]],RAW_Cases!AG:AG)</f>
        <v>204</v>
      </c>
      <c r="AG15" s="9">
        <f>SUMIF(RAW_Cases!$B:$B,Tabelle2[[#This Row],[Country/Region]],RAW_Cases!AH:AH)</f>
        <v>433</v>
      </c>
      <c r="AH15" s="9">
        <f>SUMIF(RAW_Cases!$B:$B,Tabelle2[[#This Row],[Country/Region]],RAW_Cases!AI:AI)</f>
        <v>602</v>
      </c>
      <c r="AI15" s="9">
        <f>SUMIF(RAW_Cases!$B:$B,Tabelle2[[#This Row],[Country/Region]],RAW_Cases!AJ:AJ)</f>
        <v>833</v>
      </c>
      <c r="AJ15" s="9">
        <f>SUMIF(RAW_Cases!$B:$B,Tabelle2[[#This Row],[Country/Region]],RAW_Cases!AK:AK)</f>
        <v>977</v>
      </c>
      <c r="AK15" s="9">
        <f>SUMIF(RAW_Cases!$B:$B,Tabelle2[[#This Row],[Country/Region]],RAW_Cases!AL:AL)</f>
        <v>1261</v>
      </c>
      <c r="AL15" s="9">
        <f>SUMIF(RAW_Cases!$B:$B,Tabelle2[[#This Row],[Country/Region]],RAW_Cases!AM:AM)</f>
        <v>1766</v>
      </c>
      <c r="AM15" s="9">
        <f>SUMIF(RAW_Cases!$B:$B,Tabelle2[[#This Row],[Country/Region]],RAW_Cases!AN:AN)</f>
        <v>2337</v>
      </c>
      <c r="AN15" s="9">
        <f>SUMIF(RAW_Cases!$B:$B,Tabelle2[[#This Row],[Country/Region]],RAW_Cases!AO:AO)</f>
        <v>3150</v>
      </c>
      <c r="AO15" s="9">
        <f>SUMIF(RAW_Cases!$B:$B,Tabelle2[[#This Row],[Country/Region]],RAW_Cases!AP:AP)</f>
        <v>3736</v>
      </c>
      <c r="AP15" s="9">
        <f>SUMIF(RAW_Cases!$B:$B,Tabelle2[[#This Row],[Country/Region]],RAW_Cases!AQ:AQ)</f>
        <v>4335</v>
      </c>
      <c r="AQ15" s="9">
        <f>SUMIF(RAW_Cases!$B:$B,Tabelle2[[#This Row],[Country/Region]],RAW_Cases!AR:AR)</f>
        <v>5186</v>
      </c>
      <c r="AR15" s="9">
        <f>SUMIF(RAW_Cases!$B:$B,Tabelle2[[#This Row],[Country/Region]],RAW_Cases!AS:AS)</f>
        <v>5621</v>
      </c>
      <c r="AS15" s="9">
        <f>SUMIF(RAW_Cases!$B:$B,Tabelle2[[#This Row],[Country/Region]],RAW_Cases!AT:AT)</f>
        <v>6088</v>
      </c>
      <c r="AT15" s="9">
        <f>SUMIF(RAW_Cases!$B:$B,Tabelle2[[#This Row],[Country/Region]],RAW_Cases!AU:AU)</f>
        <v>6593</v>
      </c>
      <c r="AU15" s="9">
        <f>SUMIF(RAW_Cases!$B:$B,Tabelle2[[#This Row],[Country/Region]],RAW_Cases!AV:AV)</f>
        <v>7041</v>
      </c>
      <c r="AV15" s="9">
        <f>SUMIF(RAW_Cases!$B:$B,Tabelle2[[#This Row],[Country/Region]],RAW_Cases!AW:AW)</f>
        <v>7314</v>
      </c>
      <c r="AW15" s="9">
        <f>SUMIF(RAW_Cases!$B:$B,Tabelle2[[#This Row],[Country/Region]],RAW_Cases!AX:AX)</f>
        <v>7478</v>
      </c>
      <c r="AX15" s="9">
        <f>SUMIF(RAW_Cases!$B:$B,Tabelle2[[#This Row],[Country/Region]],RAW_Cases!AY:AY)</f>
        <v>7513</v>
      </c>
      <c r="AY15" s="9">
        <f>SUMIF(RAW_Cases!$B:$B,Tabelle2[[#This Row],[Country/Region]],RAW_Cases!AZ:AZ)</f>
        <v>7755</v>
      </c>
      <c r="AZ15" s="9">
        <f>SUMIF(RAW_Cases!$B:$B,Tabelle2[[#This Row],[Country/Region]],RAW_Cases!BA:BA)</f>
        <v>7869</v>
      </c>
      <c r="BA15" s="9">
        <f>SUMIF(RAW_Cases!$B:$B,Tabelle2[[#This Row],[Country/Region]],RAW_Cases!BB:BB)</f>
        <v>7979</v>
      </c>
      <c r="BB15" s="9">
        <f>SUMIF(RAW_Cases!$B:$B,Tabelle2[[#This Row],[Country/Region]],RAW_Cases!BC:BC)</f>
        <v>8086</v>
      </c>
      <c r="BC15" s="9">
        <f>SUMIF(RAW_Cases!$B:$B,Tabelle2[[#This Row],[Country/Region]],RAW_Cases!BD:BD)</f>
        <v>8162</v>
      </c>
      <c r="BD15" s="9">
        <f>SUMIF(RAW_Cases!$B:$B,Tabelle2[[#This Row],[Country/Region]],RAW_Cases!BE:BE)</f>
        <v>8236</v>
      </c>
      <c r="BE15" s="9">
        <f>SUMIF(RAW_Cases!$B:$B,Tabelle2[[#This Row],[Country/Region]],RAW_Cases!BF:BF)</f>
        <v>8320</v>
      </c>
      <c r="BF15" s="9">
        <f>SUMIF(RAW_Cases!$B:$B,Tabelle2[[#This Row],[Country/Region]],RAW_Cases!BG:BG)</f>
        <v>8413</v>
      </c>
      <c r="BG15" s="9">
        <f>SUMIF(RAW_Cases!$B:$B,Tabelle2[[#This Row],[Country/Region]],RAW_Cases!BH:BH)</f>
        <v>8565</v>
      </c>
      <c r="BH15" s="9">
        <f>SUMIF(RAW_Cases!$B:$B,Tabelle2[[#This Row],[Country/Region]],RAW_Cases!BI:BI)</f>
        <v>8652</v>
      </c>
      <c r="BI15" s="9">
        <f>SUMIF(RAW_Cases!$B:$B,Tabelle2[[#This Row],[Country/Region]],RAW_Cases!BJ:BJ)</f>
        <v>8799</v>
      </c>
      <c r="BJ15" s="9">
        <f>SUMIF(RAW_Cases!$B:$B,Tabelle2[[#This Row],[Country/Region]],RAW_Cases!BK:BK)</f>
        <v>8897</v>
      </c>
      <c r="BK15" s="9">
        <f>SUMIF(RAW_Cases!$B:$B,Tabelle2[[#This Row],[Country/Region]],RAW_Cases!BL:BL)</f>
        <v>0</v>
      </c>
      <c r="BL15" s="9">
        <f>SUMIF(RAW_Cases!$B:$B,Tabelle2[[#This Row],[Country/Region]],RAW_Cases!BM:BM)</f>
        <v>0</v>
      </c>
      <c r="BM15" s="9">
        <f>SUMIF(RAW_Cases!$B:$B,Tabelle2[[#This Row],[Country/Region]],RAW_Cases!BN:BN)</f>
        <v>0</v>
      </c>
    </row>
    <row r="16" spans="1:65" s="10" customFormat="1" ht="12.75" x14ac:dyDescent="0.2">
      <c r="A16" s="11" t="s">
        <v>97</v>
      </c>
      <c r="B16" s="15">
        <f>SUMIF(RAW_Cases!$B:$B,Tabelle2[[#This Row],[Country/Region]],RAW_Cases!C:C)</f>
        <v>0</v>
      </c>
      <c r="C16" s="9">
        <f>SUMIF(RAW_Cases!$B:$B,Tabelle2[[#This Row],[Country/Region]],RAW_Cases!D:D)</f>
        <v>0</v>
      </c>
      <c r="D16" s="9">
        <f>SUMIF(RAW_Cases!$B:$B,Tabelle2[[#This Row],[Country/Region]],RAW_Cases!E:E)</f>
        <v>0</v>
      </c>
      <c r="E16" s="9">
        <f>SUMIF(RAW_Cases!$B:$B,Tabelle2[[#This Row],[Country/Region]],RAW_Cases!F:F)</f>
        <v>0</v>
      </c>
      <c r="F16" s="9">
        <f>SUMIF(RAW_Cases!$B:$B,Tabelle2[[#This Row],[Country/Region]],RAW_Cases!G:G)</f>
        <v>0</v>
      </c>
      <c r="G16" s="9">
        <f>SUMIF(RAW_Cases!$B:$B,Tabelle2[[#This Row],[Country/Region]],RAW_Cases!H:H)</f>
        <v>0</v>
      </c>
      <c r="H16" s="9">
        <f>SUMIF(RAW_Cases!$B:$B,Tabelle2[[#This Row],[Country/Region]],RAW_Cases!I:I)</f>
        <v>0</v>
      </c>
      <c r="I16" s="9">
        <f>SUMIF(RAW_Cases!$B:$B,Tabelle2[[#This Row],[Country/Region]],RAW_Cases!J:J)</f>
        <v>0</v>
      </c>
      <c r="J16" s="9">
        <f>SUMIF(RAW_Cases!$B:$B,Tabelle2[[#This Row],[Country/Region]],RAW_Cases!K:K)</f>
        <v>0</v>
      </c>
      <c r="K16" s="9">
        <f>SUMIF(RAW_Cases!$B:$B,Tabelle2[[#This Row],[Country/Region]],RAW_Cases!L:L)</f>
        <v>0</v>
      </c>
      <c r="L16" s="9">
        <f>SUMIF(RAW_Cases!$B:$B,Tabelle2[[#This Row],[Country/Region]],RAW_Cases!M:M)</f>
        <v>0</v>
      </c>
      <c r="M16" s="9">
        <f>SUMIF(RAW_Cases!$B:$B,Tabelle2[[#This Row],[Country/Region]],RAW_Cases!N:N)</f>
        <v>0</v>
      </c>
      <c r="N16" s="9">
        <f>SUMIF(RAW_Cases!$B:$B,Tabelle2[[#This Row],[Country/Region]],RAW_Cases!O:O)</f>
        <v>0</v>
      </c>
      <c r="O16" s="9">
        <f>SUMIF(RAW_Cases!$B:$B,Tabelle2[[#This Row],[Country/Region]],RAW_Cases!P:P)</f>
        <v>0</v>
      </c>
      <c r="P16" s="9">
        <f>SUMIF(RAW_Cases!$B:$B,Tabelle2[[#This Row],[Country/Region]],RAW_Cases!Q:Q)</f>
        <v>0</v>
      </c>
      <c r="Q16" s="9">
        <f>SUMIF(RAW_Cases!$B:$B,Tabelle2[[#This Row],[Country/Region]],RAW_Cases!R:R)</f>
        <v>0</v>
      </c>
      <c r="R16" s="9">
        <f>SUMIF(RAW_Cases!$B:$B,Tabelle2[[#This Row],[Country/Region]],RAW_Cases!S:S)</f>
        <v>0</v>
      </c>
      <c r="S16" s="9">
        <f>SUMIF(RAW_Cases!$B:$B,Tabelle2[[#This Row],[Country/Region]],RAW_Cases!T:T)</f>
        <v>0</v>
      </c>
      <c r="T16" s="9">
        <f>SUMIF(RAW_Cases!$B:$B,Tabelle2[[#This Row],[Country/Region]],RAW_Cases!U:U)</f>
        <v>0</v>
      </c>
      <c r="U16" s="9">
        <f>SUMIF(RAW_Cases!$B:$B,Tabelle2[[#This Row],[Country/Region]],RAW_Cases!V:V)</f>
        <v>0</v>
      </c>
      <c r="V16" s="9">
        <f>SUMIF(RAW_Cases!$B:$B,Tabelle2[[#This Row],[Country/Region]],RAW_Cases!W:W)</f>
        <v>0</v>
      </c>
      <c r="W16" s="9">
        <f>SUMIF(RAW_Cases!$B:$B,Tabelle2[[#This Row],[Country/Region]],RAW_Cases!X:X)</f>
        <v>0</v>
      </c>
      <c r="X16" s="9">
        <f>SUMIF(RAW_Cases!$B:$B,Tabelle2[[#This Row],[Country/Region]],RAW_Cases!Y:Y)</f>
        <v>0</v>
      </c>
      <c r="Y16" s="9">
        <f>SUMIF(RAW_Cases!$B:$B,Tabelle2[[#This Row],[Country/Region]],RAW_Cases!Z:Z)</f>
        <v>0</v>
      </c>
      <c r="Z16" s="9">
        <f>SUMIF(RAW_Cases!$B:$B,Tabelle2[[#This Row],[Country/Region]],RAW_Cases!AA:AA)</f>
        <v>0</v>
      </c>
      <c r="AA16" s="9">
        <f>SUMIF(RAW_Cases!$B:$B,Tabelle2[[#This Row],[Country/Region]],RAW_Cases!AB:AB)</f>
        <v>0</v>
      </c>
      <c r="AB16" s="9">
        <f>SUMIF(RAW_Cases!$B:$B,Tabelle2[[#This Row],[Country/Region]],RAW_Cases!AC:AC)</f>
        <v>0</v>
      </c>
      <c r="AC16" s="9">
        <f>SUMIF(RAW_Cases!$B:$B,Tabelle2[[#This Row],[Country/Region]],RAW_Cases!AD:AD)</f>
        <v>0</v>
      </c>
      <c r="AD16" s="9">
        <f>SUMIF(RAW_Cases!$B:$B,Tabelle2[[#This Row],[Country/Region]],RAW_Cases!AE:AE)</f>
        <v>0</v>
      </c>
      <c r="AE16" s="9">
        <f>SUMIF(RAW_Cases!$B:$B,Tabelle2[[#This Row],[Country/Region]],RAW_Cases!AF:AF)</f>
        <v>0</v>
      </c>
      <c r="AF16" s="9">
        <f>SUMIF(RAW_Cases!$B:$B,Tabelle2[[#This Row],[Country/Region]],RAW_Cases!AG:AG)</f>
        <v>0</v>
      </c>
      <c r="AG16" s="9">
        <f>SUMIF(RAW_Cases!$B:$B,Tabelle2[[#This Row],[Country/Region]],RAW_Cases!AH:AH)</f>
        <v>0</v>
      </c>
      <c r="AH16" s="9">
        <f>SUMIF(RAW_Cases!$B:$B,Tabelle2[[#This Row],[Country/Region]],RAW_Cases!AI:AI)</f>
        <v>0</v>
      </c>
      <c r="AI16" s="9">
        <f>SUMIF(RAW_Cases!$B:$B,Tabelle2[[#This Row],[Country/Region]],RAW_Cases!AJ:AJ)</f>
        <v>0</v>
      </c>
      <c r="AJ16" s="9">
        <f>SUMIF(RAW_Cases!$B:$B,Tabelle2[[#This Row],[Country/Region]],RAW_Cases!AK:AK)</f>
        <v>1</v>
      </c>
      <c r="AK16" s="9">
        <f>SUMIF(RAW_Cases!$B:$B,Tabelle2[[#This Row],[Country/Region]],RAW_Cases!AL:AL)</f>
        <v>1</v>
      </c>
      <c r="AL16" s="9">
        <f>SUMIF(RAW_Cases!$B:$B,Tabelle2[[#This Row],[Country/Region]],RAW_Cases!AM:AM)</f>
        <v>8</v>
      </c>
      <c r="AM16" s="9">
        <f>SUMIF(RAW_Cases!$B:$B,Tabelle2[[#This Row],[Country/Region]],RAW_Cases!AN:AN)</f>
        <v>8</v>
      </c>
      <c r="AN16" s="9">
        <f>SUMIF(RAW_Cases!$B:$B,Tabelle2[[#This Row],[Country/Region]],RAW_Cases!AO:AO)</f>
        <v>18</v>
      </c>
      <c r="AO16" s="9">
        <f>SUMIF(RAW_Cases!$B:$B,Tabelle2[[#This Row],[Country/Region]],RAW_Cases!AP:AP)</f>
        <v>27</v>
      </c>
      <c r="AP16" s="9">
        <f>SUMIF(RAW_Cases!$B:$B,Tabelle2[[#This Row],[Country/Region]],RAW_Cases!AQ:AQ)</f>
        <v>42</v>
      </c>
      <c r="AQ16" s="9">
        <f>SUMIF(RAW_Cases!$B:$B,Tabelle2[[#This Row],[Country/Region]],RAW_Cases!AR:AR)</f>
        <v>56</v>
      </c>
      <c r="AR16" s="9">
        <f>SUMIF(RAW_Cases!$B:$B,Tabelle2[[#This Row],[Country/Region]],RAW_Cases!AS:AS)</f>
        <v>90</v>
      </c>
      <c r="AS16" s="9">
        <f>SUMIF(RAW_Cases!$B:$B,Tabelle2[[#This Row],[Country/Region]],RAW_Cases!AT:AT)</f>
        <v>114</v>
      </c>
      <c r="AT16" s="9">
        <f>SUMIF(RAW_Cases!$B:$B,Tabelle2[[#This Row],[Country/Region]],RAW_Cases!AU:AU)</f>
        <v>214</v>
      </c>
      <c r="AU16" s="9">
        <f>SUMIF(RAW_Cases!$B:$B,Tabelle2[[#This Row],[Country/Region]],RAW_Cases!AV:AV)</f>
        <v>268</v>
      </c>
      <c r="AV16" s="9">
        <f>SUMIF(RAW_Cases!$B:$B,Tabelle2[[#This Row],[Country/Region]],RAW_Cases!AW:AW)</f>
        <v>337</v>
      </c>
      <c r="AW16" s="9">
        <f>SUMIF(RAW_Cases!$B:$B,Tabelle2[[#This Row],[Country/Region]],RAW_Cases!AX:AX)</f>
        <v>374</v>
      </c>
      <c r="AX16" s="9">
        <f>SUMIF(RAW_Cases!$B:$B,Tabelle2[[#This Row],[Country/Region]],RAW_Cases!AY:AY)</f>
        <v>491</v>
      </c>
      <c r="AY16" s="9">
        <f>SUMIF(RAW_Cases!$B:$B,Tabelle2[[#This Row],[Country/Region]],RAW_Cases!AZ:AZ)</f>
        <v>652</v>
      </c>
      <c r="AZ16" s="9">
        <f>SUMIF(RAW_Cases!$B:$B,Tabelle2[[#This Row],[Country/Region]],RAW_Cases!BA:BA)</f>
        <v>652</v>
      </c>
      <c r="BA16" s="9">
        <f>SUMIF(RAW_Cases!$B:$B,Tabelle2[[#This Row],[Country/Region]],RAW_Cases!BB:BB)</f>
        <v>1139</v>
      </c>
      <c r="BB16" s="9">
        <f>SUMIF(RAW_Cases!$B:$B,Tabelle2[[#This Row],[Country/Region]],RAW_Cases!BC:BC)</f>
        <v>1359</v>
      </c>
      <c r="BC16" s="9">
        <f>SUMIF(RAW_Cases!$B:$B,Tabelle2[[#This Row],[Country/Region]],RAW_Cases!BD:BD)</f>
        <v>2200</v>
      </c>
      <c r="BD16" s="9">
        <f>SUMIF(RAW_Cases!$B:$B,Tabelle2[[#This Row],[Country/Region]],RAW_Cases!BE:BE)</f>
        <v>2200</v>
      </c>
      <c r="BE16" s="9">
        <f>SUMIF(RAW_Cases!$B:$B,Tabelle2[[#This Row],[Country/Region]],RAW_Cases!BF:BF)</f>
        <v>2700</v>
      </c>
      <c r="BF16" s="9">
        <f>SUMIF(RAW_Cases!$B:$B,Tabelle2[[#This Row],[Country/Region]],RAW_Cases!BG:BG)</f>
        <v>3028</v>
      </c>
      <c r="BG16" s="9">
        <f>SUMIF(RAW_Cases!$B:$B,Tabelle2[[#This Row],[Country/Region]],RAW_Cases!BH:BH)</f>
        <v>4075</v>
      </c>
      <c r="BH16" s="9">
        <f>SUMIF(RAW_Cases!$B:$B,Tabelle2[[#This Row],[Country/Region]],RAW_Cases!BI:BI)</f>
        <v>5294</v>
      </c>
      <c r="BI16" s="9">
        <f>SUMIF(RAW_Cases!$B:$B,Tabelle2[[#This Row],[Country/Region]],RAW_Cases!BJ:BJ)</f>
        <v>6575</v>
      </c>
      <c r="BJ16" s="9">
        <f>SUMIF(RAW_Cases!$B:$B,Tabelle2[[#This Row],[Country/Region]],RAW_Cases!BK:BK)</f>
        <v>7245</v>
      </c>
      <c r="BK16" s="9">
        <f>SUMIF(RAW_Cases!$B:$B,Tabelle2[[#This Row],[Country/Region]],RAW_Cases!BL:BL)</f>
        <v>0</v>
      </c>
      <c r="BL16" s="9">
        <f>SUMIF(RAW_Cases!$B:$B,Tabelle2[[#This Row],[Country/Region]],RAW_Cases!BM:BM)</f>
        <v>0</v>
      </c>
      <c r="BM16" s="9">
        <f>SUMIF(RAW_Cases!$B:$B,Tabelle2[[#This Row],[Country/Region]],RAW_Cases!BN:BN)</f>
        <v>0</v>
      </c>
    </row>
    <row r="17" spans="1:65" s="10" customFormat="1" ht="12.75" x14ac:dyDescent="0.2">
      <c r="A17" s="11"/>
      <c r="B17" s="15">
        <f>SUMIF(RAW_Cases!$B:$B,Tabelle2[[#This Row],[Country/Region]],RAW_Cases!C:C)</f>
        <v>0</v>
      </c>
      <c r="C17" s="9">
        <f>SUMIF(RAW_Cases!$B:$B,Tabelle2[[#This Row],[Country/Region]],RAW_Cases!D:D)</f>
        <v>0</v>
      </c>
      <c r="D17" s="9">
        <f>SUMIF(RAW_Cases!$B:$B,Tabelle2[[#This Row],[Country/Region]],RAW_Cases!E:E)</f>
        <v>0</v>
      </c>
      <c r="E17" s="9">
        <f>SUMIF(RAW_Cases!$B:$B,Tabelle2[[#This Row],[Country/Region]],RAW_Cases!F:F)</f>
        <v>0</v>
      </c>
      <c r="F17" s="9">
        <f>SUMIF(RAW_Cases!$B:$B,Tabelle2[[#This Row],[Country/Region]],RAW_Cases!G:G)</f>
        <v>0</v>
      </c>
      <c r="G17" s="9">
        <f>SUMIF(RAW_Cases!$B:$B,Tabelle2[[#This Row],[Country/Region]],RAW_Cases!H:H)</f>
        <v>0</v>
      </c>
      <c r="H17" s="9">
        <f>SUMIF(RAW_Cases!$B:$B,Tabelle2[[#This Row],[Country/Region]],RAW_Cases!I:I)</f>
        <v>0</v>
      </c>
      <c r="I17" s="9">
        <f>SUMIF(RAW_Cases!$B:$B,Tabelle2[[#This Row],[Country/Region]],RAW_Cases!J:J)</f>
        <v>0</v>
      </c>
      <c r="J17" s="9">
        <f>SUMIF(RAW_Cases!$B:$B,Tabelle2[[#This Row],[Country/Region]],RAW_Cases!K:K)</f>
        <v>0</v>
      </c>
      <c r="K17" s="9">
        <f>SUMIF(RAW_Cases!$B:$B,Tabelle2[[#This Row],[Country/Region]],RAW_Cases!L:L)</f>
        <v>0</v>
      </c>
      <c r="L17" s="9">
        <f>SUMIF(RAW_Cases!$B:$B,Tabelle2[[#This Row],[Country/Region]],RAW_Cases!M:M)</f>
        <v>0</v>
      </c>
      <c r="M17" s="9">
        <f>SUMIF(RAW_Cases!$B:$B,Tabelle2[[#This Row],[Country/Region]],RAW_Cases!N:N)</f>
        <v>0</v>
      </c>
      <c r="N17" s="9">
        <f>SUMIF(RAW_Cases!$B:$B,Tabelle2[[#This Row],[Country/Region]],RAW_Cases!O:O)</f>
        <v>0</v>
      </c>
      <c r="O17" s="9">
        <f>SUMIF(RAW_Cases!$B:$B,Tabelle2[[#This Row],[Country/Region]],RAW_Cases!P:P)</f>
        <v>0</v>
      </c>
      <c r="P17" s="9">
        <f>SUMIF(RAW_Cases!$B:$B,Tabelle2[[#This Row],[Country/Region]],RAW_Cases!Q:Q)</f>
        <v>0</v>
      </c>
      <c r="Q17" s="9">
        <f>SUMIF(RAW_Cases!$B:$B,Tabelle2[[#This Row],[Country/Region]],RAW_Cases!R:R)</f>
        <v>0</v>
      </c>
      <c r="R17" s="9">
        <f>SUMIF(RAW_Cases!$B:$B,Tabelle2[[#This Row],[Country/Region]],RAW_Cases!S:S)</f>
        <v>0</v>
      </c>
      <c r="S17" s="9">
        <f>SUMIF(RAW_Cases!$B:$B,Tabelle2[[#This Row],[Country/Region]],RAW_Cases!T:T)</f>
        <v>0</v>
      </c>
      <c r="T17" s="9">
        <f>SUMIF(RAW_Cases!$B:$B,Tabelle2[[#This Row],[Country/Region]],RAW_Cases!U:U)</f>
        <v>0</v>
      </c>
      <c r="U17" s="9">
        <f>SUMIF(RAW_Cases!$B:$B,Tabelle2[[#This Row],[Country/Region]],RAW_Cases!V:V)</f>
        <v>0</v>
      </c>
      <c r="V17" s="9">
        <f>SUMIF(RAW_Cases!$B:$B,Tabelle2[[#This Row],[Country/Region]],RAW_Cases!W:W)</f>
        <v>0</v>
      </c>
      <c r="W17" s="9">
        <f>SUMIF(RAW_Cases!$B:$B,Tabelle2[[#This Row],[Country/Region]],RAW_Cases!X:X)</f>
        <v>0</v>
      </c>
      <c r="X17" s="9">
        <f>SUMIF(RAW_Cases!$B:$B,Tabelle2[[#This Row],[Country/Region]],RAW_Cases!Y:Y)</f>
        <v>0</v>
      </c>
      <c r="Y17" s="9">
        <f>SUMIF(RAW_Cases!$B:$B,Tabelle2[[#This Row],[Country/Region]],RAW_Cases!Z:Z)</f>
        <v>0</v>
      </c>
      <c r="Z17" s="9">
        <f>SUMIF(RAW_Cases!$B:$B,Tabelle2[[#This Row],[Country/Region]],RAW_Cases!AA:AA)</f>
        <v>0</v>
      </c>
      <c r="AA17" s="9">
        <f>SUMIF(RAW_Cases!$B:$B,Tabelle2[[#This Row],[Country/Region]],RAW_Cases!AB:AB)</f>
        <v>0</v>
      </c>
      <c r="AB17" s="9">
        <f>SUMIF(RAW_Cases!$B:$B,Tabelle2[[#This Row],[Country/Region]],RAW_Cases!AC:AC)</f>
        <v>0</v>
      </c>
      <c r="AC17" s="9">
        <f>SUMIF(RAW_Cases!$B:$B,Tabelle2[[#This Row],[Country/Region]],RAW_Cases!AD:AD)</f>
        <v>0</v>
      </c>
      <c r="AD17" s="9">
        <f>SUMIF(RAW_Cases!$B:$B,Tabelle2[[#This Row],[Country/Region]],RAW_Cases!AE:AE)</f>
        <v>0</v>
      </c>
      <c r="AE17" s="9">
        <f>SUMIF(RAW_Cases!$B:$B,Tabelle2[[#This Row],[Country/Region]],RAW_Cases!AF:AF)</f>
        <v>0</v>
      </c>
      <c r="AF17" s="9">
        <f>SUMIF(RAW_Cases!$B:$B,Tabelle2[[#This Row],[Country/Region]],RAW_Cases!AG:AG)</f>
        <v>0</v>
      </c>
      <c r="AG17" s="9">
        <f>SUMIF(RAW_Cases!$B:$B,Tabelle2[[#This Row],[Country/Region]],RAW_Cases!AH:AH)</f>
        <v>0</v>
      </c>
      <c r="AH17" s="9">
        <f>SUMIF(RAW_Cases!$B:$B,Tabelle2[[#This Row],[Country/Region]],RAW_Cases!AI:AI)</f>
        <v>0</v>
      </c>
      <c r="AI17" s="9">
        <f>SUMIF(RAW_Cases!$B:$B,Tabelle2[[#This Row],[Country/Region]],RAW_Cases!AJ:AJ)</f>
        <v>0</v>
      </c>
      <c r="AJ17" s="9">
        <f>SUMIF(RAW_Cases!$B:$B,Tabelle2[[#This Row],[Country/Region]],RAW_Cases!AK:AK)</f>
        <v>0</v>
      </c>
      <c r="AK17" s="9">
        <f>SUMIF(RAW_Cases!$B:$B,Tabelle2[[#This Row],[Country/Region]],RAW_Cases!AL:AL)</f>
        <v>0</v>
      </c>
      <c r="AL17" s="9">
        <f>SUMIF(RAW_Cases!$B:$B,Tabelle2[[#This Row],[Country/Region]],RAW_Cases!AM:AM)</f>
        <v>0</v>
      </c>
      <c r="AM17" s="9">
        <f>SUMIF(RAW_Cases!$B:$B,Tabelle2[[#This Row],[Country/Region]],RAW_Cases!AN:AN)</f>
        <v>0</v>
      </c>
      <c r="AN17" s="9">
        <f>SUMIF(RAW_Cases!$B:$B,Tabelle2[[#This Row],[Country/Region]],RAW_Cases!AO:AO)</f>
        <v>0</v>
      </c>
      <c r="AO17" s="9">
        <f>SUMIF(RAW_Cases!$B:$B,Tabelle2[[#This Row],[Country/Region]],RAW_Cases!AP:AP)</f>
        <v>0</v>
      </c>
      <c r="AP17" s="9">
        <f>SUMIF(RAW_Cases!$B:$B,Tabelle2[[#This Row],[Country/Region]],RAW_Cases!AQ:AQ)</f>
        <v>0</v>
      </c>
      <c r="AQ17" s="9">
        <f>SUMIF(RAW_Cases!$B:$B,Tabelle2[[#This Row],[Country/Region]],RAW_Cases!AR:AR)</f>
        <v>0</v>
      </c>
      <c r="AR17" s="9">
        <f>SUMIF(RAW_Cases!$B:$B,Tabelle2[[#This Row],[Country/Region]],RAW_Cases!AS:AS)</f>
        <v>0</v>
      </c>
      <c r="AS17" s="9">
        <f>SUMIF(RAW_Cases!$B:$B,Tabelle2[[#This Row],[Country/Region]],RAW_Cases!AT:AT)</f>
        <v>0</v>
      </c>
      <c r="AT17" s="9">
        <f>SUMIF(RAW_Cases!$B:$B,Tabelle2[[#This Row],[Country/Region]],RAW_Cases!AU:AU)</f>
        <v>0</v>
      </c>
      <c r="AU17" s="9">
        <f>SUMIF(RAW_Cases!$B:$B,Tabelle2[[#This Row],[Country/Region]],RAW_Cases!AV:AV)</f>
        <v>0</v>
      </c>
      <c r="AV17" s="9">
        <f>SUMIF(RAW_Cases!$B:$B,Tabelle2[[#This Row],[Country/Region]],RAW_Cases!AW:AW)</f>
        <v>0</v>
      </c>
      <c r="AW17" s="9">
        <f>SUMIF(RAW_Cases!$B:$B,Tabelle2[[#This Row],[Country/Region]],RAW_Cases!AX:AX)</f>
        <v>0</v>
      </c>
      <c r="AX17" s="9">
        <f>SUMIF(RAW_Cases!$B:$B,Tabelle2[[#This Row],[Country/Region]],RAW_Cases!AY:AY)</f>
        <v>0</v>
      </c>
      <c r="AY17" s="9">
        <f>SUMIF(RAW_Cases!$B:$B,Tabelle2[[#This Row],[Country/Region]],RAW_Cases!AZ:AZ)</f>
        <v>0</v>
      </c>
      <c r="AZ17" s="9">
        <f>SUMIF(RAW_Cases!$B:$B,Tabelle2[[#This Row],[Country/Region]],RAW_Cases!BA:BA)</f>
        <v>0</v>
      </c>
      <c r="BA17" s="9">
        <f>SUMIF(RAW_Cases!$B:$B,Tabelle2[[#This Row],[Country/Region]],RAW_Cases!BB:BB)</f>
        <v>0</v>
      </c>
      <c r="BB17" s="9">
        <f>SUMIF(RAW_Cases!$B:$B,Tabelle2[[#This Row],[Country/Region]],RAW_Cases!BC:BC)</f>
        <v>0</v>
      </c>
      <c r="BC17" s="9">
        <f>SUMIF(RAW_Cases!$B:$B,Tabelle2[[#This Row],[Country/Region]],RAW_Cases!BD:BD)</f>
        <v>0</v>
      </c>
      <c r="BD17" s="9">
        <f>SUMIF(RAW_Cases!$B:$B,Tabelle2[[#This Row],[Country/Region]],RAW_Cases!BE:BE)</f>
        <v>0</v>
      </c>
      <c r="BE17" s="9">
        <f>SUMIF(RAW_Cases!$B:$B,Tabelle2[[#This Row],[Country/Region]],RAW_Cases!BF:BF)</f>
        <v>0</v>
      </c>
      <c r="BF17" s="9">
        <f>SUMIF(RAW_Cases!$B:$B,Tabelle2[[#This Row],[Country/Region]],RAW_Cases!BG:BG)</f>
        <v>0</v>
      </c>
      <c r="BG17" s="9">
        <f>SUMIF(RAW_Cases!$B:$B,Tabelle2[[#This Row],[Country/Region]],RAW_Cases!BH:BH)</f>
        <v>0</v>
      </c>
      <c r="BH17" s="9">
        <f>SUMIF(RAW_Cases!$B:$B,Tabelle2[[#This Row],[Country/Region]],RAW_Cases!BI:BI)</f>
        <v>0</v>
      </c>
      <c r="BI17" s="9">
        <f>SUMIF(RAW_Cases!$B:$B,Tabelle2[[#This Row],[Country/Region]],RAW_Cases!BJ:BJ)</f>
        <v>0</v>
      </c>
      <c r="BJ17" s="9">
        <f>SUMIF(RAW_Cases!$B:$B,Tabelle2[[#This Row],[Country/Region]],RAW_Cases!BK:BK)</f>
        <v>0</v>
      </c>
      <c r="BK17" s="9">
        <f>SUMIF(RAW_Cases!$B:$B,Tabelle2[[#This Row],[Country/Region]],RAW_Cases!BL:BL)</f>
        <v>0</v>
      </c>
      <c r="BL17" s="9">
        <f>SUMIF(RAW_Cases!$B:$B,Tabelle2[[#This Row],[Country/Region]],RAW_Cases!BM:BM)</f>
        <v>0</v>
      </c>
      <c r="BM17" s="9">
        <f>SUMIF(RAW_Cases!$B:$B,Tabelle2[[#This Row],[Country/Region]],RAW_Cases!BN:BN)</f>
        <v>0</v>
      </c>
    </row>
    <row r="18" spans="1:65" s="23" customFormat="1" ht="12" x14ac:dyDescent="0.2">
      <c r="A18" s="23" t="s">
        <v>553</v>
      </c>
      <c r="B18" s="24">
        <f>SUM(RAW_Cases!C:C)</f>
        <v>555</v>
      </c>
      <c r="C18" s="25">
        <f>SUM(RAW_Cases!D:D)</f>
        <v>653</v>
      </c>
      <c r="D18" s="25">
        <f>SUM(RAW_Cases!E:E)</f>
        <v>941</v>
      </c>
      <c r="E18" s="25">
        <f>SUM(RAW_Cases!F:F)</f>
        <v>1434</v>
      </c>
      <c r="F18" s="25">
        <f>SUM(RAW_Cases!G:G)</f>
        <v>2118</v>
      </c>
      <c r="G18" s="25">
        <f>SUM(RAW_Cases!H:H)</f>
        <v>2927</v>
      </c>
      <c r="H18" s="25">
        <f>SUM(RAW_Cases!I:I)</f>
        <v>5578</v>
      </c>
      <c r="I18" s="25">
        <f>SUM(RAW_Cases!J:J)</f>
        <v>6166</v>
      </c>
      <c r="J18" s="25">
        <f>SUM(RAW_Cases!K:K)</f>
        <v>8234</v>
      </c>
      <c r="K18" s="25">
        <f>SUM(RAW_Cases!L:L)</f>
        <v>9927</v>
      </c>
      <c r="L18" s="25">
        <f>SUM(RAW_Cases!M:M)</f>
        <v>12038</v>
      </c>
      <c r="M18" s="25">
        <f>SUM(RAW_Cases!N:N)</f>
        <v>16787</v>
      </c>
      <c r="N18" s="25">
        <f>SUM(RAW_Cases!O:O)</f>
        <v>19881</v>
      </c>
      <c r="O18" s="25">
        <f>SUM(RAW_Cases!P:P)</f>
        <v>23892</v>
      </c>
      <c r="P18" s="25">
        <f>SUM(RAW_Cases!Q:Q)</f>
        <v>27635</v>
      </c>
      <c r="Q18" s="25">
        <f>SUM(RAW_Cases!R:R)</f>
        <v>30817</v>
      </c>
      <c r="R18" s="25">
        <f>SUM(RAW_Cases!S:S)</f>
        <v>34391</v>
      </c>
      <c r="S18" s="25">
        <f>SUM(RAW_Cases!T:T)</f>
        <v>37120</v>
      </c>
      <c r="T18" s="25">
        <f>SUM(RAW_Cases!U:U)</f>
        <v>40150</v>
      </c>
      <c r="U18" s="25">
        <f>SUM(RAW_Cases!V:V)</f>
        <v>42762</v>
      </c>
      <c r="V18" s="25">
        <f>SUM(RAW_Cases!W:W)</f>
        <v>44802</v>
      </c>
      <c r="W18" s="25">
        <f>SUM(RAW_Cases!X:X)</f>
        <v>45221</v>
      </c>
      <c r="X18" s="25">
        <f>SUM(RAW_Cases!Y:Y)</f>
        <v>60368</v>
      </c>
      <c r="Y18" s="25">
        <f>SUM(RAW_Cases!Z:Z)</f>
        <v>66885</v>
      </c>
      <c r="Z18" s="25">
        <f>SUM(RAW_Cases!AA:AA)</f>
        <v>69030</v>
      </c>
      <c r="AA18" s="25">
        <f>SUM(RAW_Cases!AB:AB)</f>
        <v>71224</v>
      </c>
      <c r="AB18" s="25">
        <f>SUM(RAW_Cases!AC:AC)</f>
        <v>73258</v>
      </c>
      <c r="AC18" s="25">
        <f>SUM(RAW_Cases!AD:AD)</f>
        <v>75136</v>
      </c>
      <c r="AD18" s="25">
        <f>SUM(RAW_Cases!AE:AE)</f>
        <v>75639</v>
      </c>
      <c r="AE18" s="25">
        <f>SUM(RAW_Cases!AF:AF)</f>
        <v>76197</v>
      </c>
      <c r="AF18" s="25">
        <f>SUM(RAW_Cases!AG:AG)</f>
        <v>76823</v>
      </c>
      <c r="AG18" s="25">
        <f>SUM(RAW_Cases!AH:AH)</f>
        <v>78579</v>
      </c>
      <c r="AH18" s="25">
        <f>SUM(RAW_Cases!AI:AI)</f>
        <v>78965</v>
      </c>
      <c r="AI18" s="25">
        <f>SUM(RAW_Cases!AJ:AJ)</f>
        <v>79568</v>
      </c>
      <c r="AJ18" s="25">
        <f>SUM(RAW_Cases!AK:AK)</f>
        <v>80413</v>
      </c>
      <c r="AK18" s="25">
        <f>SUM(RAW_Cases!AL:AL)</f>
        <v>81395</v>
      </c>
      <c r="AL18" s="25">
        <f>SUM(RAW_Cases!AM:AM)</f>
        <v>82754</v>
      </c>
      <c r="AM18" s="25">
        <f>SUM(RAW_Cases!AN:AN)</f>
        <v>84120</v>
      </c>
      <c r="AN18" s="25">
        <f>SUM(RAW_Cases!AO:AO)</f>
        <v>86011</v>
      </c>
      <c r="AO18" s="25">
        <f>SUM(RAW_Cases!AP:AP)</f>
        <v>88369</v>
      </c>
      <c r="AP18" s="25">
        <f>SUM(RAW_Cases!AQ:AQ)</f>
        <v>90306</v>
      </c>
      <c r="AQ18" s="25">
        <f>SUM(RAW_Cases!AR:AR)</f>
        <v>92840</v>
      </c>
      <c r="AR18" s="25">
        <f>SUM(RAW_Cases!AS:AS)</f>
        <v>95120</v>
      </c>
      <c r="AS18" s="25">
        <f>SUM(RAW_Cases!AT:AT)</f>
        <v>97882</v>
      </c>
      <c r="AT18" s="25">
        <f>SUM(RAW_Cases!AU:AU)</f>
        <v>101784</v>
      </c>
      <c r="AU18" s="25">
        <f>SUM(RAW_Cases!AV:AV)</f>
        <v>105821</v>
      </c>
      <c r="AV18" s="25">
        <f>SUM(RAW_Cases!AW:AW)</f>
        <v>109795</v>
      </c>
      <c r="AW18" s="25">
        <f>SUM(RAW_Cases!AX:AX)</f>
        <v>113561</v>
      </c>
      <c r="AX18" s="25">
        <f>SUM(RAW_Cases!AY:AY)</f>
        <v>118592</v>
      </c>
      <c r="AY18" s="25">
        <f>SUM(RAW_Cases!AZ:AZ)</f>
        <v>125865</v>
      </c>
      <c r="AZ18" s="25">
        <f>SUM(RAW_Cases!BA:BA)</f>
        <v>128343</v>
      </c>
      <c r="BA18" s="25">
        <f>SUM(RAW_Cases!BB:BB)</f>
        <v>145193</v>
      </c>
      <c r="BB18" s="25">
        <f>SUM(RAW_Cases!BC:BC)</f>
        <v>156094</v>
      </c>
      <c r="BC18" s="25">
        <f>SUM(RAW_Cases!BD:BD)</f>
        <v>167446</v>
      </c>
      <c r="BD18" s="25">
        <f>SUM(RAW_Cases!BE:BE)</f>
        <v>181527</v>
      </c>
      <c r="BE18" s="25">
        <f>SUM(RAW_Cases!BF:BF)</f>
        <v>197142</v>
      </c>
      <c r="BF18" s="25">
        <f>SUM(RAW_Cases!BG:BG)</f>
        <v>214910</v>
      </c>
      <c r="BG18" s="25">
        <f>SUM(RAW_Cases!BH:BH)</f>
        <v>242708</v>
      </c>
      <c r="BH18" s="25">
        <f>SUM(RAW_Cases!BI:BI)</f>
        <v>272166</v>
      </c>
      <c r="BI18" s="25">
        <f>SUM(RAW_Cases!BJ:BJ)</f>
        <v>304524</v>
      </c>
      <c r="BJ18" s="25">
        <f>SUM(RAW_Cases!BK:BK)</f>
        <v>335955</v>
      </c>
      <c r="BK18" s="25">
        <f>SUM(RAW_Cases!BL:BL)</f>
        <v>0</v>
      </c>
      <c r="BL18" s="25">
        <f>SUM(RAW_Cases!BM:BM)</f>
        <v>0</v>
      </c>
      <c r="BM18" s="25">
        <f>SUM(RAW_Cases!BN:BN)</f>
        <v>0</v>
      </c>
    </row>
    <row r="19" spans="1:65" s="5" customFormat="1" x14ac:dyDescent="0.25">
      <c r="B19" s="16"/>
    </row>
    <row r="20" spans="1:65" s="2" customFormat="1" ht="29.25" customHeight="1" x14ac:dyDescent="0.25">
      <c r="A20" s="6" t="s">
        <v>555</v>
      </c>
      <c r="B20" s="14"/>
    </row>
    <row r="21" spans="1:65" ht="25.5" customHeight="1" x14ac:dyDescent="0.25">
      <c r="A21" s="3" t="s">
        <v>1</v>
      </c>
      <c r="B21" s="18" t="s">
        <v>559</v>
      </c>
      <c r="C21" s="21" t="s">
        <v>560</v>
      </c>
      <c r="D21" s="21" t="s">
        <v>561</v>
      </c>
      <c r="E21" s="21" t="s">
        <v>562</v>
      </c>
      <c r="F21" s="21" t="s">
        <v>563</v>
      </c>
      <c r="G21" s="21" t="s">
        <v>564</v>
      </c>
      <c r="H21" s="21" t="s">
        <v>565</v>
      </c>
      <c r="I21" s="21" t="s">
        <v>566</v>
      </c>
      <c r="J21" s="21" t="s">
        <v>567</v>
      </c>
      <c r="K21" s="21" t="s">
        <v>568</v>
      </c>
      <c r="L21" s="21" t="s">
        <v>569</v>
      </c>
      <c r="M21" s="21" t="s">
        <v>570</v>
      </c>
      <c r="N21" s="21" t="s">
        <v>571</v>
      </c>
      <c r="O21" s="21" t="s">
        <v>572</v>
      </c>
      <c r="P21" s="21" t="s">
        <v>573</v>
      </c>
      <c r="Q21" s="21" t="s">
        <v>574</v>
      </c>
      <c r="R21" s="21" t="s">
        <v>575</v>
      </c>
      <c r="S21" s="21" t="s">
        <v>576</v>
      </c>
      <c r="T21" s="21" t="s">
        <v>577</v>
      </c>
      <c r="U21" s="21" t="s">
        <v>578</v>
      </c>
      <c r="V21" s="21" t="s">
        <v>579</v>
      </c>
      <c r="W21" s="21" t="s">
        <v>580</v>
      </c>
      <c r="X21" s="21" t="s">
        <v>581</v>
      </c>
      <c r="Y21" s="21" t="s">
        <v>582</v>
      </c>
      <c r="Z21" s="21" t="s">
        <v>583</v>
      </c>
      <c r="AA21" s="21" t="s">
        <v>584</v>
      </c>
      <c r="AB21" s="21" t="s">
        <v>585</v>
      </c>
      <c r="AC21" s="21" t="s">
        <v>586</v>
      </c>
      <c r="AD21" s="21" t="s">
        <v>587</v>
      </c>
      <c r="AE21" s="21" t="s">
        <v>588</v>
      </c>
      <c r="AF21" s="21" t="s">
        <v>589</v>
      </c>
      <c r="AG21" s="21" t="s">
        <v>590</v>
      </c>
      <c r="AH21" s="21" t="s">
        <v>591</v>
      </c>
      <c r="AI21" s="21" t="s">
        <v>592</v>
      </c>
      <c r="AJ21" s="21" t="s">
        <v>593</v>
      </c>
      <c r="AK21" s="21" t="s">
        <v>594</v>
      </c>
      <c r="AL21" s="21" t="s">
        <v>595</v>
      </c>
      <c r="AM21" s="21" t="s">
        <v>596</v>
      </c>
      <c r="AN21" s="21" t="s">
        <v>597</v>
      </c>
      <c r="AO21" s="21" t="s">
        <v>598</v>
      </c>
      <c r="AP21" s="21" t="s">
        <v>599</v>
      </c>
      <c r="AQ21" s="21" t="s">
        <v>600</v>
      </c>
      <c r="AR21" s="21" t="s">
        <v>601</v>
      </c>
      <c r="AS21" s="21" t="s">
        <v>602</v>
      </c>
      <c r="AT21" s="21" t="s">
        <v>603</v>
      </c>
      <c r="AU21" s="21" t="s">
        <v>604</v>
      </c>
      <c r="AV21" s="21" t="s">
        <v>605</v>
      </c>
      <c r="AW21" s="21" t="s">
        <v>606</v>
      </c>
      <c r="AX21" s="21" t="s">
        <v>607</v>
      </c>
      <c r="AY21" s="21" t="s">
        <v>608</v>
      </c>
      <c r="AZ21" s="21" t="s">
        <v>609</v>
      </c>
      <c r="BA21" s="21" t="s">
        <v>610</v>
      </c>
      <c r="BB21" s="21" t="s">
        <v>611</v>
      </c>
      <c r="BC21" s="21" t="s">
        <v>612</v>
      </c>
      <c r="BD21" s="21" t="s">
        <v>613</v>
      </c>
      <c r="BE21" s="21" t="s">
        <v>614</v>
      </c>
      <c r="BF21" s="21" t="s">
        <v>615</v>
      </c>
      <c r="BG21" s="21" t="s">
        <v>616</v>
      </c>
      <c r="BH21" s="21" t="s">
        <v>617</v>
      </c>
      <c r="BI21" s="21" t="s">
        <v>618</v>
      </c>
      <c r="BJ21" s="21" t="s">
        <v>619</v>
      </c>
      <c r="BK21" s="21">
        <v>43913</v>
      </c>
      <c r="BL21" s="21">
        <v>43914</v>
      </c>
      <c r="BM21" s="21">
        <v>43915</v>
      </c>
    </row>
    <row r="22" spans="1:65" s="10" customFormat="1" ht="12.75" x14ac:dyDescent="0.2">
      <c r="A22" s="11" t="str">
        <f>A11</f>
        <v>Germany</v>
      </c>
      <c r="B22" s="15">
        <f>SUMIF(RAW_DEATHS!$B:$B,Tabelle28[[#This Row],[Country/Region]],RAW_DEATHS!C:C)</f>
        <v>0</v>
      </c>
      <c r="C22" s="9">
        <f>SUMIF(RAW_DEATHS!$B:$B,Tabelle28[[#This Row],[Country/Region]],RAW_DEATHS!D:D)</f>
        <v>0</v>
      </c>
      <c r="D22" s="9">
        <f>SUMIF(RAW_DEATHS!$B:$B,Tabelle28[[#This Row],[Country/Region]],RAW_DEATHS!E:E)</f>
        <v>0</v>
      </c>
      <c r="E22" s="9">
        <f>SUMIF(RAW_DEATHS!$B:$B,Tabelle28[[#This Row],[Country/Region]],RAW_DEATHS!F:F)</f>
        <v>0</v>
      </c>
      <c r="F22" s="9">
        <f>SUMIF(RAW_DEATHS!$B:$B,Tabelle28[[#This Row],[Country/Region]],RAW_DEATHS!G:G)</f>
        <v>0</v>
      </c>
      <c r="G22" s="9">
        <f>SUMIF(RAW_DEATHS!$B:$B,Tabelle28[[#This Row],[Country/Region]],RAW_DEATHS!H:H)</f>
        <v>0</v>
      </c>
      <c r="H22" s="9">
        <f>SUMIF(RAW_DEATHS!$B:$B,Tabelle28[[#This Row],[Country/Region]],RAW_DEATHS!I:I)</f>
        <v>0</v>
      </c>
      <c r="I22" s="9">
        <f>SUMIF(RAW_DEATHS!$B:$B,Tabelle28[[#This Row],[Country/Region]],RAW_DEATHS!J:J)</f>
        <v>0</v>
      </c>
      <c r="J22" s="9">
        <f>SUMIF(RAW_DEATHS!$B:$B,Tabelle28[[#This Row],[Country/Region]],RAW_DEATHS!K:K)</f>
        <v>0</v>
      </c>
      <c r="K22" s="9">
        <f>SUMIF(RAW_DEATHS!$B:$B,Tabelle28[[#This Row],[Country/Region]],RAW_DEATHS!L:L)</f>
        <v>0</v>
      </c>
      <c r="L22" s="9">
        <f>SUMIF(RAW_DEATHS!$B:$B,Tabelle28[[#This Row],[Country/Region]],RAW_DEATHS!M:M)</f>
        <v>0</v>
      </c>
      <c r="M22" s="9">
        <f>SUMIF(RAW_DEATHS!$B:$B,Tabelle28[[#This Row],[Country/Region]],RAW_DEATHS!N:N)</f>
        <v>0</v>
      </c>
      <c r="N22" s="9">
        <f>SUMIF(RAW_DEATHS!$B:$B,Tabelle28[[#This Row],[Country/Region]],RAW_DEATHS!O:O)</f>
        <v>0</v>
      </c>
      <c r="O22" s="9">
        <f>SUMIF(RAW_DEATHS!$B:$B,Tabelle28[[#This Row],[Country/Region]],RAW_DEATHS!P:P)</f>
        <v>0</v>
      </c>
      <c r="P22" s="9">
        <f>SUMIF(RAW_DEATHS!$B:$B,Tabelle28[[#This Row],[Country/Region]],RAW_DEATHS!Q:Q)</f>
        <v>0</v>
      </c>
      <c r="Q22" s="9">
        <f>SUMIF(RAW_DEATHS!$B:$B,Tabelle28[[#This Row],[Country/Region]],RAW_DEATHS!R:R)</f>
        <v>0</v>
      </c>
      <c r="R22" s="9">
        <f>SUMIF(RAW_DEATHS!$B:$B,Tabelle28[[#This Row],[Country/Region]],RAW_DEATHS!S:S)</f>
        <v>0</v>
      </c>
      <c r="S22" s="9">
        <f>SUMIF(RAW_DEATHS!$B:$B,Tabelle28[[#This Row],[Country/Region]],RAW_DEATHS!T:T)</f>
        <v>0</v>
      </c>
      <c r="T22" s="9">
        <f>SUMIF(RAW_DEATHS!$B:$B,Tabelle28[[#This Row],[Country/Region]],RAW_DEATHS!U:U)</f>
        <v>0</v>
      </c>
      <c r="U22" s="9">
        <f>SUMIF(RAW_DEATHS!$B:$B,Tabelle28[[#This Row],[Country/Region]],RAW_DEATHS!V:V)</f>
        <v>0</v>
      </c>
      <c r="V22" s="9">
        <f>SUMIF(RAW_DEATHS!$B:$B,Tabelle28[[#This Row],[Country/Region]],RAW_DEATHS!W:W)</f>
        <v>0</v>
      </c>
      <c r="W22" s="9">
        <f>SUMIF(RAW_DEATHS!$B:$B,Tabelle28[[#This Row],[Country/Region]],RAW_DEATHS!X:X)</f>
        <v>0</v>
      </c>
      <c r="X22" s="9">
        <f>SUMIF(RAW_DEATHS!$B:$B,Tabelle28[[#This Row],[Country/Region]],RAW_DEATHS!Y:Y)</f>
        <v>0</v>
      </c>
      <c r="Y22" s="9">
        <f>SUMIF(RAW_DEATHS!$B:$B,Tabelle28[[#This Row],[Country/Region]],RAW_DEATHS!Z:Z)</f>
        <v>0</v>
      </c>
      <c r="Z22" s="9">
        <f>SUMIF(RAW_DEATHS!$B:$B,Tabelle28[[#This Row],[Country/Region]],RAW_DEATHS!AA:AA)</f>
        <v>0</v>
      </c>
      <c r="AA22" s="9">
        <f>SUMIF(RAW_DEATHS!$B:$B,Tabelle28[[#This Row],[Country/Region]],RAW_DEATHS!AB:AB)</f>
        <v>0</v>
      </c>
      <c r="AB22" s="9">
        <f>SUMIF(RAW_DEATHS!$B:$B,Tabelle28[[#This Row],[Country/Region]],RAW_DEATHS!AC:AC)</f>
        <v>0</v>
      </c>
      <c r="AC22" s="9">
        <f>SUMIF(RAW_DEATHS!$B:$B,Tabelle28[[#This Row],[Country/Region]],RAW_DEATHS!AD:AD)</f>
        <v>0</v>
      </c>
      <c r="AD22" s="9">
        <f>SUMIF(RAW_DEATHS!$B:$B,Tabelle28[[#This Row],[Country/Region]],RAW_DEATHS!AE:AE)</f>
        <v>0</v>
      </c>
      <c r="AE22" s="9">
        <f>SUMIF(RAW_DEATHS!$B:$B,Tabelle28[[#This Row],[Country/Region]],RAW_DEATHS!AF:AF)</f>
        <v>0</v>
      </c>
      <c r="AF22" s="9">
        <f>SUMIF(RAW_DEATHS!$B:$B,Tabelle28[[#This Row],[Country/Region]],RAW_DEATHS!AG:AG)</f>
        <v>0</v>
      </c>
      <c r="AG22" s="9">
        <f>SUMIF(RAW_DEATHS!$B:$B,Tabelle28[[#This Row],[Country/Region]],RAW_DEATHS!AH:AH)</f>
        <v>0</v>
      </c>
      <c r="AH22" s="9">
        <f>SUMIF(RAW_DEATHS!$B:$B,Tabelle28[[#This Row],[Country/Region]],RAW_DEATHS!AI:AI)</f>
        <v>0</v>
      </c>
      <c r="AI22" s="9">
        <f>SUMIF(RAW_DEATHS!$B:$B,Tabelle28[[#This Row],[Country/Region]],RAW_DEATHS!AJ:AJ)</f>
        <v>0</v>
      </c>
      <c r="AJ22" s="9">
        <f>SUMIF(RAW_DEATHS!$B:$B,Tabelle28[[#This Row],[Country/Region]],RAW_DEATHS!AK:AK)</f>
        <v>0</v>
      </c>
      <c r="AK22" s="9">
        <f>SUMIF(RAW_DEATHS!$B:$B,Tabelle28[[#This Row],[Country/Region]],RAW_DEATHS!AL:AL)</f>
        <v>0</v>
      </c>
      <c r="AL22" s="9">
        <f>SUMIF(RAW_DEATHS!$B:$B,Tabelle28[[#This Row],[Country/Region]],RAW_DEATHS!AM:AM)</f>
        <v>0</v>
      </c>
      <c r="AM22" s="9">
        <f>SUMIF(RAW_DEATHS!$B:$B,Tabelle28[[#This Row],[Country/Region]],RAW_DEATHS!AN:AN)</f>
        <v>0</v>
      </c>
      <c r="AN22" s="9">
        <f>SUMIF(RAW_DEATHS!$B:$B,Tabelle28[[#This Row],[Country/Region]],RAW_DEATHS!AO:AO)</f>
        <v>0</v>
      </c>
      <c r="AO22" s="9">
        <f>SUMIF(RAW_DEATHS!$B:$B,Tabelle28[[#This Row],[Country/Region]],RAW_DEATHS!AP:AP)</f>
        <v>0</v>
      </c>
      <c r="AP22" s="9">
        <f>SUMIF(RAW_DEATHS!$B:$B,Tabelle28[[#This Row],[Country/Region]],RAW_DEATHS!AQ:AQ)</f>
        <v>0</v>
      </c>
      <c r="AQ22" s="9">
        <f>SUMIF(RAW_DEATHS!$B:$B,Tabelle28[[#This Row],[Country/Region]],RAW_DEATHS!AR:AR)</f>
        <v>0</v>
      </c>
      <c r="AR22" s="9">
        <f>SUMIF(RAW_DEATHS!$B:$B,Tabelle28[[#This Row],[Country/Region]],RAW_DEATHS!AS:AS)</f>
        <v>0</v>
      </c>
      <c r="AS22" s="9">
        <f>SUMIF(RAW_DEATHS!$B:$B,Tabelle28[[#This Row],[Country/Region]],RAW_DEATHS!AT:AT)</f>
        <v>0</v>
      </c>
      <c r="AT22" s="9">
        <f>SUMIF(RAW_DEATHS!$B:$B,Tabelle28[[#This Row],[Country/Region]],RAW_DEATHS!AU:AU)</f>
        <v>0</v>
      </c>
      <c r="AU22" s="9">
        <f>SUMIF(RAW_DEATHS!$B:$B,Tabelle28[[#This Row],[Country/Region]],RAW_DEATHS!AV:AV)</f>
        <v>0</v>
      </c>
      <c r="AV22" s="9">
        <f>SUMIF(RAW_DEATHS!$B:$B,Tabelle28[[#This Row],[Country/Region]],RAW_DEATHS!AW:AW)</f>
        <v>0</v>
      </c>
      <c r="AW22" s="9">
        <f>SUMIF(RAW_DEATHS!$B:$B,Tabelle28[[#This Row],[Country/Region]],RAW_DEATHS!AX:AX)</f>
        <v>2</v>
      </c>
      <c r="AX22" s="9">
        <f>SUMIF(RAW_DEATHS!$B:$B,Tabelle28[[#This Row],[Country/Region]],RAW_DEATHS!AY:AY)</f>
        <v>2</v>
      </c>
      <c r="AY22" s="9">
        <f>SUMIF(RAW_DEATHS!$B:$B,Tabelle28[[#This Row],[Country/Region]],RAW_DEATHS!AZ:AZ)</f>
        <v>3</v>
      </c>
      <c r="AZ22" s="9">
        <f>SUMIF(RAW_DEATHS!$B:$B,Tabelle28[[#This Row],[Country/Region]],RAW_DEATHS!BA:BA)</f>
        <v>3</v>
      </c>
      <c r="BA22" s="9">
        <f>SUMIF(RAW_DEATHS!$B:$B,Tabelle28[[#This Row],[Country/Region]],RAW_DEATHS!BB:BB)</f>
        <v>7</v>
      </c>
      <c r="BB22" s="9">
        <f>SUMIF(RAW_DEATHS!$B:$B,Tabelle28[[#This Row],[Country/Region]],RAW_DEATHS!BC:BC)</f>
        <v>9</v>
      </c>
      <c r="BC22" s="9">
        <f>SUMIF(RAW_DEATHS!$B:$B,Tabelle28[[#This Row],[Country/Region]],RAW_DEATHS!BD:BD)</f>
        <v>11</v>
      </c>
      <c r="BD22" s="9">
        <f>SUMIF(RAW_DEATHS!$B:$B,Tabelle28[[#This Row],[Country/Region]],RAW_DEATHS!BE:BE)</f>
        <v>17</v>
      </c>
      <c r="BE22" s="9">
        <f>SUMIF(RAW_DEATHS!$B:$B,Tabelle28[[#This Row],[Country/Region]],RAW_DEATHS!BF:BF)</f>
        <v>24</v>
      </c>
      <c r="BF22" s="9">
        <f>SUMIF(RAW_DEATHS!$B:$B,Tabelle28[[#This Row],[Country/Region]],RAW_DEATHS!BG:BG)</f>
        <v>28</v>
      </c>
      <c r="BG22" s="9">
        <f>SUMIF(RAW_DEATHS!$B:$B,Tabelle28[[#This Row],[Country/Region]],RAW_DEATHS!BH:BH)</f>
        <v>44</v>
      </c>
      <c r="BH22" s="9">
        <f>SUMIF(RAW_DEATHS!$B:$B,Tabelle28[[#This Row],[Country/Region]],RAW_DEATHS!BI:BI)</f>
        <v>67</v>
      </c>
      <c r="BI22" s="9">
        <f>SUMIF(RAW_DEATHS!$B:$B,Tabelle28[[#This Row],[Country/Region]],RAW_DEATHS!BJ:BJ)</f>
        <v>84</v>
      </c>
      <c r="BJ22" s="9">
        <f>SUMIF(RAW_DEATHS!$B:$B,Tabelle28[[#This Row],[Country/Region]],RAW_DEATHS!BK:BK)</f>
        <v>94</v>
      </c>
      <c r="BK22" s="9">
        <f>SUMIF(RAW_Cases!$B:$B,Tabelle28[[#This Row],[Country/Region]],RAW_Cases!BL:BL)</f>
        <v>0</v>
      </c>
      <c r="BL22" s="9">
        <f>SUMIF(RAW_Cases!$B:$B,Tabelle28[[#This Row],[Country/Region]],RAW_Cases!BM:BM)</f>
        <v>0</v>
      </c>
      <c r="BM22" s="9">
        <f>SUMIF(RAW_Cases!$B:$B,Tabelle28[[#This Row],[Country/Region]],RAW_Cases!BN:BN)</f>
        <v>0</v>
      </c>
    </row>
    <row r="23" spans="1:65" s="10" customFormat="1" ht="12.75" x14ac:dyDescent="0.2">
      <c r="A23" s="11" t="str">
        <f>A12</f>
        <v>US</v>
      </c>
      <c r="B23" s="15">
        <f>SUMIF(RAW_DEATHS!$B:$B,Tabelle28[[#This Row],[Country/Region]],RAW_DEATHS!C:C)</f>
        <v>0</v>
      </c>
      <c r="C23" s="9">
        <f>SUMIF(RAW_DEATHS!$B:$B,Tabelle28[[#This Row],[Country/Region]],RAW_DEATHS!D:D)</f>
        <v>0</v>
      </c>
      <c r="D23" s="9">
        <f>SUMIF(RAW_DEATHS!$B:$B,Tabelle28[[#This Row],[Country/Region]],RAW_DEATHS!E:E)</f>
        <v>0</v>
      </c>
      <c r="E23" s="9">
        <f>SUMIF(RAW_DEATHS!$B:$B,Tabelle28[[#This Row],[Country/Region]],RAW_DEATHS!F:F)</f>
        <v>0</v>
      </c>
      <c r="F23" s="9">
        <f>SUMIF(RAW_DEATHS!$B:$B,Tabelle28[[#This Row],[Country/Region]],RAW_DEATHS!G:G)</f>
        <v>0</v>
      </c>
      <c r="G23" s="9">
        <f>SUMIF(RAW_DEATHS!$B:$B,Tabelle28[[#This Row],[Country/Region]],RAW_DEATHS!H:H)</f>
        <v>0</v>
      </c>
      <c r="H23" s="9">
        <f>SUMIF(RAW_DEATHS!$B:$B,Tabelle28[[#This Row],[Country/Region]],RAW_DEATHS!I:I)</f>
        <v>0</v>
      </c>
      <c r="I23" s="9">
        <f>SUMIF(RAW_DEATHS!$B:$B,Tabelle28[[#This Row],[Country/Region]],RAW_DEATHS!J:J)</f>
        <v>0</v>
      </c>
      <c r="J23" s="9">
        <f>SUMIF(RAW_DEATHS!$B:$B,Tabelle28[[#This Row],[Country/Region]],RAW_DEATHS!K:K)</f>
        <v>0</v>
      </c>
      <c r="K23" s="9">
        <f>SUMIF(RAW_DEATHS!$B:$B,Tabelle28[[#This Row],[Country/Region]],RAW_DEATHS!L:L)</f>
        <v>0</v>
      </c>
      <c r="L23" s="9">
        <f>SUMIF(RAW_DEATHS!$B:$B,Tabelle28[[#This Row],[Country/Region]],RAW_DEATHS!M:M)</f>
        <v>0</v>
      </c>
      <c r="M23" s="9">
        <f>SUMIF(RAW_DEATHS!$B:$B,Tabelle28[[#This Row],[Country/Region]],RAW_DEATHS!N:N)</f>
        <v>0</v>
      </c>
      <c r="N23" s="9">
        <f>SUMIF(RAW_DEATHS!$B:$B,Tabelle28[[#This Row],[Country/Region]],RAW_DEATHS!O:O)</f>
        <v>0</v>
      </c>
      <c r="O23" s="9">
        <f>SUMIF(RAW_DEATHS!$B:$B,Tabelle28[[#This Row],[Country/Region]],RAW_DEATHS!P:P)</f>
        <v>0</v>
      </c>
      <c r="P23" s="9">
        <f>SUMIF(RAW_DEATHS!$B:$B,Tabelle28[[#This Row],[Country/Region]],RAW_DEATHS!Q:Q)</f>
        <v>0</v>
      </c>
      <c r="Q23" s="9">
        <f>SUMIF(RAW_DEATHS!$B:$B,Tabelle28[[#This Row],[Country/Region]],RAW_DEATHS!R:R)</f>
        <v>0</v>
      </c>
      <c r="R23" s="9">
        <f>SUMIF(RAW_DEATHS!$B:$B,Tabelle28[[#This Row],[Country/Region]],RAW_DEATHS!S:S)</f>
        <v>0</v>
      </c>
      <c r="S23" s="9">
        <f>SUMIF(RAW_DEATHS!$B:$B,Tabelle28[[#This Row],[Country/Region]],RAW_DEATHS!T:T)</f>
        <v>0</v>
      </c>
      <c r="T23" s="9">
        <f>SUMIF(RAW_DEATHS!$B:$B,Tabelle28[[#This Row],[Country/Region]],RAW_DEATHS!U:U)</f>
        <v>0</v>
      </c>
      <c r="U23" s="9">
        <f>SUMIF(RAW_DEATHS!$B:$B,Tabelle28[[#This Row],[Country/Region]],RAW_DEATHS!V:V)</f>
        <v>0</v>
      </c>
      <c r="V23" s="9">
        <f>SUMIF(RAW_DEATHS!$B:$B,Tabelle28[[#This Row],[Country/Region]],RAW_DEATHS!W:W)</f>
        <v>0</v>
      </c>
      <c r="W23" s="9">
        <f>SUMIF(RAW_DEATHS!$B:$B,Tabelle28[[#This Row],[Country/Region]],RAW_DEATHS!X:X)</f>
        <v>0</v>
      </c>
      <c r="X23" s="9">
        <f>SUMIF(RAW_DEATHS!$B:$B,Tabelle28[[#This Row],[Country/Region]],RAW_DEATHS!Y:Y)</f>
        <v>0</v>
      </c>
      <c r="Y23" s="9">
        <f>SUMIF(RAW_DEATHS!$B:$B,Tabelle28[[#This Row],[Country/Region]],RAW_DEATHS!Z:Z)</f>
        <v>0</v>
      </c>
      <c r="Z23" s="9">
        <f>SUMIF(RAW_DEATHS!$B:$B,Tabelle28[[#This Row],[Country/Region]],RAW_DEATHS!AA:AA)</f>
        <v>0</v>
      </c>
      <c r="AA23" s="9">
        <f>SUMIF(RAW_DEATHS!$B:$B,Tabelle28[[#This Row],[Country/Region]],RAW_DEATHS!AB:AB)</f>
        <v>0</v>
      </c>
      <c r="AB23" s="9">
        <f>SUMIF(RAW_DEATHS!$B:$B,Tabelle28[[#This Row],[Country/Region]],RAW_DEATHS!AC:AC)</f>
        <v>0</v>
      </c>
      <c r="AC23" s="9">
        <f>SUMIF(RAW_DEATHS!$B:$B,Tabelle28[[#This Row],[Country/Region]],RAW_DEATHS!AD:AD)</f>
        <v>0</v>
      </c>
      <c r="AD23" s="9">
        <f>SUMIF(RAW_DEATHS!$B:$B,Tabelle28[[#This Row],[Country/Region]],RAW_DEATHS!AE:AE)</f>
        <v>0</v>
      </c>
      <c r="AE23" s="9">
        <f>SUMIF(RAW_DEATHS!$B:$B,Tabelle28[[#This Row],[Country/Region]],RAW_DEATHS!AF:AF)</f>
        <v>0</v>
      </c>
      <c r="AF23" s="9">
        <f>SUMIF(RAW_DEATHS!$B:$B,Tabelle28[[#This Row],[Country/Region]],RAW_DEATHS!AG:AG)</f>
        <v>0</v>
      </c>
      <c r="AG23" s="9">
        <f>SUMIF(RAW_DEATHS!$B:$B,Tabelle28[[#This Row],[Country/Region]],RAW_DEATHS!AH:AH)</f>
        <v>0</v>
      </c>
      <c r="AH23" s="9">
        <f>SUMIF(RAW_DEATHS!$B:$B,Tabelle28[[#This Row],[Country/Region]],RAW_DEATHS!AI:AI)</f>
        <v>0</v>
      </c>
      <c r="AI23" s="9">
        <f>SUMIF(RAW_DEATHS!$B:$B,Tabelle28[[#This Row],[Country/Region]],RAW_DEATHS!AJ:AJ)</f>
        <v>0</v>
      </c>
      <c r="AJ23" s="9">
        <f>SUMIF(RAW_DEATHS!$B:$B,Tabelle28[[#This Row],[Country/Region]],RAW_DEATHS!AK:AK)</f>
        <v>0</v>
      </c>
      <c r="AK23" s="9">
        <f>SUMIF(RAW_DEATHS!$B:$B,Tabelle28[[#This Row],[Country/Region]],RAW_DEATHS!AL:AL)</f>
        <v>0</v>
      </c>
      <c r="AL23" s="9">
        <f>SUMIF(RAW_DEATHS!$B:$B,Tabelle28[[#This Row],[Country/Region]],RAW_DEATHS!AM:AM)</f>
        <v>0</v>
      </c>
      <c r="AM23" s="9">
        <f>SUMIF(RAW_DEATHS!$B:$B,Tabelle28[[#This Row],[Country/Region]],RAW_DEATHS!AN:AN)</f>
        <v>0</v>
      </c>
      <c r="AN23" s="9">
        <f>SUMIF(RAW_DEATHS!$B:$B,Tabelle28[[#This Row],[Country/Region]],RAW_DEATHS!AO:AO)</f>
        <v>1</v>
      </c>
      <c r="AO23" s="9">
        <f>SUMIF(RAW_DEATHS!$B:$B,Tabelle28[[#This Row],[Country/Region]],RAW_DEATHS!AP:AP)</f>
        <v>1</v>
      </c>
      <c r="AP23" s="9">
        <f>SUMIF(RAW_DEATHS!$B:$B,Tabelle28[[#This Row],[Country/Region]],RAW_DEATHS!AQ:AQ)</f>
        <v>6</v>
      </c>
      <c r="AQ23" s="9">
        <f>SUMIF(RAW_DEATHS!$B:$B,Tabelle28[[#This Row],[Country/Region]],RAW_DEATHS!AR:AR)</f>
        <v>7</v>
      </c>
      <c r="AR23" s="9">
        <f>SUMIF(RAW_DEATHS!$B:$B,Tabelle28[[#This Row],[Country/Region]],RAW_DEATHS!AS:AS)</f>
        <v>11</v>
      </c>
      <c r="AS23" s="9">
        <f>SUMIF(RAW_DEATHS!$B:$B,Tabelle28[[#This Row],[Country/Region]],RAW_DEATHS!AT:AT)</f>
        <v>12</v>
      </c>
      <c r="AT23" s="9">
        <f>SUMIF(RAW_DEATHS!$B:$B,Tabelle28[[#This Row],[Country/Region]],RAW_DEATHS!AU:AU)</f>
        <v>14</v>
      </c>
      <c r="AU23" s="9">
        <f>SUMIF(RAW_DEATHS!$B:$B,Tabelle28[[#This Row],[Country/Region]],RAW_DEATHS!AV:AV)</f>
        <v>17</v>
      </c>
      <c r="AV23" s="9">
        <f>SUMIF(RAW_DEATHS!$B:$B,Tabelle28[[#This Row],[Country/Region]],RAW_DEATHS!AW:AW)</f>
        <v>21</v>
      </c>
      <c r="AW23" s="9">
        <f>SUMIF(RAW_DEATHS!$B:$B,Tabelle28[[#This Row],[Country/Region]],RAW_DEATHS!AX:AX)</f>
        <v>22</v>
      </c>
      <c r="AX23" s="9">
        <f>SUMIF(RAW_DEATHS!$B:$B,Tabelle28[[#This Row],[Country/Region]],RAW_DEATHS!AY:AY)</f>
        <v>28</v>
      </c>
      <c r="AY23" s="9">
        <f>SUMIF(RAW_DEATHS!$B:$B,Tabelle28[[#This Row],[Country/Region]],RAW_DEATHS!AZ:AZ)</f>
        <v>36</v>
      </c>
      <c r="AZ23" s="9">
        <f>SUMIF(RAW_DEATHS!$B:$B,Tabelle28[[#This Row],[Country/Region]],RAW_DEATHS!BA:BA)</f>
        <v>40</v>
      </c>
      <c r="BA23" s="9">
        <f>SUMIF(RAW_DEATHS!$B:$B,Tabelle28[[#This Row],[Country/Region]],RAW_DEATHS!BB:BB)</f>
        <v>47</v>
      </c>
      <c r="BB23" s="9">
        <f>SUMIF(RAW_DEATHS!$B:$B,Tabelle28[[#This Row],[Country/Region]],RAW_DEATHS!BC:BC)</f>
        <v>54</v>
      </c>
      <c r="BC23" s="9">
        <f>SUMIF(RAW_DEATHS!$B:$B,Tabelle28[[#This Row],[Country/Region]],RAW_DEATHS!BD:BD)</f>
        <v>63</v>
      </c>
      <c r="BD23" s="9">
        <f>SUMIF(RAW_DEATHS!$B:$B,Tabelle28[[#This Row],[Country/Region]],RAW_DEATHS!BE:BE)</f>
        <v>85</v>
      </c>
      <c r="BE23" s="9">
        <f>SUMIF(RAW_DEATHS!$B:$B,Tabelle28[[#This Row],[Country/Region]],RAW_DEATHS!BF:BF)</f>
        <v>108</v>
      </c>
      <c r="BF23" s="9">
        <f>SUMIF(RAW_DEATHS!$B:$B,Tabelle28[[#This Row],[Country/Region]],RAW_DEATHS!BG:BG)</f>
        <v>118</v>
      </c>
      <c r="BG23" s="9">
        <f>SUMIF(RAW_DEATHS!$B:$B,Tabelle28[[#This Row],[Country/Region]],RAW_DEATHS!BH:BH)</f>
        <v>200</v>
      </c>
      <c r="BH23" s="9">
        <f>SUMIF(RAW_DEATHS!$B:$B,Tabelle28[[#This Row],[Country/Region]],RAW_DEATHS!BI:BI)</f>
        <v>244</v>
      </c>
      <c r="BI23" s="9">
        <f>SUMIF(RAW_DEATHS!$B:$B,Tabelle28[[#This Row],[Country/Region]],RAW_DEATHS!BJ:BJ)</f>
        <v>307</v>
      </c>
      <c r="BJ23" s="9">
        <f>SUMIF(RAW_DEATHS!$B:$B,Tabelle28[[#This Row],[Country/Region]],RAW_DEATHS!BK:BK)</f>
        <v>417</v>
      </c>
      <c r="BK23" s="9">
        <f>SUMIF(RAW_Cases!$B:$B,Tabelle28[[#This Row],[Country/Region]],RAW_Cases!BL:BL)</f>
        <v>0</v>
      </c>
      <c r="BL23" s="9">
        <f>SUMIF(RAW_Cases!$B:$B,Tabelle28[[#This Row],[Country/Region]],RAW_Cases!BM:BM)</f>
        <v>0</v>
      </c>
      <c r="BM23" s="9">
        <f>SUMIF(RAW_Cases!$B:$B,Tabelle28[[#This Row],[Country/Region]],RAW_Cases!BN:BN)</f>
        <v>0</v>
      </c>
    </row>
    <row r="24" spans="1:65" s="10" customFormat="1" ht="12.75" x14ac:dyDescent="0.2">
      <c r="A24" s="11" t="str">
        <f>A13</f>
        <v>Italy</v>
      </c>
      <c r="B24" s="15">
        <f>SUMIF(RAW_DEATHS!$B:$B,Tabelle28[[#This Row],[Country/Region]],RAW_DEATHS!C:C)</f>
        <v>0</v>
      </c>
      <c r="C24" s="9">
        <f>SUMIF(RAW_DEATHS!$B:$B,Tabelle28[[#This Row],[Country/Region]],RAW_DEATHS!D:D)</f>
        <v>0</v>
      </c>
      <c r="D24" s="9">
        <f>SUMIF(RAW_DEATHS!$B:$B,Tabelle28[[#This Row],[Country/Region]],RAW_DEATHS!E:E)</f>
        <v>0</v>
      </c>
      <c r="E24" s="9">
        <f>SUMIF(RAW_DEATHS!$B:$B,Tabelle28[[#This Row],[Country/Region]],RAW_DEATHS!F:F)</f>
        <v>0</v>
      </c>
      <c r="F24" s="9">
        <f>SUMIF(RAW_DEATHS!$B:$B,Tabelle28[[#This Row],[Country/Region]],RAW_DEATHS!G:G)</f>
        <v>0</v>
      </c>
      <c r="G24" s="9">
        <f>SUMIF(RAW_DEATHS!$B:$B,Tabelle28[[#This Row],[Country/Region]],RAW_DEATHS!H:H)</f>
        <v>0</v>
      </c>
      <c r="H24" s="9">
        <f>SUMIF(RAW_DEATHS!$B:$B,Tabelle28[[#This Row],[Country/Region]],RAW_DEATHS!I:I)</f>
        <v>0</v>
      </c>
      <c r="I24" s="9">
        <f>SUMIF(RAW_DEATHS!$B:$B,Tabelle28[[#This Row],[Country/Region]],RAW_DEATHS!J:J)</f>
        <v>0</v>
      </c>
      <c r="J24" s="9">
        <f>SUMIF(RAW_DEATHS!$B:$B,Tabelle28[[#This Row],[Country/Region]],RAW_DEATHS!K:K)</f>
        <v>0</v>
      </c>
      <c r="K24" s="9">
        <f>SUMIF(RAW_DEATHS!$B:$B,Tabelle28[[#This Row],[Country/Region]],RAW_DEATHS!L:L)</f>
        <v>0</v>
      </c>
      <c r="L24" s="9">
        <f>SUMIF(RAW_DEATHS!$B:$B,Tabelle28[[#This Row],[Country/Region]],RAW_DEATHS!M:M)</f>
        <v>0</v>
      </c>
      <c r="M24" s="9">
        <f>SUMIF(RAW_DEATHS!$B:$B,Tabelle28[[#This Row],[Country/Region]],RAW_DEATHS!N:N)</f>
        <v>0</v>
      </c>
      <c r="N24" s="9">
        <f>SUMIF(RAW_DEATHS!$B:$B,Tabelle28[[#This Row],[Country/Region]],RAW_DEATHS!O:O)</f>
        <v>0</v>
      </c>
      <c r="O24" s="9">
        <f>SUMIF(RAW_DEATHS!$B:$B,Tabelle28[[#This Row],[Country/Region]],RAW_DEATHS!P:P)</f>
        <v>0</v>
      </c>
      <c r="P24" s="9">
        <f>SUMIF(RAW_DEATHS!$B:$B,Tabelle28[[#This Row],[Country/Region]],RAW_DEATHS!Q:Q)</f>
        <v>0</v>
      </c>
      <c r="Q24" s="9">
        <f>SUMIF(RAW_DEATHS!$B:$B,Tabelle28[[#This Row],[Country/Region]],RAW_DEATHS!R:R)</f>
        <v>0</v>
      </c>
      <c r="R24" s="9">
        <f>SUMIF(RAW_DEATHS!$B:$B,Tabelle28[[#This Row],[Country/Region]],RAW_DEATHS!S:S)</f>
        <v>0</v>
      </c>
      <c r="S24" s="9">
        <f>SUMIF(RAW_DEATHS!$B:$B,Tabelle28[[#This Row],[Country/Region]],RAW_DEATHS!T:T)</f>
        <v>0</v>
      </c>
      <c r="T24" s="9">
        <f>SUMIF(RAW_DEATHS!$B:$B,Tabelle28[[#This Row],[Country/Region]],RAW_DEATHS!U:U)</f>
        <v>0</v>
      </c>
      <c r="U24" s="9">
        <f>SUMIF(RAW_DEATHS!$B:$B,Tabelle28[[#This Row],[Country/Region]],RAW_DEATHS!V:V)</f>
        <v>0</v>
      </c>
      <c r="V24" s="9">
        <f>SUMIF(RAW_DEATHS!$B:$B,Tabelle28[[#This Row],[Country/Region]],RAW_DEATHS!W:W)</f>
        <v>0</v>
      </c>
      <c r="W24" s="9">
        <f>SUMIF(RAW_DEATHS!$B:$B,Tabelle28[[#This Row],[Country/Region]],RAW_DEATHS!X:X)</f>
        <v>0</v>
      </c>
      <c r="X24" s="9">
        <f>SUMIF(RAW_DEATHS!$B:$B,Tabelle28[[#This Row],[Country/Region]],RAW_DEATHS!Y:Y)</f>
        <v>0</v>
      </c>
      <c r="Y24" s="9">
        <f>SUMIF(RAW_DEATHS!$B:$B,Tabelle28[[#This Row],[Country/Region]],RAW_DEATHS!Z:Z)</f>
        <v>0</v>
      </c>
      <c r="Z24" s="9">
        <f>SUMIF(RAW_DEATHS!$B:$B,Tabelle28[[#This Row],[Country/Region]],RAW_DEATHS!AA:AA)</f>
        <v>0</v>
      </c>
      <c r="AA24" s="9">
        <f>SUMIF(RAW_DEATHS!$B:$B,Tabelle28[[#This Row],[Country/Region]],RAW_DEATHS!AB:AB)</f>
        <v>0</v>
      </c>
      <c r="AB24" s="9">
        <f>SUMIF(RAW_DEATHS!$B:$B,Tabelle28[[#This Row],[Country/Region]],RAW_DEATHS!AC:AC)</f>
        <v>0</v>
      </c>
      <c r="AC24" s="9">
        <f>SUMIF(RAW_DEATHS!$B:$B,Tabelle28[[#This Row],[Country/Region]],RAW_DEATHS!AD:AD)</f>
        <v>0</v>
      </c>
      <c r="AD24" s="9">
        <f>SUMIF(RAW_DEATHS!$B:$B,Tabelle28[[#This Row],[Country/Region]],RAW_DEATHS!AE:AE)</f>
        <v>0</v>
      </c>
      <c r="AE24" s="9">
        <f>SUMIF(RAW_DEATHS!$B:$B,Tabelle28[[#This Row],[Country/Region]],RAW_DEATHS!AF:AF)</f>
        <v>0</v>
      </c>
      <c r="AF24" s="9">
        <f>SUMIF(RAW_DEATHS!$B:$B,Tabelle28[[#This Row],[Country/Region]],RAW_DEATHS!AG:AG)</f>
        <v>1</v>
      </c>
      <c r="AG24" s="9">
        <f>SUMIF(RAW_DEATHS!$B:$B,Tabelle28[[#This Row],[Country/Region]],RAW_DEATHS!AH:AH)</f>
        <v>2</v>
      </c>
      <c r="AH24" s="9">
        <f>SUMIF(RAW_DEATHS!$B:$B,Tabelle28[[#This Row],[Country/Region]],RAW_DEATHS!AI:AI)</f>
        <v>3</v>
      </c>
      <c r="AI24" s="9">
        <f>SUMIF(RAW_DEATHS!$B:$B,Tabelle28[[#This Row],[Country/Region]],RAW_DEATHS!AJ:AJ)</f>
        <v>7</v>
      </c>
      <c r="AJ24" s="9">
        <f>SUMIF(RAW_DEATHS!$B:$B,Tabelle28[[#This Row],[Country/Region]],RAW_DEATHS!AK:AK)</f>
        <v>10</v>
      </c>
      <c r="AK24" s="9">
        <f>SUMIF(RAW_DEATHS!$B:$B,Tabelle28[[#This Row],[Country/Region]],RAW_DEATHS!AL:AL)</f>
        <v>12</v>
      </c>
      <c r="AL24" s="9">
        <f>SUMIF(RAW_DEATHS!$B:$B,Tabelle28[[#This Row],[Country/Region]],RAW_DEATHS!AM:AM)</f>
        <v>17</v>
      </c>
      <c r="AM24" s="9">
        <f>SUMIF(RAW_DEATHS!$B:$B,Tabelle28[[#This Row],[Country/Region]],RAW_DEATHS!AN:AN)</f>
        <v>21</v>
      </c>
      <c r="AN24" s="9">
        <f>SUMIF(RAW_DEATHS!$B:$B,Tabelle28[[#This Row],[Country/Region]],RAW_DEATHS!AO:AO)</f>
        <v>29</v>
      </c>
      <c r="AO24" s="9">
        <f>SUMIF(RAW_DEATHS!$B:$B,Tabelle28[[#This Row],[Country/Region]],RAW_DEATHS!AP:AP)</f>
        <v>34</v>
      </c>
      <c r="AP24" s="9">
        <f>SUMIF(RAW_DEATHS!$B:$B,Tabelle28[[#This Row],[Country/Region]],RAW_DEATHS!AQ:AQ)</f>
        <v>52</v>
      </c>
      <c r="AQ24" s="9">
        <f>SUMIF(RAW_DEATHS!$B:$B,Tabelle28[[#This Row],[Country/Region]],RAW_DEATHS!AR:AR)</f>
        <v>79</v>
      </c>
      <c r="AR24" s="9">
        <f>SUMIF(RAW_DEATHS!$B:$B,Tabelle28[[#This Row],[Country/Region]],RAW_DEATHS!AS:AS)</f>
        <v>107</v>
      </c>
      <c r="AS24" s="9">
        <f>SUMIF(RAW_DEATHS!$B:$B,Tabelle28[[#This Row],[Country/Region]],RAW_DEATHS!AT:AT)</f>
        <v>148</v>
      </c>
      <c r="AT24" s="9">
        <f>SUMIF(RAW_DEATHS!$B:$B,Tabelle28[[#This Row],[Country/Region]],RAW_DEATHS!AU:AU)</f>
        <v>197</v>
      </c>
      <c r="AU24" s="9">
        <f>SUMIF(RAW_DEATHS!$B:$B,Tabelle28[[#This Row],[Country/Region]],RAW_DEATHS!AV:AV)</f>
        <v>233</v>
      </c>
      <c r="AV24" s="9">
        <f>SUMIF(RAW_DEATHS!$B:$B,Tabelle28[[#This Row],[Country/Region]],RAW_DEATHS!AW:AW)</f>
        <v>366</v>
      </c>
      <c r="AW24" s="9">
        <f>SUMIF(RAW_DEATHS!$B:$B,Tabelle28[[#This Row],[Country/Region]],RAW_DEATHS!AX:AX)</f>
        <v>463</v>
      </c>
      <c r="AX24" s="9">
        <f>SUMIF(RAW_DEATHS!$B:$B,Tabelle28[[#This Row],[Country/Region]],RAW_DEATHS!AY:AY)</f>
        <v>631</v>
      </c>
      <c r="AY24" s="9">
        <f>SUMIF(RAW_DEATHS!$B:$B,Tabelle28[[#This Row],[Country/Region]],RAW_DEATHS!AZ:AZ)</f>
        <v>827</v>
      </c>
      <c r="AZ24" s="9">
        <f>SUMIF(RAW_DEATHS!$B:$B,Tabelle28[[#This Row],[Country/Region]],RAW_DEATHS!BA:BA)</f>
        <v>827</v>
      </c>
      <c r="BA24" s="9">
        <f>SUMIF(RAW_DEATHS!$B:$B,Tabelle28[[#This Row],[Country/Region]],RAW_DEATHS!BB:BB)</f>
        <v>1266</v>
      </c>
      <c r="BB24" s="9">
        <f>SUMIF(RAW_DEATHS!$B:$B,Tabelle28[[#This Row],[Country/Region]],RAW_DEATHS!BC:BC)</f>
        <v>1441</v>
      </c>
      <c r="BC24" s="9">
        <f>SUMIF(RAW_DEATHS!$B:$B,Tabelle28[[#This Row],[Country/Region]],RAW_DEATHS!BD:BD)</f>
        <v>1809</v>
      </c>
      <c r="BD24" s="9">
        <f>SUMIF(RAW_DEATHS!$B:$B,Tabelle28[[#This Row],[Country/Region]],RAW_DEATHS!BE:BE)</f>
        <v>2158</v>
      </c>
      <c r="BE24" s="9">
        <f>SUMIF(RAW_DEATHS!$B:$B,Tabelle28[[#This Row],[Country/Region]],RAW_DEATHS!BF:BF)</f>
        <v>2503</v>
      </c>
      <c r="BF24" s="9">
        <f>SUMIF(RAW_DEATHS!$B:$B,Tabelle28[[#This Row],[Country/Region]],RAW_DEATHS!BG:BG)</f>
        <v>2978</v>
      </c>
      <c r="BG24" s="9">
        <f>SUMIF(RAW_DEATHS!$B:$B,Tabelle28[[#This Row],[Country/Region]],RAW_DEATHS!BH:BH)</f>
        <v>3405</v>
      </c>
      <c r="BH24" s="9">
        <f>SUMIF(RAW_DEATHS!$B:$B,Tabelle28[[#This Row],[Country/Region]],RAW_DEATHS!BI:BI)</f>
        <v>4032</v>
      </c>
      <c r="BI24" s="9">
        <f>SUMIF(RAW_DEATHS!$B:$B,Tabelle28[[#This Row],[Country/Region]],RAW_DEATHS!BJ:BJ)</f>
        <v>4825</v>
      </c>
      <c r="BJ24" s="9">
        <f>SUMIF(RAW_DEATHS!$B:$B,Tabelle28[[#This Row],[Country/Region]],RAW_DEATHS!BK:BK)</f>
        <v>5476</v>
      </c>
      <c r="BK24" s="9">
        <f>SUMIF(RAW_Cases!$B:$B,Tabelle28[[#This Row],[Country/Region]],RAW_Cases!BL:BL)</f>
        <v>0</v>
      </c>
      <c r="BL24" s="9">
        <f>SUMIF(RAW_Cases!$B:$B,Tabelle28[[#This Row],[Country/Region]],RAW_Cases!BM:BM)</f>
        <v>0</v>
      </c>
      <c r="BM24" s="9">
        <f>SUMIF(RAW_Cases!$B:$B,Tabelle28[[#This Row],[Country/Region]],RAW_Cases!BN:BN)</f>
        <v>0</v>
      </c>
    </row>
    <row r="25" spans="1:65" s="10" customFormat="1" ht="12.75" x14ac:dyDescent="0.2">
      <c r="A25" s="11" t="str">
        <f>A14</f>
        <v>Australia</v>
      </c>
      <c r="B25" s="15">
        <f>SUMIF(RAW_DEATHS!$B:$B,Tabelle28[[#This Row],[Country/Region]],RAW_DEATHS!C:C)</f>
        <v>0</v>
      </c>
      <c r="C25" s="9">
        <f>SUMIF(RAW_DEATHS!$B:$B,Tabelle28[[#This Row],[Country/Region]],RAW_DEATHS!D:D)</f>
        <v>0</v>
      </c>
      <c r="D25" s="9">
        <f>SUMIF(RAW_DEATHS!$B:$B,Tabelle28[[#This Row],[Country/Region]],RAW_DEATHS!E:E)</f>
        <v>0</v>
      </c>
      <c r="E25" s="9">
        <f>SUMIF(RAW_DEATHS!$B:$B,Tabelle28[[#This Row],[Country/Region]],RAW_DEATHS!F:F)</f>
        <v>0</v>
      </c>
      <c r="F25" s="9">
        <f>SUMIF(RAW_DEATHS!$B:$B,Tabelle28[[#This Row],[Country/Region]],RAW_DEATHS!G:G)</f>
        <v>0</v>
      </c>
      <c r="G25" s="9">
        <f>SUMIF(RAW_DEATHS!$B:$B,Tabelle28[[#This Row],[Country/Region]],RAW_DEATHS!H:H)</f>
        <v>0</v>
      </c>
      <c r="H25" s="9">
        <f>SUMIF(RAW_DEATHS!$B:$B,Tabelle28[[#This Row],[Country/Region]],RAW_DEATHS!I:I)</f>
        <v>0</v>
      </c>
      <c r="I25" s="9">
        <f>SUMIF(RAW_DEATHS!$B:$B,Tabelle28[[#This Row],[Country/Region]],RAW_DEATHS!J:J)</f>
        <v>0</v>
      </c>
      <c r="J25" s="9">
        <f>SUMIF(RAW_DEATHS!$B:$B,Tabelle28[[#This Row],[Country/Region]],RAW_DEATHS!K:K)</f>
        <v>0</v>
      </c>
      <c r="K25" s="9">
        <f>SUMIF(RAW_DEATHS!$B:$B,Tabelle28[[#This Row],[Country/Region]],RAW_DEATHS!L:L)</f>
        <v>0</v>
      </c>
      <c r="L25" s="9">
        <f>SUMIF(RAW_DEATHS!$B:$B,Tabelle28[[#This Row],[Country/Region]],RAW_DEATHS!M:M)</f>
        <v>0</v>
      </c>
      <c r="M25" s="9">
        <f>SUMIF(RAW_DEATHS!$B:$B,Tabelle28[[#This Row],[Country/Region]],RAW_DEATHS!N:N)</f>
        <v>0</v>
      </c>
      <c r="N25" s="9">
        <f>SUMIF(RAW_DEATHS!$B:$B,Tabelle28[[#This Row],[Country/Region]],RAW_DEATHS!O:O)</f>
        <v>0</v>
      </c>
      <c r="O25" s="9">
        <f>SUMIF(RAW_DEATHS!$B:$B,Tabelle28[[#This Row],[Country/Region]],RAW_DEATHS!P:P)</f>
        <v>0</v>
      </c>
      <c r="P25" s="9">
        <f>SUMIF(RAW_DEATHS!$B:$B,Tabelle28[[#This Row],[Country/Region]],RAW_DEATHS!Q:Q)</f>
        <v>0</v>
      </c>
      <c r="Q25" s="9">
        <f>SUMIF(RAW_DEATHS!$B:$B,Tabelle28[[#This Row],[Country/Region]],RAW_DEATHS!R:R)</f>
        <v>0</v>
      </c>
      <c r="R25" s="9">
        <f>SUMIF(RAW_DEATHS!$B:$B,Tabelle28[[#This Row],[Country/Region]],RAW_DEATHS!S:S)</f>
        <v>0</v>
      </c>
      <c r="S25" s="9">
        <f>SUMIF(RAW_DEATHS!$B:$B,Tabelle28[[#This Row],[Country/Region]],RAW_DEATHS!T:T)</f>
        <v>0</v>
      </c>
      <c r="T25" s="9">
        <f>SUMIF(RAW_DEATHS!$B:$B,Tabelle28[[#This Row],[Country/Region]],RAW_DEATHS!U:U)</f>
        <v>0</v>
      </c>
      <c r="U25" s="9">
        <f>SUMIF(RAW_DEATHS!$B:$B,Tabelle28[[#This Row],[Country/Region]],RAW_DEATHS!V:V)</f>
        <v>0</v>
      </c>
      <c r="V25" s="9">
        <f>SUMIF(RAW_DEATHS!$B:$B,Tabelle28[[#This Row],[Country/Region]],RAW_DEATHS!W:W)</f>
        <v>0</v>
      </c>
      <c r="W25" s="9">
        <f>SUMIF(RAW_DEATHS!$B:$B,Tabelle28[[#This Row],[Country/Region]],RAW_DEATHS!X:X)</f>
        <v>0</v>
      </c>
      <c r="X25" s="9">
        <f>SUMIF(RAW_DEATHS!$B:$B,Tabelle28[[#This Row],[Country/Region]],RAW_DEATHS!Y:Y)</f>
        <v>0</v>
      </c>
      <c r="Y25" s="9">
        <f>SUMIF(RAW_DEATHS!$B:$B,Tabelle28[[#This Row],[Country/Region]],RAW_DEATHS!Z:Z)</f>
        <v>0</v>
      </c>
      <c r="Z25" s="9">
        <f>SUMIF(RAW_DEATHS!$B:$B,Tabelle28[[#This Row],[Country/Region]],RAW_DEATHS!AA:AA)</f>
        <v>0</v>
      </c>
      <c r="AA25" s="9">
        <f>SUMIF(RAW_DEATHS!$B:$B,Tabelle28[[#This Row],[Country/Region]],RAW_DEATHS!AB:AB)</f>
        <v>0</v>
      </c>
      <c r="AB25" s="9">
        <f>SUMIF(RAW_DEATHS!$B:$B,Tabelle28[[#This Row],[Country/Region]],RAW_DEATHS!AC:AC)</f>
        <v>0</v>
      </c>
      <c r="AC25" s="9">
        <f>SUMIF(RAW_DEATHS!$B:$B,Tabelle28[[#This Row],[Country/Region]],RAW_DEATHS!AD:AD)</f>
        <v>0</v>
      </c>
      <c r="AD25" s="9">
        <f>SUMIF(RAW_DEATHS!$B:$B,Tabelle28[[#This Row],[Country/Region]],RAW_DEATHS!AE:AE)</f>
        <v>0</v>
      </c>
      <c r="AE25" s="9">
        <f>SUMIF(RAW_DEATHS!$B:$B,Tabelle28[[#This Row],[Country/Region]],RAW_DEATHS!AF:AF)</f>
        <v>0</v>
      </c>
      <c r="AF25" s="9">
        <f>SUMIF(RAW_DEATHS!$B:$B,Tabelle28[[#This Row],[Country/Region]],RAW_DEATHS!AG:AG)</f>
        <v>0</v>
      </c>
      <c r="AG25" s="9">
        <f>SUMIF(RAW_DEATHS!$B:$B,Tabelle28[[#This Row],[Country/Region]],RAW_DEATHS!AH:AH)</f>
        <v>0</v>
      </c>
      <c r="AH25" s="9">
        <f>SUMIF(RAW_DEATHS!$B:$B,Tabelle28[[#This Row],[Country/Region]],RAW_DEATHS!AI:AI)</f>
        <v>0</v>
      </c>
      <c r="AI25" s="9">
        <f>SUMIF(RAW_DEATHS!$B:$B,Tabelle28[[#This Row],[Country/Region]],RAW_DEATHS!AJ:AJ)</f>
        <v>0</v>
      </c>
      <c r="AJ25" s="9">
        <f>SUMIF(RAW_DEATHS!$B:$B,Tabelle28[[#This Row],[Country/Region]],RAW_DEATHS!AK:AK)</f>
        <v>0</v>
      </c>
      <c r="AK25" s="9">
        <f>SUMIF(RAW_DEATHS!$B:$B,Tabelle28[[#This Row],[Country/Region]],RAW_DEATHS!AL:AL)</f>
        <v>0</v>
      </c>
      <c r="AL25" s="9">
        <f>SUMIF(RAW_DEATHS!$B:$B,Tabelle28[[#This Row],[Country/Region]],RAW_DEATHS!AM:AM)</f>
        <v>0</v>
      </c>
      <c r="AM25" s="9">
        <f>SUMIF(RAW_DEATHS!$B:$B,Tabelle28[[#This Row],[Country/Region]],RAW_DEATHS!AN:AN)</f>
        <v>0</v>
      </c>
      <c r="AN25" s="9">
        <f>SUMIF(RAW_DEATHS!$B:$B,Tabelle28[[#This Row],[Country/Region]],RAW_DEATHS!AO:AO)</f>
        <v>0</v>
      </c>
      <c r="AO25" s="9">
        <f>SUMIF(RAW_DEATHS!$B:$B,Tabelle28[[#This Row],[Country/Region]],RAW_DEATHS!AP:AP)</f>
        <v>1</v>
      </c>
      <c r="AP25" s="9">
        <f>SUMIF(RAW_DEATHS!$B:$B,Tabelle28[[#This Row],[Country/Region]],RAW_DEATHS!AQ:AQ)</f>
        <v>1</v>
      </c>
      <c r="AQ25" s="9">
        <f>SUMIF(RAW_DEATHS!$B:$B,Tabelle28[[#This Row],[Country/Region]],RAW_DEATHS!AR:AR)</f>
        <v>1</v>
      </c>
      <c r="AR25" s="9">
        <f>SUMIF(RAW_DEATHS!$B:$B,Tabelle28[[#This Row],[Country/Region]],RAW_DEATHS!AS:AS)</f>
        <v>2</v>
      </c>
      <c r="AS25" s="9">
        <f>SUMIF(RAW_DEATHS!$B:$B,Tabelle28[[#This Row],[Country/Region]],RAW_DEATHS!AT:AT)</f>
        <v>2</v>
      </c>
      <c r="AT25" s="9">
        <f>SUMIF(RAW_DEATHS!$B:$B,Tabelle28[[#This Row],[Country/Region]],RAW_DEATHS!AU:AU)</f>
        <v>2</v>
      </c>
      <c r="AU25" s="9">
        <f>SUMIF(RAW_DEATHS!$B:$B,Tabelle28[[#This Row],[Country/Region]],RAW_DEATHS!AV:AV)</f>
        <v>2</v>
      </c>
      <c r="AV25" s="9">
        <f>SUMIF(RAW_DEATHS!$B:$B,Tabelle28[[#This Row],[Country/Region]],RAW_DEATHS!AW:AW)</f>
        <v>3</v>
      </c>
      <c r="AW25" s="9">
        <f>SUMIF(RAW_DEATHS!$B:$B,Tabelle28[[#This Row],[Country/Region]],RAW_DEATHS!AX:AX)</f>
        <v>3</v>
      </c>
      <c r="AX25" s="9">
        <f>SUMIF(RAW_DEATHS!$B:$B,Tabelle28[[#This Row],[Country/Region]],RAW_DEATHS!AY:AY)</f>
        <v>3</v>
      </c>
      <c r="AY25" s="9">
        <f>SUMIF(RAW_DEATHS!$B:$B,Tabelle28[[#This Row],[Country/Region]],RAW_DEATHS!AZ:AZ)</f>
        <v>3</v>
      </c>
      <c r="AZ25" s="9">
        <f>SUMIF(RAW_DEATHS!$B:$B,Tabelle28[[#This Row],[Country/Region]],RAW_DEATHS!BA:BA)</f>
        <v>3</v>
      </c>
      <c r="BA25" s="9">
        <f>SUMIF(RAW_DEATHS!$B:$B,Tabelle28[[#This Row],[Country/Region]],RAW_DEATHS!BB:BB)</f>
        <v>3</v>
      </c>
      <c r="BB25" s="9">
        <f>SUMIF(RAW_DEATHS!$B:$B,Tabelle28[[#This Row],[Country/Region]],RAW_DEATHS!BC:BC)</f>
        <v>3</v>
      </c>
      <c r="BC25" s="9">
        <f>SUMIF(RAW_DEATHS!$B:$B,Tabelle28[[#This Row],[Country/Region]],RAW_DEATHS!BD:BD)</f>
        <v>3</v>
      </c>
      <c r="BD25" s="9">
        <f>SUMIF(RAW_DEATHS!$B:$B,Tabelle28[[#This Row],[Country/Region]],RAW_DEATHS!BE:BE)</f>
        <v>3</v>
      </c>
      <c r="BE25" s="9">
        <f>SUMIF(RAW_DEATHS!$B:$B,Tabelle28[[#This Row],[Country/Region]],RAW_DEATHS!BF:BF)</f>
        <v>5</v>
      </c>
      <c r="BF25" s="9">
        <f>SUMIF(RAW_DEATHS!$B:$B,Tabelle28[[#This Row],[Country/Region]],RAW_DEATHS!BG:BG)</f>
        <v>6</v>
      </c>
      <c r="BG25" s="9">
        <f>SUMIF(RAW_DEATHS!$B:$B,Tabelle28[[#This Row],[Country/Region]],RAW_DEATHS!BH:BH)</f>
        <v>6</v>
      </c>
      <c r="BH25" s="9">
        <f>SUMIF(RAW_DEATHS!$B:$B,Tabelle28[[#This Row],[Country/Region]],RAW_DEATHS!BI:BI)</f>
        <v>7</v>
      </c>
      <c r="BI25" s="9">
        <f>SUMIF(RAW_DEATHS!$B:$B,Tabelle28[[#This Row],[Country/Region]],RAW_DEATHS!BJ:BJ)</f>
        <v>7</v>
      </c>
      <c r="BJ25" s="9">
        <f>SUMIF(RAW_DEATHS!$B:$B,Tabelle28[[#This Row],[Country/Region]],RAW_DEATHS!BK:BK)</f>
        <v>7</v>
      </c>
      <c r="BK25" s="9">
        <f>SUMIF(RAW_Cases!$B:$B,Tabelle28[[#This Row],[Country/Region]],RAW_Cases!BL:BL)</f>
        <v>0</v>
      </c>
      <c r="BL25" s="9">
        <f>SUMIF(RAW_Cases!$B:$B,Tabelle28[[#This Row],[Country/Region]],RAW_Cases!BM:BM)</f>
        <v>0</v>
      </c>
      <c r="BM25" s="9">
        <f>SUMIF(RAW_Cases!$B:$B,Tabelle28[[#This Row],[Country/Region]],RAW_Cases!BN:BN)</f>
        <v>0</v>
      </c>
    </row>
    <row r="26" spans="1:65" s="10" customFormat="1" ht="12.75" x14ac:dyDescent="0.2">
      <c r="A26" s="11" t="str">
        <f>A15</f>
        <v>Korea, South</v>
      </c>
      <c r="B26" s="15">
        <f>SUMIF(RAW_DEATHS!$B:$B,Tabelle28[[#This Row],[Country/Region]],RAW_DEATHS!C:C)</f>
        <v>0</v>
      </c>
      <c r="C26" s="9">
        <f>SUMIF(RAW_DEATHS!$B:$B,Tabelle28[[#This Row],[Country/Region]],RAW_DEATHS!D:D)</f>
        <v>0</v>
      </c>
      <c r="D26" s="9">
        <f>SUMIF(RAW_DEATHS!$B:$B,Tabelle28[[#This Row],[Country/Region]],RAW_DEATHS!E:E)</f>
        <v>0</v>
      </c>
      <c r="E26" s="9">
        <f>SUMIF(RAW_DEATHS!$B:$B,Tabelle28[[#This Row],[Country/Region]],RAW_DEATHS!F:F)</f>
        <v>0</v>
      </c>
      <c r="F26" s="9">
        <f>SUMIF(RAW_DEATHS!$B:$B,Tabelle28[[#This Row],[Country/Region]],RAW_DEATHS!G:G)</f>
        <v>0</v>
      </c>
      <c r="G26" s="9">
        <f>SUMIF(RAW_DEATHS!$B:$B,Tabelle28[[#This Row],[Country/Region]],RAW_DEATHS!H:H)</f>
        <v>0</v>
      </c>
      <c r="H26" s="9">
        <f>SUMIF(RAW_DEATHS!$B:$B,Tabelle28[[#This Row],[Country/Region]],RAW_DEATHS!I:I)</f>
        <v>0</v>
      </c>
      <c r="I26" s="9">
        <f>SUMIF(RAW_DEATHS!$B:$B,Tabelle28[[#This Row],[Country/Region]],RAW_DEATHS!J:J)</f>
        <v>0</v>
      </c>
      <c r="J26" s="9">
        <f>SUMIF(RAW_DEATHS!$B:$B,Tabelle28[[#This Row],[Country/Region]],RAW_DEATHS!K:K)</f>
        <v>0</v>
      </c>
      <c r="K26" s="9">
        <f>SUMIF(RAW_DEATHS!$B:$B,Tabelle28[[#This Row],[Country/Region]],RAW_DEATHS!L:L)</f>
        <v>0</v>
      </c>
      <c r="L26" s="9">
        <f>SUMIF(RAW_DEATHS!$B:$B,Tabelle28[[#This Row],[Country/Region]],RAW_DEATHS!M:M)</f>
        <v>0</v>
      </c>
      <c r="M26" s="9">
        <f>SUMIF(RAW_DEATHS!$B:$B,Tabelle28[[#This Row],[Country/Region]],RAW_DEATHS!N:N)</f>
        <v>0</v>
      </c>
      <c r="N26" s="9">
        <f>SUMIF(RAW_DEATHS!$B:$B,Tabelle28[[#This Row],[Country/Region]],RAW_DEATHS!O:O)</f>
        <v>0</v>
      </c>
      <c r="O26" s="9">
        <f>SUMIF(RAW_DEATHS!$B:$B,Tabelle28[[#This Row],[Country/Region]],RAW_DEATHS!P:P)</f>
        <v>0</v>
      </c>
      <c r="P26" s="9">
        <f>SUMIF(RAW_DEATHS!$B:$B,Tabelle28[[#This Row],[Country/Region]],RAW_DEATHS!Q:Q)</f>
        <v>0</v>
      </c>
      <c r="Q26" s="9">
        <f>SUMIF(RAW_DEATHS!$B:$B,Tabelle28[[#This Row],[Country/Region]],RAW_DEATHS!R:R)</f>
        <v>0</v>
      </c>
      <c r="R26" s="9">
        <f>SUMIF(RAW_DEATHS!$B:$B,Tabelle28[[#This Row],[Country/Region]],RAW_DEATHS!S:S)</f>
        <v>0</v>
      </c>
      <c r="S26" s="9">
        <f>SUMIF(RAW_DEATHS!$B:$B,Tabelle28[[#This Row],[Country/Region]],RAW_DEATHS!T:T)</f>
        <v>0</v>
      </c>
      <c r="T26" s="9">
        <f>SUMIF(RAW_DEATHS!$B:$B,Tabelle28[[#This Row],[Country/Region]],RAW_DEATHS!U:U)</f>
        <v>0</v>
      </c>
      <c r="U26" s="9">
        <f>SUMIF(RAW_DEATHS!$B:$B,Tabelle28[[#This Row],[Country/Region]],RAW_DEATHS!V:V)</f>
        <v>0</v>
      </c>
      <c r="V26" s="9">
        <f>SUMIF(RAW_DEATHS!$B:$B,Tabelle28[[#This Row],[Country/Region]],RAW_DEATHS!W:W)</f>
        <v>0</v>
      </c>
      <c r="W26" s="9">
        <f>SUMIF(RAW_DEATHS!$B:$B,Tabelle28[[#This Row],[Country/Region]],RAW_DEATHS!X:X)</f>
        <v>0</v>
      </c>
      <c r="X26" s="9">
        <f>SUMIF(RAW_DEATHS!$B:$B,Tabelle28[[#This Row],[Country/Region]],RAW_DEATHS!Y:Y)</f>
        <v>0</v>
      </c>
      <c r="Y26" s="9">
        <f>SUMIF(RAW_DEATHS!$B:$B,Tabelle28[[#This Row],[Country/Region]],RAW_DEATHS!Z:Z)</f>
        <v>0</v>
      </c>
      <c r="Z26" s="9">
        <f>SUMIF(RAW_DEATHS!$B:$B,Tabelle28[[#This Row],[Country/Region]],RAW_DEATHS!AA:AA)</f>
        <v>0</v>
      </c>
      <c r="AA26" s="9">
        <f>SUMIF(RAW_DEATHS!$B:$B,Tabelle28[[#This Row],[Country/Region]],RAW_DEATHS!AB:AB)</f>
        <v>0</v>
      </c>
      <c r="AB26" s="9">
        <f>SUMIF(RAW_DEATHS!$B:$B,Tabelle28[[#This Row],[Country/Region]],RAW_DEATHS!AC:AC)</f>
        <v>0</v>
      </c>
      <c r="AC26" s="9">
        <f>SUMIF(RAW_DEATHS!$B:$B,Tabelle28[[#This Row],[Country/Region]],RAW_DEATHS!AD:AD)</f>
        <v>0</v>
      </c>
      <c r="AD26" s="9">
        <f>SUMIF(RAW_DEATHS!$B:$B,Tabelle28[[#This Row],[Country/Region]],RAW_DEATHS!AE:AE)</f>
        <v>0</v>
      </c>
      <c r="AE26" s="9">
        <f>SUMIF(RAW_DEATHS!$B:$B,Tabelle28[[#This Row],[Country/Region]],RAW_DEATHS!AF:AF)</f>
        <v>1</v>
      </c>
      <c r="AF26" s="9">
        <f>SUMIF(RAW_DEATHS!$B:$B,Tabelle28[[#This Row],[Country/Region]],RAW_DEATHS!AG:AG)</f>
        <v>2</v>
      </c>
      <c r="AG26" s="9">
        <f>SUMIF(RAW_DEATHS!$B:$B,Tabelle28[[#This Row],[Country/Region]],RAW_DEATHS!AH:AH)</f>
        <v>2</v>
      </c>
      <c r="AH26" s="9">
        <f>SUMIF(RAW_DEATHS!$B:$B,Tabelle28[[#This Row],[Country/Region]],RAW_DEATHS!AI:AI)</f>
        <v>6</v>
      </c>
      <c r="AI26" s="9">
        <f>SUMIF(RAW_DEATHS!$B:$B,Tabelle28[[#This Row],[Country/Region]],RAW_DEATHS!AJ:AJ)</f>
        <v>8</v>
      </c>
      <c r="AJ26" s="9">
        <f>SUMIF(RAW_DEATHS!$B:$B,Tabelle28[[#This Row],[Country/Region]],RAW_DEATHS!AK:AK)</f>
        <v>10</v>
      </c>
      <c r="AK26" s="9">
        <f>SUMIF(RAW_DEATHS!$B:$B,Tabelle28[[#This Row],[Country/Region]],RAW_DEATHS!AL:AL)</f>
        <v>12</v>
      </c>
      <c r="AL26" s="9">
        <f>SUMIF(RAW_DEATHS!$B:$B,Tabelle28[[#This Row],[Country/Region]],RAW_DEATHS!AM:AM)</f>
        <v>13</v>
      </c>
      <c r="AM26" s="9">
        <f>SUMIF(RAW_DEATHS!$B:$B,Tabelle28[[#This Row],[Country/Region]],RAW_DEATHS!AN:AN)</f>
        <v>13</v>
      </c>
      <c r="AN26" s="9">
        <f>SUMIF(RAW_DEATHS!$B:$B,Tabelle28[[#This Row],[Country/Region]],RAW_DEATHS!AO:AO)</f>
        <v>16</v>
      </c>
      <c r="AO26" s="9">
        <f>SUMIF(RAW_DEATHS!$B:$B,Tabelle28[[#This Row],[Country/Region]],RAW_DEATHS!AP:AP)</f>
        <v>17</v>
      </c>
      <c r="AP26" s="9">
        <f>SUMIF(RAW_DEATHS!$B:$B,Tabelle28[[#This Row],[Country/Region]],RAW_DEATHS!AQ:AQ)</f>
        <v>28</v>
      </c>
      <c r="AQ26" s="9">
        <f>SUMIF(RAW_DEATHS!$B:$B,Tabelle28[[#This Row],[Country/Region]],RAW_DEATHS!AR:AR)</f>
        <v>28</v>
      </c>
      <c r="AR26" s="9">
        <f>SUMIF(RAW_DEATHS!$B:$B,Tabelle28[[#This Row],[Country/Region]],RAW_DEATHS!AS:AS)</f>
        <v>35</v>
      </c>
      <c r="AS26" s="9">
        <f>SUMIF(RAW_DEATHS!$B:$B,Tabelle28[[#This Row],[Country/Region]],RAW_DEATHS!AT:AT)</f>
        <v>35</v>
      </c>
      <c r="AT26" s="9">
        <f>SUMIF(RAW_DEATHS!$B:$B,Tabelle28[[#This Row],[Country/Region]],RAW_DEATHS!AU:AU)</f>
        <v>42</v>
      </c>
      <c r="AU26" s="9">
        <f>SUMIF(RAW_DEATHS!$B:$B,Tabelle28[[#This Row],[Country/Region]],RAW_DEATHS!AV:AV)</f>
        <v>44</v>
      </c>
      <c r="AV26" s="9">
        <f>SUMIF(RAW_DEATHS!$B:$B,Tabelle28[[#This Row],[Country/Region]],RAW_DEATHS!AW:AW)</f>
        <v>50</v>
      </c>
      <c r="AW26" s="9">
        <f>SUMIF(RAW_DEATHS!$B:$B,Tabelle28[[#This Row],[Country/Region]],RAW_DEATHS!AX:AX)</f>
        <v>53</v>
      </c>
      <c r="AX26" s="9">
        <f>SUMIF(RAW_DEATHS!$B:$B,Tabelle28[[#This Row],[Country/Region]],RAW_DEATHS!AY:AY)</f>
        <v>54</v>
      </c>
      <c r="AY26" s="9">
        <f>SUMIF(RAW_DEATHS!$B:$B,Tabelle28[[#This Row],[Country/Region]],RAW_DEATHS!AZ:AZ)</f>
        <v>60</v>
      </c>
      <c r="AZ26" s="9">
        <f>SUMIF(RAW_DEATHS!$B:$B,Tabelle28[[#This Row],[Country/Region]],RAW_DEATHS!BA:BA)</f>
        <v>66</v>
      </c>
      <c r="BA26" s="9">
        <f>SUMIF(RAW_DEATHS!$B:$B,Tabelle28[[#This Row],[Country/Region]],RAW_DEATHS!BB:BB)</f>
        <v>66</v>
      </c>
      <c r="BB26" s="9">
        <f>SUMIF(RAW_DEATHS!$B:$B,Tabelle28[[#This Row],[Country/Region]],RAW_DEATHS!BC:BC)</f>
        <v>72</v>
      </c>
      <c r="BC26" s="9">
        <f>SUMIF(RAW_DEATHS!$B:$B,Tabelle28[[#This Row],[Country/Region]],RAW_DEATHS!BD:BD)</f>
        <v>75</v>
      </c>
      <c r="BD26" s="9">
        <f>SUMIF(RAW_DEATHS!$B:$B,Tabelle28[[#This Row],[Country/Region]],RAW_DEATHS!BE:BE)</f>
        <v>75</v>
      </c>
      <c r="BE26" s="9">
        <f>SUMIF(RAW_DEATHS!$B:$B,Tabelle28[[#This Row],[Country/Region]],RAW_DEATHS!BF:BF)</f>
        <v>81</v>
      </c>
      <c r="BF26" s="9">
        <f>SUMIF(RAW_DEATHS!$B:$B,Tabelle28[[#This Row],[Country/Region]],RAW_DEATHS!BG:BG)</f>
        <v>84</v>
      </c>
      <c r="BG26" s="9">
        <f>SUMIF(RAW_DEATHS!$B:$B,Tabelle28[[#This Row],[Country/Region]],RAW_DEATHS!BH:BH)</f>
        <v>91</v>
      </c>
      <c r="BH26" s="9">
        <f>SUMIF(RAW_DEATHS!$B:$B,Tabelle28[[#This Row],[Country/Region]],RAW_DEATHS!BI:BI)</f>
        <v>94</v>
      </c>
      <c r="BI26" s="9">
        <f>SUMIF(RAW_DEATHS!$B:$B,Tabelle28[[#This Row],[Country/Region]],RAW_DEATHS!BJ:BJ)</f>
        <v>102</v>
      </c>
      <c r="BJ26" s="9">
        <f>SUMIF(RAW_DEATHS!$B:$B,Tabelle28[[#This Row],[Country/Region]],RAW_DEATHS!BK:BK)</f>
        <v>104</v>
      </c>
      <c r="BK26" s="9">
        <f>SUMIF(RAW_Cases!$B:$B,Tabelle28[[#This Row],[Country/Region]],RAW_Cases!BL:BL)</f>
        <v>0</v>
      </c>
      <c r="BL26" s="9">
        <f>SUMIF(RAW_Cases!$B:$B,Tabelle28[[#This Row],[Country/Region]],RAW_Cases!BM:BM)</f>
        <v>0</v>
      </c>
      <c r="BM26" s="9">
        <f>SUMIF(RAW_Cases!$B:$B,Tabelle28[[#This Row],[Country/Region]],RAW_Cases!BN:BN)</f>
        <v>0</v>
      </c>
    </row>
    <row r="27" spans="1:65" s="10" customFormat="1" ht="12.75" x14ac:dyDescent="0.2">
      <c r="A27" s="11" t="str">
        <f>A16</f>
        <v>Switzerland</v>
      </c>
      <c r="B27" s="15">
        <f>SUMIF(RAW_DEATHS!$B:$B,Tabelle28[[#This Row],[Country/Region]],RAW_DEATHS!C:C)</f>
        <v>0</v>
      </c>
      <c r="C27" s="9">
        <f>SUMIF(RAW_DEATHS!$B:$B,Tabelle28[[#This Row],[Country/Region]],RAW_DEATHS!D:D)</f>
        <v>0</v>
      </c>
      <c r="D27" s="9">
        <f>SUMIF(RAW_DEATHS!$B:$B,Tabelle28[[#This Row],[Country/Region]],RAW_DEATHS!E:E)</f>
        <v>0</v>
      </c>
      <c r="E27" s="9">
        <f>SUMIF(RAW_DEATHS!$B:$B,Tabelle28[[#This Row],[Country/Region]],RAW_DEATHS!F:F)</f>
        <v>0</v>
      </c>
      <c r="F27" s="9">
        <f>SUMIF(RAW_DEATHS!$B:$B,Tabelle28[[#This Row],[Country/Region]],RAW_DEATHS!G:G)</f>
        <v>0</v>
      </c>
      <c r="G27" s="9">
        <f>SUMIF(RAW_DEATHS!$B:$B,Tabelle28[[#This Row],[Country/Region]],RAW_DEATHS!H:H)</f>
        <v>0</v>
      </c>
      <c r="H27" s="9">
        <f>SUMIF(RAW_DEATHS!$B:$B,Tabelle28[[#This Row],[Country/Region]],RAW_DEATHS!I:I)</f>
        <v>0</v>
      </c>
      <c r="I27" s="9">
        <f>SUMIF(RAW_DEATHS!$B:$B,Tabelle28[[#This Row],[Country/Region]],RAW_DEATHS!J:J)</f>
        <v>0</v>
      </c>
      <c r="J27" s="9">
        <f>SUMIF(RAW_DEATHS!$B:$B,Tabelle28[[#This Row],[Country/Region]],RAW_DEATHS!K:K)</f>
        <v>0</v>
      </c>
      <c r="K27" s="9">
        <f>SUMIF(RAW_DEATHS!$B:$B,Tabelle28[[#This Row],[Country/Region]],RAW_DEATHS!L:L)</f>
        <v>0</v>
      </c>
      <c r="L27" s="9">
        <f>SUMIF(RAW_DEATHS!$B:$B,Tabelle28[[#This Row],[Country/Region]],RAW_DEATHS!M:M)</f>
        <v>0</v>
      </c>
      <c r="M27" s="9">
        <f>SUMIF(RAW_DEATHS!$B:$B,Tabelle28[[#This Row],[Country/Region]],RAW_DEATHS!N:N)</f>
        <v>0</v>
      </c>
      <c r="N27" s="9">
        <f>SUMIF(RAW_DEATHS!$B:$B,Tabelle28[[#This Row],[Country/Region]],RAW_DEATHS!O:O)</f>
        <v>0</v>
      </c>
      <c r="O27" s="9">
        <f>SUMIF(RAW_DEATHS!$B:$B,Tabelle28[[#This Row],[Country/Region]],RAW_DEATHS!P:P)</f>
        <v>0</v>
      </c>
      <c r="P27" s="9">
        <f>SUMIF(RAW_DEATHS!$B:$B,Tabelle28[[#This Row],[Country/Region]],RAW_DEATHS!Q:Q)</f>
        <v>0</v>
      </c>
      <c r="Q27" s="9">
        <f>SUMIF(RAW_DEATHS!$B:$B,Tabelle28[[#This Row],[Country/Region]],RAW_DEATHS!R:R)</f>
        <v>0</v>
      </c>
      <c r="R27" s="9">
        <f>SUMIF(RAW_DEATHS!$B:$B,Tabelle28[[#This Row],[Country/Region]],RAW_DEATHS!S:S)</f>
        <v>0</v>
      </c>
      <c r="S27" s="9">
        <f>SUMIF(RAW_DEATHS!$B:$B,Tabelle28[[#This Row],[Country/Region]],RAW_DEATHS!T:T)</f>
        <v>0</v>
      </c>
      <c r="T27" s="9">
        <f>SUMIF(RAW_DEATHS!$B:$B,Tabelle28[[#This Row],[Country/Region]],RAW_DEATHS!U:U)</f>
        <v>0</v>
      </c>
      <c r="U27" s="9">
        <f>SUMIF(RAW_DEATHS!$B:$B,Tabelle28[[#This Row],[Country/Region]],RAW_DEATHS!V:V)</f>
        <v>0</v>
      </c>
      <c r="V27" s="9">
        <f>SUMIF(RAW_DEATHS!$B:$B,Tabelle28[[#This Row],[Country/Region]],RAW_DEATHS!W:W)</f>
        <v>0</v>
      </c>
      <c r="W27" s="9">
        <f>SUMIF(RAW_DEATHS!$B:$B,Tabelle28[[#This Row],[Country/Region]],RAW_DEATHS!X:X)</f>
        <v>0</v>
      </c>
      <c r="X27" s="9">
        <f>SUMIF(RAW_DEATHS!$B:$B,Tabelle28[[#This Row],[Country/Region]],RAW_DEATHS!Y:Y)</f>
        <v>0</v>
      </c>
      <c r="Y27" s="9">
        <f>SUMIF(RAW_DEATHS!$B:$B,Tabelle28[[#This Row],[Country/Region]],RAW_DEATHS!Z:Z)</f>
        <v>0</v>
      </c>
      <c r="Z27" s="9">
        <f>SUMIF(RAW_DEATHS!$B:$B,Tabelle28[[#This Row],[Country/Region]],RAW_DEATHS!AA:AA)</f>
        <v>0</v>
      </c>
      <c r="AA27" s="9">
        <f>SUMIF(RAW_DEATHS!$B:$B,Tabelle28[[#This Row],[Country/Region]],RAW_DEATHS!AB:AB)</f>
        <v>0</v>
      </c>
      <c r="AB27" s="9">
        <f>SUMIF(RAW_DEATHS!$B:$B,Tabelle28[[#This Row],[Country/Region]],RAW_DEATHS!AC:AC)</f>
        <v>0</v>
      </c>
      <c r="AC27" s="9">
        <f>SUMIF(RAW_DEATHS!$B:$B,Tabelle28[[#This Row],[Country/Region]],RAW_DEATHS!AD:AD)</f>
        <v>0</v>
      </c>
      <c r="AD27" s="9">
        <f>SUMIF(RAW_DEATHS!$B:$B,Tabelle28[[#This Row],[Country/Region]],RAW_DEATHS!AE:AE)</f>
        <v>0</v>
      </c>
      <c r="AE27" s="9">
        <f>SUMIF(RAW_DEATHS!$B:$B,Tabelle28[[#This Row],[Country/Region]],RAW_DEATHS!AF:AF)</f>
        <v>0</v>
      </c>
      <c r="AF27" s="9">
        <f>SUMIF(RAW_DEATHS!$B:$B,Tabelle28[[#This Row],[Country/Region]],RAW_DEATHS!AG:AG)</f>
        <v>0</v>
      </c>
      <c r="AG27" s="9">
        <f>SUMIF(RAW_DEATHS!$B:$B,Tabelle28[[#This Row],[Country/Region]],RAW_DEATHS!AH:AH)</f>
        <v>0</v>
      </c>
      <c r="AH27" s="9">
        <f>SUMIF(RAW_DEATHS!$B:$B,Tabelle28[[#This Row],[Country/Region]],RAW_DEATHS!AI:AI)</f>
        <v>0</v>
      </c>
      <c r="AI27" s="9">
        <f>SUMIF(RAW_DEATHS!$B:$B,Tabelle28[[#This Row],[Country/Region]],RAW_DEATHS!AJ:AJ)</f>
        <v>0</v>
      </c>
      <c r="AJ27" s="9">
        <f>SUMIF(RAW_DEATHS!$B:$B,Tabelle28[[#This Row],[Country/Region]],RAW_DEATHS!AK:AK)</f>
        <v>0</v>
      </c>
      <c r="AK27" s="9">
        <f>SUMIF(RAW_DEATHS!$B:$B,Tabelle28[[#This Row],[Country/Region]],RAW_DEATHS!AL:AL)</f>
        <v>0</v>
      </c>
      <c r="AL27" s="9">
        <f>SUMIF(RAW_DEATHS!$B:$B,Tabelle28[[#This Row],[Country/Region]],RAW_DEATHS!AM:AM)</f>
        <v>0</v>
      </c>
      <c r="AM27" s="9">
        <f>SUMIF(RAW_DEATHS!$B:$B,Tabelle28[[#This Row],[Country/Region]],RAW_DEATHS!AN:AN)</f>
        <v>0</v>
      </c>
      <c r="AN27" s="9">
        <f>SUMIF(RAW_DEATHS!$B:$B,Tabelle28[[#This Row],[Country/Region]],RAW_DEATHS!AO:AO)</f>
        <v>0</v>
      </c>
      <c r="AO27" s="9">
        <f>SUMIF(RAW_DEATHS!$B:$B,Tabelle28[[#This Row],[Country/Region]],RAW_DEATHS!AP:AP)</f>
        <v>0</v>
      </c>
      <c r="AP27" s="9">
        <f>SUMIF(RAW_DEATHS!$B:$B,Tabelle28[[#This Row],[Country/Region]],RAW_DEATHS!AQ:AQ)</f>
        <v>0</v>
      </c>
      <c r="AQ27" s="9">
        <f>SUMIF(RAW_DEATHS!$B:$B,Tabelle28[[#This Row],[Country/Region]],RAW_DEATHS!AR:AR)</f>
        <v>0</v>
      </c>
      <c r="AR27" s="9">
        <f>SUMIF(RAW_DEATHS!$B:$B,Tabelle28[[#This Row],[Country/Region]],RAW_DEATHS!AS:AS)</f>
        <v>0</v>
      </c>
      <c r="AS27" s="9">
        <f>SUMIF(RAW_DEATHS!$B:$B,Tabelle28[[#This Row],[Country/Region]],RAW_DEATHS!AT:AT)</f>
        <v>1</v>
      </c>
      <c r="AT27" s="9">
        <f>SUMIF(RAW_DEATHS!$B:$B,Tabelle28[[#This Row],[Country/Region]],RAW_DEATHS!AU:AU)</f>
        <v>1</v>
      </c>
      <c r="AU27" s="9">
        <f>SUMIF(RAW_DEATHS!$B:$B,Tabelle28[[#This Row],[Country/Region]],RAW_DEATHS!AV:AV)</f>
        <v>1</v>
      </c>
      <c r="AV27" s="9">
        <f>SUMIF(RAW_DEATHS!$B:$B,Tabelle28[[#This Row],[Country/Region]],RAW_DEATHS!AW:AW)</f>
        <v>2</v>
      </c>
      <c r="AW27" s="9">
        <f>SUMIF(RAW_DEATHS!$B:$B,Tabelle28[[#This Row],[Country/Region]],RAW_DEATHS!AX:AX)</f>
        <v>2</v>
      </c>
      <c r="AX27" s="9">
        <f>SUMIF(RAW_DEATHS!$B:$B,Tabelle28[[#This Row],[Country/Region]],RAW_DEATHS!AY:AY)</f>
        <v>3</v>
      </c>
      <c r="AY27" s="9">
        <f>SUMIF(RAW_DEATHS!$B:$B,Tabelle28[[#This Row],[Country/Region]],RAW_DEATHS!AZ:AZ)</f>
        <v>4</v>
      </c>
      <c r="AZ27" s="9">
        <f>SUMIF(RAW_DEATHS!$B:$B,Tabelle28[[#This Row],[Country/Region]],RAW_DEATHS!BA:BA)</f>
        <v>4</v>
      </c>
      <c r="BA27" s="9">
        <f>SUMIF(RAW_DEATHS!$B:$B,Tabelle28[[#This Row],[Country/Region]],RAW_DEATHS!BB:BB)</f>
        <v>11</v>
      </c>
      <c r="BB27" s="9">
        <f>SUMIF(RAW_DEATHS!$B:$B,Tabelle28[[#This Row],[Country/Region]],RAW_DEATHS!BC:BC)</f>
        <v>13</v>
      </c>
      <c r="BC27" s="9">
        <f>SUMIF(RAW_DEATHS!$B:$B,Tabelle28[[#This Row],[Country/Region]],RAW_DEATHS!BD:BD)</f>
        <v>14</v>
      </c>
      <c r="BD27" s="9">
        <f>SUMIF(RAW_DEATHS!$B:$B,Tabelle28[[#This Row],[Country/Region]],RAW_DEATHS!BE:BE)</f>
        <v>14</v>
      </c>
      <c r="BE27" s="9">
        <f>SUMIF(RAW_DEATHS!$B:$B,Tabelle28[[#This Row],[Country/Region]],RAW_DEATHS!BF:BF)</f>
        <v>27</v>
      </c>
      <c r="BF27" s="9">
        <f>SUMIF(RAW_DEATHS!$B:$B,Tabelle28[[#This Row],[Country/Region]],RAW_DEATHS!BG:BG)</f>
        <v>28</v>
      </c>
      <c r="BG27" s="9">
        <f>SUMIF(RAW_DEATHS!$B:$B,Tabelle28[[#This Row],[Country/Region]],RAW_DEATHS!BH:BH)</f>
        <v>41</v>
      </c>
      <c r="BH27" s="9">
        <f>SUMIF(RAW_DEATHS!$B:$B,Tabelle28[[#This Row],[Country/Region]],RAW_DEATHS!BI:BI)</f>
        <v>54</v>
      </c>
      <c r="BI27" s="9">
        <f>SUMIF(RAW_DEATHS!$B:$B,Tabelle28[[#This Row],[Country/Region]],RAW_DEATHS!BJ:BJ)</f>
        <v>75</v>
      </c>
      <c r="BJ27" s="9">
        <f>SUMIF(RAW_DEATHS!$B:$B,Tabelle28[[#This Row],[Country/Region]],RAW_DEATHS!BK:BK)</f>
        <v>98</v>
      </c>
      <c r="BK27" s="9">
        <f>SUMIF(RAW_Cases!$B:$B,Tabelle28[[#This Row],[Country/Region]],RAW_Cases!BL:BL)</f>
        <v>0</v>
      </c>
      <c r="BL27" s="9">
        <f>SUMIF(RAW_Cases!$B:$B,Tabelle28[[#This Row],[Country/Region]],RAW_Cases!BM:BM)</f>
        <v>0</v>
      </c>
      <c r="BM27" s="9">
        <f>SUMIF(RAW_Cases!$B:$B,Tabelle28[[#This Row],[Country/Region]],RAW_Cases!BN:BN)</f>
        <v>0</v>
      </c>
    </row>
    <row r="28" spans="1:65" s="10" customFormat="1" ht="12.75" x14ac:dyDescent="0.2">
      <c r="A28" s="11">
        <f>A17</f>
        <v>0</v>
      </c>
      <c r="B28" s="15">
        <f>SUMIF(RAW_DEATHS!$B:$B,Tabelle28[[#This Row],[Country/Region]],RAW_DEATHS!C:C)</f>
        <v>0</v>
      </c>
      <c r="C28" s="9">
        <f>SUMIF(RAW_DEATHS!$B:$B,Tabelle28[[#This Row],[Country/Region]],RAW_DEATHS!D:D)</f>
        <v>0</v>
      </c>
      <c r="D28" s="9">
        <f>SUMIF(RAW_DEATHS!$B:$B,Tabelle28[[#This Row],[Country/Region]],RAW_DEATHS!E:E)</f>
        <v>0</v>
      </c>
      <c r="E28" s="9">
        <f>SUMIF(RAW_DEATHS!$B:$B,Tabelle28[[#This Row],[Country/Region]],RAW_DEATHS!F:F)</f>
        <v>0</v>
      </c>
      <c r="F28" s="9">
        <f>SUMIF(RAW_DEATHS!$B:$B,Tabelle28[[#This Row],[Country/Region]],RAW_DEATHS!G:G)</f>
        <v>0</v>
      </c>
      <c r="G28" s="9">
        <f>SUMIF(RAW_DEATHS!$B:$B,Tabelle28[[#This Row],[Country/Region]],RAW_DEATHS!H:H)</f>
        <v>0</v>
      </c>
      <c r="H28" s="9">
        <f>SUMIF(RAW_DEATHS!$B:$B,Tabelle28[[#This Row],[Country/Region]],RAW_DEATHS!I:I)</f>
        <v>0</v>
      </c>
      <c r="I28" s="9">
        <f>SUMIF(RAW_DEATHS!$B:$B,Tabelle28[[#This Row],[Country/Region]],RAW_DEATHS!J:J)</f>
        <v>0</v>
      </c>
      <c r="J28" s="9">
        <f>SUMIF(RAW_DEATHS!$B:$B,Tabelle28[[#This Row],[Country/Region]],RAW_DEATHS!K:K)</f>
        <v>0</v>
      </c>
      <c r="K28" s="9">
        <f>SUMIF(RAW_DEATHS!$B:$B,Tabelle28[[#This Row],[Country/Region]],RAW_DEATHS!L:L)</f>
        <v>0</v>
      </c>
      <c r="L28" s="9">
        <f>SUMIF(RAW_DEATHS!$B:$B,Tabelle28[[#This Row],[Country/Region]],RAW_DEATHS!M:M)</f>
        <v>0</v>
      </c>
      <c r="M28" s="9">
        <f>SUMIF(RAW_DEATHS!$B:$B,Tabelle28[[#This Row],[Country/Region]],RAW_DEATHS!N:N)</f>
        <v>0</v>
      </c>
      <c r="N28" s="9">
        <f>SUMIF(RAW_DEATHS!$B:$B,Tabelle28[[#This Row],[Country/Region]],RAW_DEATHS!O:O)</f>
        <v>0</v>
      </c>
      <c r="O28" s="9">
        <f>SUMIF(RAW_DEATHS!$B:$B,Tabelle28[[#This Row],[Country/Region]],RAW_DEATHS!P:P)</f>
        <v>0</v>
      </c>
      <c r="P28" s="9">
        <f>SUMIF(RAW_DEATHS!$B:$B,Tabelle28[[#This Row],[Country/Region]],RAW_DEATHS!Q:Q)</f>
        <v>0</v>
      </c>
      <c r="Q28" s="9">
        <f>SUMIF(RAW_DEATHS!$B:$B,Tabelle28[[#This Row],[Country/Region]],RAW_DEATHS!R:R)</f>
        <v>0</v>
      </c>
      <c r="R28" s="9">
        <f>SUMIF(RAW_DEATHS!$B:$B,Tabelle28[[#This Row],[Country/Region]],RAW_DEATHS!S:S)</f>
        <v>0</v>
      </c>
      <c r="S28" s="9">
        <f>SUMIF(RAW_DEATHS!$B:$B,Tabelle28[[#This Row],[Country/Region]],RAW_DEATHS!T:T)</f>
        <v>0</v>
      </c>
      <c r="T28" s="9">
        <f>SUMIF(RAW_DEATHS!$B:$B,Tabelle28[[#This Row],[Country/Region]],RAW_DEATHS!U:U)</f>
        <v>0</v>
      </c>
      <c r="U28" s="9">
        <f>SUMIF(RAW_DEATHS!$B:$B,Tabelle28[[#This Row],[Country/Region]],RAW_DEATHS!V:V)</f>
        <v>0</v>
      </c>
      <c r="V28" s="9">
        <f>SUMIF(RAW_DEATHS!$B:$B,Tabelle28[[#This Row],[Country/Region]],RAW_DEATHS!W:W)</f>
        <v>0</v>
      </c>
      <c r="W28" s="9">
        <f>SUMIF(RAW_DEATHS!$B:$B,Tabelle28[[#This Row],[Country/Region]],RAW_DEATHS!X:X)</f>
        <v>0</v>
      </c>
      <c r="X28" s="9">
        <f>SUMIF(RAW_DEATHS!$B:$B,Tabelle28[[#This Row],[Country/Region]],RAW_DEATHS!Y:Y)</f>
        <v>0</v>
      </c>
      <c r="Y28" s="9">
        <f>SUMIF(RAW_DEATHS!$B:$B,Tabelle28[[#This Row],[Country/Region]],RAW_DEATHS!Z:Z)</f>
        <v>0</v>
      </c>
      <c r="Z28" s="9">
        <f>SUMIF(RAW_DEATHS!$B:$B,Tabelle28[[#This Row],[Country/Region]],RAW_DEATHS!AA:AA)</f>
        <v>0</v>
      </c>
      <c r="AA28" s="9">
        <f>SUMIF(RAW_DEATHS!$B:$B,Tabelle28[[#This Row],[Country/Region]],RAW_DEATHS!AB:AB)</f>
        <v>0</v>
      </c>
      <c r="AB28" s="9">
        <f>SUMIF(RAW_DEATHS!$B:$B,Tabelle28[[#This Row],[Country/Region]],RAW_DEATHS!AC:AC)</f>
        <v>0</v>
      </c>
      <c r="AC28" s="9">
        <f>SUMIF(RAW_DEATHS!$B:$B,Tabelle28[[#This Row],[Country/Region]],RAW_DEATHS!AD:AD)</f>
        <v>0</v>
      </c>
      <c r="AD28" s="9">
        <f>SUMIF(RAW_DEATHS!$B:$B,Tabelle28[[#This Row],[Country/Region]],RAW_DEATHS!AE:AE)</f>
        <v>0</v>
      </c>
      <c r="AE28" s="9">
        <f>SUMIF(RAW_DEATHS!$B:$B,Tabelle28[[#This Row],[Country/Region]],RAW_DEATHS!AF:AF)</f>
        <v>0</v>
      </c>
      <c r="AF28" s="9">
        <f>SUMIF(RAW_DEATHS!$B:$B,Tabelle28[[#This Row],[Country/Region]],RAW_DEATHS!AG:AG)</f>
        <v>0</v>
      </c>
      <c r="AG28" s="9">
        <f>SUMIF(RAW_DEATHS!$B:$B,Tabelle28[[#This Row],[Country/Region]],RAW_DEATHS!AH:AH)</f>
        <v>0</v>
      </c>
      <c r="AH28" s="9">
        <f>SUMIF(RAW_DEATHS!$B:$B,Tabelle28[[#This Row],[Country/Region]],RAW_DEATHS!AI:AI)</f>
        <v>0</v>
      </c>
      <c r="AI28" s="9">
        <f>SUMIF(RAW_DEATHS!$B:$B,Tabelle28[[#This Row],[Country/Region]],RAW_DEATHS!AJ:AJ)</f>
        <v>0</v>
      </c>
      <c r="AJ28" s="9">
        <f>SUMIF(RAW_DEATHS!$B:$B,Tabelle28[[#This Row],[Country/Region]],RAW_DEATHS!AK:AK)</f>
        <v>0</v>
      </c>
      <c r="AK28" s="9">
        <f>SUMIF(RAW_DEATHS!$B:$B,Tabelle28[[#This Row],[Country/Region]],RAW_DEATHS!AL:AL)</f>
        <v>0</v>
      </c>
      <c r="AL28" s="9">
        <f>SUMIF(RAW_DEATHS!$B:$B,Tabelle28[[#This Row],[Country/Region]],RAW_DEATHS!AM:AM)</f>
        <v>0</v>
      </c>
      <c r="AM28" s="9">
        <f>SUMIF(RAW_DEATHS!$B:$B,Tabelle28[[#This Row],[Country/Region]],RAW_DEATHS!AN:AN)</f>
        <v>0</v>
      </c>
      <c r="AN28" s="9">
        <f>SUMIF(RAW_DEATHS!$B:$B,Tabelle28[[#This Row],[Country/Region]],RAW_DEATHS!AO:AO)</f>
        <v>0</v>
      </c>
      <c r="AO28" s="9">
        <f>SUMIF(RAW_DEATHS!$B:$B,Tabelle28[[#This Row],[Country/Region]],RAW_DEATHS!AP:AP)</f>
        <v>0</v>
      </c>
      <c r="AP28" s="9">
        <f>SUMIF(RAW_DEATHS!$B:$B,Tabelle28[[#This Row],[Country/Region]],RAW_DEATHS!AQ:AQ)</f>
        <v>0</v>
      </c>
      <c r="AQ28" s="9">
        <f>SUMIF(RAW_DEATHS!$B:$B,Tabelle28[[#This Row],[Country/Region]],RAW_DEATHS!AR:AR)</f>
        <v>0</v>
      </c>
      <c r="AR28" s="9">
        <f>SUMIF(RAW_DEATHS!$B:$B,Tabelle28[[#This Row],[Country/Region]],RAW_DEATHS!AS:AS)</f>
        <v>0</v>
      </c>
      <c r="AS28" s="9">
        <f>SUMIF(RAW_DEATHS!$B:$B,Tabelle28[[#This Row],[Country/Region]],RAW_DEATHS!AT:AT)</f>
        <v>0</v>
      </c>
      <c r="AT28" s="9">
        <f>SUMIF(RAW_DEATHS!$B:$B,Tabelle28[[#This Row],[Country/Region]],RAW_DEATHS!AU:AU)</f>
        <v>0</v>
      </c>
      <c r="AU28" s="9">
        <f>SUMIF(RAW_DEATHS!$B:$B,Tabelle28[[#This Row],[Country/Region]],RAW_DEATHS!AV:AV)</f>
        <v>0</v>
      </c>
      <c r="AV28" s="9">
        <f>SUMIF(RAW_DEATHS!$B:$B,Tabelle28[[#This Row],[Country/Region]],RAW_DEATHS!AW:AW)</f>
        <v>0</v>
      </c>
      <c r="AW28" s="9">
        <f>SUMIF(RAW_DEATHS!$B:$B,Tabelle28[[#This Row],[Country/Region]],RAW_DEATHS!AX:AX)</f>
        <v>0</v>
      </c>
      <c r="AX28" s="9">
        <f>SUMIF(RAW_DEATHS!$B:$B,Tabelle28[[#This Row],[Country/Region]],RAW_DEATHS!AY:AY)</f>
        <v>0</v>
      </c>
      <c r="AY28" s="9">
        <f>SUMIF(RAW_DEATHS!$B:$B,Tabelle28[[#This Row],[Country/Region]],RAW_DEATHS!AZ:AZ)</f>
        <v>0</v>
      </c>
      <c r="AZ28" s="9">
        <f>SUMIF(RAW_DEATHS!$B:$B,Tabelle28[[#This Row],[Country/Region]],RAW_DEATHS!BA:BA)</f>
        <v>0</v>
      </c>
      <c r="BA28" s="9">
        <f>SUMIF(RAW_DEATHS!$B:$B,Tabelle28[[#This Row],[Country/Region]],RAW_DEATHS!BB:BB)</f>
        <v>0</v>
      </c>
      <c r="BB28" s="9">
        <f>SUMIF(RAW_DEATHS!$B:$B,Tabelle28[[#This Row],[Country/Region]],RAW_DEATHS!BC:BC)</f>
        <v>0</v>
      </c>
      <c r="BC28" s="9">
        <f>SUMIF(RAW_DEATHS!$B:$B,Tabelle28[[#This Row],[Country/Region]],RAW_DEATHS!BD:BD)</f>
        <v>0</v>
      </c>
      <c r="BD28" s="9">
        <f>SUMIF(RAW_DEATHS!$B:$B,Tabelle28[[#This Row],[Country/Region]],RAW_DEATHS!BE:BE)</f>
        <v>0</v>
      </c>
      <c r="BE28" s="9">
        <f>SUMIF(RAW_DEATHS!$B:$B,Tabelle28[[#This Row],[Country/Region]],RAW_DEATHS!BF:BF)</f>
        <v>0</v>
      </c>
      <c r="BF28" s="9">
        <f>SUMIF(RAW_DEATHS!$B:$B,Tabelle28[[#This Row],[Country/Region]],RAW_DEATHS!BG:BG)</f>
        <v>0</v>
      </c>
      <c r="BG28" s="9">
        <f>SUMIF(RAW_DEATHS!$B:$B,Tabelle28[[#This Row],[Country/Region]],RAW_DEATHS!BH:BH)</f>
        <v>0</v>
      </c>
      <c r="BH28" s="9">
        <f>SUMIF(RAW_DEATHS!$B:$B,Tabelle28[[#This Row],[Country/Region]],RAW_DEATHS!BI:BI)</f>
        <v>0</v>
      </c>
      <c r="BI28" s="9">
        <f>SUMIF(RAW_DEATHS!$B:$B,Tabelle28[[#This Row],[Country/Region]],RAW_DEATHS!BJ:BJ)</f>
        <v>0</v>
      </c>
      <c r="BJ28" s="9">
        <f>SUMIF(RAW_DEATHS!$B:$B,Tabelle28[[#This Row],[Country/Region]],RAW_DEATHS!BK:BK)</f>
        <v>0</v>
      </c>
      <c r="BK28" s="9">
        <f>SUMIF(RAW_Cases!$B:$B,Tabelle28[[#This Row],[Country/Region]],RAW_Cases!BL:BL)</f>
        <v>0</v>
      </c>
      <c r="BL28" s="9">
        <f>SUMIF(RAW_Cases!$B:$B,Tabelle28[[#This Row],[Country/Region]],RAW_Cases!BM:BM)</f>
        <v>0</v>
      </c>
      <c r="BM28" s="9">
        <f>SUMIF(RAW_Cases!$B:$B,Tabelle28[[#This Row],[Country/Region]],RAW_Cases!BN:BN)</f>
        <v>0</v>
      </c>
    </row>
    <row r="29" spans="1:65" s="23" customFormat="1" ht="12" x14ac:dyDescent="0.2">
      <c r="A29" s="23" t="s">
        <v>553</v>
      </c>
      <c r="B29" s="24">
        <f>SUM(RAW_Cases!C:C)</f>
        <v>555</v>
      </c>
      <c r="C29" s="25">
        <f>SUM(RAW_Cases!D:D)</f>
        <v>653</v>
      </c>
      <c r="D29" s="25">
        <f>SUM(RAW_Cases!E:E)</f>
        <v>941</v>
      </c>
      <c r="E29" s="25">
        <f>SUM(RAW_Cases!F:F)</f>
        <v>1434</v>
      </c>
      <c r="F29" s="25">
        <f>SUM(RAW_Cases!G:G)</f>
        <v>2118</v>
      </c>
      <c r="G29" s="25">
        <f>SUM(RAW_Cases!H:H)</f>
        <v>2927</v>
      </c>
      <c r="H29" s="25">
        <f>SUM(RAW_Cases!I:I)</f>
        <v>5578</v>
      </c>
      <c r="I29" s="25">
        <f>SUM(RAW_Cases!J:J)</f>
        <v>6166</v>
      </c>
      <c r="J29" s="25">
        <f>SUM(RAW_Cases!K:K)</f>
        <v>8234</v>
      </c>
      <c r="K29" s="25">
        <f>SUM(RAW_Cases!L:L)</f>
        <v>9927</v>
      </c>
      <c r="L29" s="25">
        <f>SUM(RAW_Cases!M:M)</f>
        <v>12038</v>
      </c>
      <c r="M29" s="25">
        <f>SUM(RAW_Cases!N:N)</f>
        <v>16787</v>
      </c>
      <c r="N29" s="25">
        <f>SUM(RAW_Cases!O:O)</f>
        <v>19881</v>
      </c>
      <c r="O29" s="25">
        <f>SUM(RAW_Cases!P:P)</f>
        <v>23892</v>
      </c>
      <c r="P29" s="25">
        <f>SUM(RAW_Cases!Q:Q)</f>
        <v>27635</v>
      </c>
      <c r="Q29" s="25">
        <f>SUM(RAW_Cases!R:R)</f>
        <v>30817</v>
      </c>
      <c r="R29" s="25">
        <f>SUM(RAW_Cases!S:S)</f>
        <v>34391</v>
      </c>
      <c r="S29" s="25">
        <f>SUM(RAW_Cases!T:T)</f>
        <v>37120</v>
      </c>
      <c r="T29" s="25">
        <f>SUM(RAW_Cases!U:U)</f>
        <v>40150</v>
      </c>
      <c r="U29" s="25">
        <f>SUM(RAW_Cases!V:V)</f>
        <v>42762</v>
      </c>
      <c r="V29" s="25">
        <f>SUM(RAW_Cases!W:W)</f>
        <v>44802</v>
      </c>
      <c r="W29" s="25">
        <f>SUM(RAW_Cases!X:X)</f>
        <v>45221</v>
      </c>
      <c r="X29" s="25">
        <f>SUM(RAW_Cases!Y:Y)</f>
        <v>60368</v>
      </c>
      <c r="Y29" s="25">
        <f>SUM(RAW_Cases!Z:Z)</f>
        <v>66885</v>
      </c>
      <c r="Z29" s="25">
        <f>SUM(RAW_Cases!AA:AA)</f>
        <v>69030</v>
      </c>
      <c r="AA29" s="25">
        <f>SUM(RAW_Cases!AB:AB)</f>
        <v>71224</v>
      </c>
      <c r="AB29" s="25">
        <f>SUM(RAW_Cases!AC:AC)</f>
        <v>73258</v>
      </c>
      <c r="AC29" s="25">
        <f>SUM(RAW_Cases!AD:AD)</f>
        <v>75136</v>
      </c>
      <c r="AD29" s="25">
        <f>SUM(RAW_Cases!AE:AE)</f>
        <v>75639</v>
      </c>
      <c r="AE29" s="25">
        <f>SUM(RAW_Cases!AF:AF)</f>
        <v>76197</v>
      </c>
      <c r="AF29" s="25">
        <f>SUM(RAW_Cases!AG:AG)</f>
        <v>76823</v>
      </c>
      <c r="AG29" s="25">
        <f>SUM(RAW_Cases!AH:AH)</f>
        <v>78579</v>
      </c>
      <c r="AH29" s="25">
        <f>SUM(RAW_Cases!AI:AI)</f>
        <v>78965</v>
      </c>
      <c r="AI29" s="25">
        <f>SUM(RAW_Cases!AJ:AJ)</f>
        <v>79568</v>
      </c>
      <c r="AJ29" s="25">
        <f>SUM(RAW_Cases!AK:AK)</f>
        <v>80413</v>
      </c>
      <c r="AK29" s="25">
        <f>SUM(RAW_Cases!AL:AL)</f>
        <v>81395</v>
      </c>
      <c r="AL29" s="25">
        <f>SUM(RAW_Cases!AM:AM)</f>
        <v>82754</v>
      </c>
      <c r="AM29" s="25">
        <f>SUM(RAW_Cases!AN:AN)</f>
        <v>84120</v>
      </c>
      <c r="AN29" s="25">
        <f>SUM(RAW_Cases!AO:AO)</f>
        <v>86011</v>
      </c>
      <c r="AO29" s="25">
        <f>SUM(RAW_Cases!AP:AP)</f>
        <v>88369</v>
      </c>
      <c r="AP29" s="25">
        <f>SUM(RAW_Cases!AQ:AQ)</f>
        <v>90306</v>
      </c>
      <c r="AQ29" s="25">
        <f>SUM(RAW_Cases!AR:AR)</f>
        <v>92840</v>
      </c>
      <c r="AR29" s="25">
        <f>SUM(RAW_Cases!AS:AS)</f>
        <v>95120</v>
      </c>
      <c r="AS29" s="25">
        <f>SUM(RAW_Cases!AT:AT)</f>
        <v>97882</v>
      </c>
      <c r="AT29" s="25">
        <f>SUM(RAW_Cases!AU:AU)</f>
        <v>101784</v>
      </c>
      <c r="AU29" s="25">
        <f>SUM(RAW_Cases!AV:AV)</f>
        <v>105821</v>
      </c>
      <c r="AV29" s="25">
        <f>SUM(RAW_Cases!AW:AW)</f>
        <v>109795</v>
      </c>
      <c r="AW29" s="25">
        <f>SUM(RAW_Cases!AX:AX)</f>
        <v>113561</v>
      </c>
      <c r="AX29" s="25">
        <f>SUM(RAW_Cases!AY:AY)</f>
        <v>118592</v>
      </c>
      <c r="AY29" s="25">
        <f>SUM(RAW_Cases!AZ:AZ)</f>
        <v>125865</v>
      </c>
      <c r="AZ29" s="25">
        <f>SUM(RAW_Cases!BA:BA)</f>
        <v>128343</v>
      </c>
      <c r="BA29" s="25">
        <f>SUM(RAW_Cases!BB:BB)</f>
        <v>145193</v>
      </c>
      <c r="BB29" s="25">
        <f>SUM(RAW_Cases!BC:BC)</f>
        <v>156094</v>
      </c>
      <c r="BC29" s="25">
        <f>SUM(RAW_Cases!BD:BD)</f>
        <v>167446</v>
      </c>
      <c r="BD29" s="25">
        <f>SUM(RAW_Cases!BE:BE)</f>
        <v>181527</v>
      </c>
      <c r="BE29" s="25">
        <f>SUM(RAW_Cases!BF:BF)</f>
        <v>197142</v>
      </c>
      <c r="BF29" s="25">
        <f>SUM(RAW_Cases!BG:BG)</f>
        <v>214910</v>
      </c>
      <c r="BG29" s="25">
        <f>SUM(RAW_Cases!BH:BH)</f>
        <v>242708</v>
      </c>
      <c r="BH29" s="25">
        <f>SUM(RAW_Cases!BI:BI)</f>
        <v>272166</v>
      </c>
      <c r="BI29" s="25">
        <f>SUM(RAW_Cases!BJ:BJ)</f>
        <v>304524</v>
      </c>
      <c r="BJ29" s="25">
        <f>SUM(RAW_Cases!BK:BK)</f>
        <v>335955</v>
      </c>
      <c r="BK29" s="25">
        <f>SUM(RAW_Cases!BL:BL)</f>
        <v>0</v>
      </c>
      <c r="BL29" s="25">
        <f>SUM(RAW_Cases!BM:BM)</f>
        <v>0</v>
      </c>
      <c r="BM29" s="25">
        <f>SUM(RAW_Cases!BN:BN)</f>
        <v>0</v>
      </c>
    </row>
    <row r="30" spans="1:65" s="5" customFormat="1" x14ac:dyDescent="0.25">
      <c r="B30" s="16"/>
    </row>
    <row r="31" spans="1:65" s="2" customFormat="1" ht="29.25" customHeight="1" x14ac:dyDescent="0.25">
      <c r="A31" s="6" t="s">
        <v>556</v>
      </c>
      <c r="B31" s="14"/>
    </row>
    <row r="32" spans="1:65" ht="25.5" customHeight="1" x14ac:dyDescent="0.25">
      <c r="A32" s="3" t="s">
        <v>1</v>
      </c>
      <c r="B32" s="18" t="s">
        <v>559</v>
      </c>
      <c r="C32" s="21" t="s">
        <v>560</v>
      </c>
      <c r="D32" s="21" t="s">
        <v>561</v>
      </c>
      <c r="E32" s="21" t="s">
        <v>562</v>
      </c>
      <c r="F32" s="21" t="s">
        <v>563</v>
      </c>
      <c r="G32" s="21" t="s">
        <v>564</v>
      </c>
      <c r="H32" s="21" t="s">
        <v>565</v>
      </c>
      <c r="I32" s="21" t="s">
        <v>566</v>
      </c>
      <c r="J32" s="21" t="s">
        <v>567</v>
      </c>
      <c r="K32" s="21" t="s">
        <v>568</v>
      </c>
      <c r="L32" s="21" t="s">
        <v>569</v>
      </c>
      <c r="M32" s="21" t="s">
        <v>570</v>
      </c>
      <c r="N32" s="21" t="s">
        <v>571</v>
      </c>
      <c r="O32" s="21" t="s">
        <v>572</v>
      </c>
      <c r="P32" s="21" t="s">
        <v>573</v>
      </c>
      <c r="Q32" s="21" t="s">
        <v>574</v>
      </c>
      <c r="R32" s="21" t="s">
        <v>575</v>
      </c>
      <c r="S32" s="21" t="s">
        <v>576</v>
      </c>
      <c r="T32" s="21" t="s">
        <v>577</v>
      </c>
      <c r="U32" s="21" t="s">
        <v>578</v>
      </c>
      <c r="V32" s="21" t="s">
        <v>579</v>
      </c>
      <c r="W32" s="21" t="s">
        <v>580</v>
      </c>
      <c r="X32" s="21" t="s">
        <v>581</v>
      </c>
      <c r="Y32" s="21" t="s">
        <v>582</v>
      </c>
      <c r="Z32" s="21" t="s">
        <v>583</v>
      </c>
      <c r="AA32" s="21" t="s">
        <v>584</v>
      </c>
      <c r="AB32" s="21" t="s">
        <v>585</v>
      </c>
      <c r="AC32" s="21" t="s">
        <v>586</v>
      </c>
      <c r="AD32" s="21" t="s">
        <v>587</v>
      </c>
      <c r="AE32" s="21" t="s">
        <v>588</v>
      </c>
      <c r="AF32" s="21" t="s">
        <v>589</v>
      </c>
      <c r="AG32" s="21" t="s">
        <v>590</v>
      </c>
      <c r="AH32" s="21" t="s">
        <v>591</v>
      </c>
      <c r="AI32" s="21" t="s">
        <v>592</v>
      </c>
      <c r="AJ32" s="21" t="s">
        <v>593</v>
      </c>
      <c r="AK32" s="21" t="s">
        <v>594</v>
      </c>
      <c r="AL32" s="21" t="s">
        <v>595</v>
      </c>
      <c r="AM32" s="21" t="s">
        <v>596</v>
      </c>
      <c r="AN32" s="21" t="s">
        <v>597</v>
      </c>
      <c r="AO32" s="21" t="s">
        <v>598</v>
      </c>
      <c r="AP32" s="21" t="s">
        <v>599</v>
      </c>
      <c r="AQ32" s="21" t="s">
        <v>600</v>
      </c>
      <c r="AR32" s="21" t="s">
        <v>601</v>
      </c>
      <c r="AS32" s="21" t="s">
        <v>602</v>
      </c>
      <c r="AT32" s="21" t="s">
        <v>603</v>
      </c>
      <c r="AU32" s="21" t="s">
        <v>604</v>
      </c>
      <c r="AV32" s="21" t="s">
        <v>605</v>
      </c>
      <c r="AW32" s="21" t="s">
        <v>606</v>
      </c>
      <c r="AX32" s="21" t="s">
        <v>607</v>
      </c>
      <c r="AY32" s="21" t="s">
        <v>608</v>
      </c>
      <c r="AZ32" s="21" t="s">
        <v>609</v>
      </c>
      <c r="BA32" s="21" t="s">
        <v>610</v>
      </c>
      <c r="BB32" s="21" t="s">
        <v>611</v>
      </c>
      <c r="BC32" s="21" t="s">
        <v>612</v>
      </c>
      <c r="BD32" s="21" t="s">
        <v>613</v>
      </c>
      <c r="BE32" s="21" t="s">
        <v>614</v>
      </c>
      <c r="BF32" s="21" t="s">
        <v>615</v>
      </c>
      <c r="BG32" s="21" t="s">
        <v>616</v>
      </c>
      <c r="BH32" s="21" t="s">
        <v>617</v>
      </c>
      <c r="BI32" s="21" t="s">
        <v>618</v>
      </c>
      <c r="BJ32" s="21" t="s">
        <v>619</v>
      </c>
      <c r="BK32" s="21">
        <v>43913</v>
      </c>
      <c r="BL32" s="21">
        <v>43914</v>
      </c>
      <c r="BM32" s="21">
        <v>43915</v>
      </c>
    </row>
    <row r="33" spans="1:65" s="10" customFormat="1" ht="12.75" x14ac:dyDescent="0.2">
      <c r="A33" s="11" t="str">
        <f>A11</f>
        <v>Germany</v>
      </c>
      <c r="B33" s="15">
        <f>SUMIF(RAW_RECOVERED!$B:$B,Tabelle289[[#This Row],[Country/Region]],RAW_RECOVERED!C:C)</f>
        <v>0</v>
      </c>
      <c r="C33" s="15">
        <f>SUMIF(RAW_RECOVERED!$B:$B,Tabelle289[[#This Row],[Country/Region]],RAW_RECOVERED!D:D)</f>
        <v>0</v>
      </c>
      <c r="D33" s="15">
        <f>SUMIF(RAW_RECOVERED!$B:$B,Tabelle289[[#This Row],[Country/Region]],RAW_RECOVERED!E:E)</f>
        <v>0</v>
      </c>
      <c r="E33" s="15">
        <f>SUMIF(RAW_RECOVERED!$B:$B,Tabelle289[[#This Row],[Country/Region]],RAW_RECOVERED!F:F)</f>
        <v>0</v>
      </c>
      <c r="F33" s="15">
        <f>SUMIF(RAW_RECOVERED!$B:$B,Tabelle289[[#This Row],[Country/Region]],RAW_RECOVERED!G:G)</f>
        <v>0</v>
      </c>
      <c r="G33" s="15">
        <f>SUMIF(RAW_RECOVERED!$B:$B,Tabelle289[[#This Row],[Country/Region]],RAW_RECOVERED!H:H)</f>
        <v>0</v>
      </c>
      <c r="H33" s="15">
        <f>SUMIF(RAW_RECOVERED!$B:$B,Tabelle289[[#This Row],[Country/Region]],RAW_RECOVERED!I:I)</f>
        <v>0</v>
      </c>
      <c r="I33" s="15">
        <f>SUMIF(RAW_RECOVERED!$B:$B,Tabelle289[[#This Row],[Country/Region]],RAW_RECOVERED!J:J)</f>
        <v>0</v>
      </c>
      <c r="J33" s="15">
        <f>SUMIF(RAW_RECOVERED!$B:$B,Tabelle289[[#This Row],[Country/Region]],RAW_RECOVERED!K:K)</f>
        <v>0</v>
      </c>
      <c r="K33" s="15">
        <f>SUMIF(RAW_RECOVERED!$B:$B,Tabelle289[[#This Row],[Country/Region]],RAW_RECOVERED!L:L)</f>
        <v>0</v>
      </c>
      <c r="L33" s="15">
        <f>SUMIF(RAW_RECOVERED!$B:$B,Tabelle289[[#This Row],[Country/Region]],RAW_RECOVERED!M:M)</f>
        <v>0</v>
      </c>
      <c r="M33" s="15">
        <f>SUMIF(RAW_RECOVERED!$B:$B,Tabelle289[[#This Row],[Country/Region]],RAW_RECOVERED!N:N)</f>
        <v>0</v>
      </c>
      <c r="N33" s="15">
        <f>SUMIF(RAW_RECOVERED!$B:$B,Tabelle289[[#This Row],[Country/Region]],RAW_RECOVERED!O:O)</f>
        <v>0</v>
      </c>
      <c r="O33" s="15">
        <f>SUMIF(RAW_RECOVERED!$B:$B,Tabelle289[[#This Row],[Country/Region]],RAW_RECOVERED!P:P)</f>
        <v>0</v>
      </c>
      <c r="P33" s="15">
        <f>SUMIF(RAW_RECOVERED!$B:$B,Tabelle289[[#This Row],[Country/Region]],RAW_RECOVERED!Q:Q)</f>
        <v>0</v>
      </c>
      <c r="Q33" s="15">
        <f>SUMIF(RAW_RECOVERED!$B:$B,Tabelle289[[#This Row],[Country/Region]],RAW_RECOVERED!R:R)</f>
        <v>0</v>
      </c>
      <c r="R33" s="15">
        <f>SUMIF(RAW_RECOVERED!$B:$B,Tabelle289[[#This Row],[Country/Region]],RAW_RECOVERED!S:S)</f>
        <v>0</v>
      </c>
      <c r="S33" s="15">
        <f>SUMIF(RAW_RECOVERED!$B:$B,Tabelle289[[#This Row],[Country/Region]],RAW_RECOVERED!T:T)</f>
        <v>0</v>
      </c>
      <c r="T33" s="15">
        <f>SUMIF(RAW_RECOVERED!$B:$B,Tabelle289[[#This Row],[Country/Region]],RAW_RECOVERED!U:U)</f>
        <v>0</v>
      </c>
      <c r="U33" s="15">
        <f>SUMIF(RAW_RECOVERED!$B:$B,Tabelle289[[#This Row],[Country/Region]],RAW_RECOVERED!V:V)</f>
        <v>0</v>
      </c>
      <c r="V33" s="15">
        <f>SUMIF(RAW_RECOVERED!$B:$B,Tabelle289[[#This Row],[Country/Region]],RAW_RECOVERED!W:W)</f>
        <v>0</v>
      </c>
      <c r="W33" s="15">
        <f>SUMIF(RAW_RECOVERED!$B:$B,Tabelle289[[#This Row],[Country/Region]],RAW_RECOVERED!X:X)</f>
        <v>0</v>
      </c>
      <c r="X33" s="15">
        <f>SUMIF(RAW_RECOVERED!$B:$B,Tabelle289[[#This Row],[Country/Region]],RAW_RECOVERED!Y:Y)</f>
        <v>1</v>
      </c>
      <c r="Y33" s="15">
        <f>SUMIF(RAW_RECOVERED!$B:$B,Tabelle289[[#This Row],[Country/Region]],RAW_RECOVERED!Z:Z)</f>
        <v>1</v>
      </c>
      <c r="Z33" s="15">
        <f>SUMIF(RAW_RECOVERED!$B:$B,Tabelle289[[#This Row],[Country/Region]],RAW_RECOVERED!AA:AA)</f>
        <v>1</v>
      </c>
      <c r="AA33" s="15">
        <f>SUMIF(RAW_RECOVERED!$B:$B,Tabelle289[[#This Row],[Country/Region]],RAW_RECOVERED!AB:AB)</f>
        <v>1</v>
      </c>
      <c r="AB33" s="15">
        <f>SUMIF(RAW_RECOVERED!$B:$B,Tabelle289[[#This Row],[Country/Region]],RAW_RECOVERED!AC:AC)</f>
        <v>1</v>
      </c>
      <c r="AC33" s="15">
        <f>SUMIF(RAW_RECOVERED!$B:$B,Tabelle289[[#This Row],[Country/Region]],RAW_RECOVERED!AD:AD)</f>
        <v>12</v>
      </c>
      <c r="AD33" s="15">
        <f>SUMIF(RAW_RECOVERED!$B:$B,Tabelle289[[#This Row],[Country/Region]],RAW_RECOVERED!AE:AE)</f>
        <v>12</v>
      </c>
      <c r="AE33" s="15">
        <f>SUMIF(RAW_RECOVERED!$B:$B,Tabelle289[[#This Row],[Country/Region]],RAW_RECOVERED!AF:AF)</f>
        <v>12</v>
      </c>
      <c r="AF33" s="15">
        <f>SUMIF(RAW_RECOVERED!$B:$B,Tabelle289[[#This Row],[Country/Region]],RAW_RECOVERED!AG:AG)</f>
        <v>14</v>
      </c>
      <c r="AG33" s="15">
        <f>SUMIF(RAW_RECOVERED!$B:$B,Tabelle289[[#This Row],[Country/Region]],RAW_RECOVERED!AH:AH)</f>
        <v>14</v>
      </c>
      <c r="AH33" s="15">
        <f>SUMIF(RAW_RECOVERED!$B:$B,Tabelle289[[#This Row],[Country/Region]],RAW_RECOVERED!AI:AI)</f>
        <v>14</v>
      </c>
      <c r="AI33" s="15">
        <f>SUMIF(RAW_RECOVERED!$B:$B,Tabelle289[[#This Row],[Country/Region]],RAW_RECOVERED!AJ:AJ)</f>
        <v>14</v>
      </c>
      <c r="AJ33" s="15">
        <f>SUMIF(RAW_RECOVERED!$B:$B,Tabelle289[[#This Row],[Country/Region]],RAW_RECOVERED!AK:AK)</f>
        <v>14</v>
      </c>
      <c r="AK33" s="15">
        <f>SUMIF(RAW_RECOVERED!$B:$B,Tabelle289[[#This Row],[Country/Region]],RAW_RECOVERED!AL:AL)</f>
        <v>15</v>
      </c>
      <c r="AL33" s="15">
        <f>SUMIF(RAW_RECOVERED!$B:$B,Tabelle289[[#This Row],[Country/Region]],RAW_RECOVERED!AM:AM)</f>
        <v>16</v>
      </c>
      <c r="AM33" s="15">
        <f>SUMIF(RAW_RECOVERED!$B:$B,Tabelle289[[#This Row],[Country/Region]],RAW_RECOVERED!AN:AN)</f>
        <v>16</v>
      </c>
      <c r="AN33" s="15">
        <f>SUMIF(RAW_RECOVERED!$B:$B,Tabelle289[[#This Row],[Country/Region]],RAW_RECOVERED!AO:AO)</f>
        <v>16</v>
      </c>
      <c r="AO33" s="15">
        <f>SUMIF(RAW_RECOVERED!$B:$B,Tabelle289[[#This Row],[Country/Region]],RAW_RECOVERED!AP:AP)</f>
        <v>16</v>
      </c>
      <c r="AP33" s="15">
        <f>SUMIF(RAW_RECOVERED!$B:$B,Tabelle289[[#This Row],[Country/Region]],RAW_RECOVERED!AQ:AQ)</f>
        <v>16</v>
      </c>
      <c r="AQ33" s="15">
        <f>SUMIF(RAW_RECOVERED!$B:$B,Tabelle289[[#This Row],[Country/Region]],RAW_RECOVERED!AR:AR)</f>
        <v>16</v>
      </c>
      <c r="AR33" s="15">
        <f>SUMIF(RAW_RECOVERED!$B:$B,Tabelle289[[#This Row],[Country/Region]],RAW_RECOVERED!AS:AS)</f>
        <v>16</v>
      </c>
      <c r="AS33" s="15">
        <f>SUMIF(RAW_RECOVERED!$B:$B,Tabelle289[[#This Row],[Country/Region]],RAW_RECOVERED!AT:AT)</f>
        <v>16</v>
      </c>
      <c r="AT33" s="15">
        <f>SUMIF(RAW_RECOVERED!$B:$B,Tabelle289[[#This Row],[Country/Region]],RAW_RECOVERED!AU:AU)</f>
        <v>17</v>
      </c>
      <c r="AU33" s="15">
        <f>SUMIF(RAW_RECOVERED!$B:$B,Tabelle289[[#This Row],[Country/Region]],RAW_RECOVERED!AV:AV)</f>
        <v>18</v>
      </c>
      <c r="AV33" s="15">
        <f>SUMIF(RAW_RECOVERED!$B:$B,Tabelle289[[#This Row],[Country/Region]],RAW_RECOVERED!AW:AW)</f>
        <v>18</v>
      </c>
      <c r="AW33" s="15">
        <f>SUMIF(RAW_RECOVERED!$B:$B,Tabelle289[[#This Row],[Country/Region]],RAW_RECOVERED!AX:AX)</f>
        <v>18</v>
      </c>
      <c r="AX33" s="15">
        <f>SUMIF(RAW_RECOVERED!$B:$B,Tabelle289[[#This Row],[Country/Region]],RAW_RECOVERED!AY:AY)</f>
        <v>18</v>
      </c>
      <c r="AY33" s="15">
        <f>SUMIF(RAW_RECOVERED!$B:$B,Tabelle289[[#This Row],[Country/Region]],RAW_RECOVERED!AZ:AZ)</f>
        <v>25</v>
      </c>
      <c r="AZ33" s="15">
        <f>SUMIF(RAW_RECOVERED!$B:$B,Tabelle289[[#This Row],[Country/Region]],RAW_RECOVERED!BA:BA)</f>
        <v>25</v>
      </c>
      <c r="BA33" s="15">
        <f>SUMIF(RAW_RECOVERED!$B:$B,Tabelle289[[#This Row],[Country/Region]],RAW_RECOVERED!BB:BB)</f>
        <v>46</v>
      </c>
      <c r="BB33" s="15">
        <f>SUMIF(RAW_RECOVERED!$B:$B,Tabelle289[[#This Row],[Country/Region]],RAW_RECOVERED!BC:BC)</f>
        <v>46</v>
      </c>
      <c r="BC33" s="15">
        <f>SUMIF(RAW_RECOVERED!$B:$B,Tabelle289[[#This Row],[Country/Region]],RAW_RECOVERED!BD:BD)</f>
        <v>46</v>
      </c>
      <c r="BD33" s="15">
        <f>SUMIF(RAW_RECOVERED!$B:$B,Tabelle289[[#This Row],[Country/Region]],RAW_RECOVERED!BE:BE)</f>
        <v>67</v>
      </c>
      <c r="BE33" s="15">
        <f>SUMIF(RAW_RECOVERED!$B:$B,Tabelle289[[#This Row],[Country/Region]],RAW_RECOVERED!BF:BF)</f>
        <v>67</v>
      </c>
      <c r="BF33" s="15">
        <f>SUMIF(RAW_RECOVERED!$B:$B,Tabelle289[[#This Row],[Country/Region]],RAW_RECOVERED!BG:BG)</f>
        <v>105</v>
      </c>
      <c r="BG33" s="15">
        <f>SUMIF(RAW_RECOVERED!$B:$B,Tabelle289[[#This Row],[Country/Region]],RAW_RECOVERED!BH:BH)</f>
        <v>113</v>
      </c>
      <c r="BH33" s="15">
        <f>SUMIF(RAW_RECOVERED!$B:$B,Tabelle289[[#This Row],[Country/Region]],RAW_RECOVERED!BI:BI)</f>
        <v>180</v>
      </c>
      <c r="BI33" s="15">
        <f>SUMIF(RAW_RECOVERED!$B:$B,Tabelle289[[#This Row],[Country/Region]],RAW_RECOVERED!BJ:BJ)</f>
        <v>233</v>
      </c>
      <c r="BJ33" s="15">
        <f>SUMIF(RAW_RECOVERED!$B:$B,Tabelle289[[#This Row],[Country/Region]],RAW_RECOVERED!BK:BK)</f>
        <v>266</v>
      </c>
      <c r="BK33" s="15">
        <f>SUMIF(RAW_RECOVERED!$B:$B,Tabelle289[[#This Row],[Country/Region]],RAW_RECOVERED!BL:BL)</f>
        <v>0</v>
      </c>
      <c r="BL33" s="15">
        <f>SUMIF(RAW_RECOVERED!$B:$B,Tabelle289[[#This Row],[Country/Region]],RAW_RECOVERED!BM:BM)</f>
        <v>0</v>
      </c>
      <c r="BM33" s="15">
        <f>SUMIF(RAW_RECOVERED!$B:$B,Tabelle289[[#This Row],[Country/Region]],RAW_RECOVERED!BN:BN)</f>
        <v>0</v>
      </c>
    </row>
    <row r="34" spans="1:65" s="10" customFormat="1" ht="12.75" x14ac:dyDescent="0.2">
      <c r="A34" s="11" t="str">
        <f t="shared" ref="A34:A38" si="0">A12</f>
        <v>US</v>
      </c>
      <c r="B34" s="15">
        <f>SUMIF(RAW_RECOVERED!$B:$B,Tabelle289[[#This Row],[Country/Region]],RAW_RECOVERED!C:C)</f>
        <v>0</v>
      </c>
      <c r="C34" s="15">
        <f>SUMIF(RAW_RECOVERED!$B:$B,Tabelle289[[#This Row],[Country/Region]],RAW_RECOVERED!D:D)</f>
        <v>0</v>
      </c>
      <c r="D34" s="15">
        <f>SUMIF(RAW_RECOVERED!$B:$B,Tabelle289[[#This Row],[Country/Region]],RAW_RECOVERED!E:E)</f>
        <v>0</v>
      </c>
      <c r="E34" s="15">
        <f>SUMIF(RAW_RECOVERED!$B:$B,Tabelle289[[#This Row],[Country/Region]],RAW_RECOVERED!F:F)</f>
        <v>0</v>
      </c>
      <c r="F34" s="15">
        <f>SUMIF(RAW_RECOVERED!$B:$B,Tabelle289[[#This Row],[Country/Region]],RAW_RECOVERED!G:G)</f>
        <v>0</v>
      </c>
      <c r="G34" s="15">
        <f>SUMIF(RAW_RECOVERED!$B:$B,Tabelle289[[#This Row],[Country/Region]],RAW_RECOVERED!H:H)</f>
        <v>0</v>
      </c>
      <c r="H34" s="15">
        <f>SUMIF(RAW_RECOVERED!$B:$B,Tabelle289[[#This Row],[Country/Region]],RAW_RECOVERED!I:I)</f>
        <v>0</v>
      </c>
      <c r="I34" s="15">
        <f>SUMIF(RAW_RECOVERED!$B:$B,Tabelle289[[#This Row],[Country/Region]],RAW_RECOVERED!J:J)</f>
        <v>0</v>
      </c>
      <c r="J34" s="15">
        <f>SUMIF(RAW_RECOVERED!$B:$B,Tabelle289[[#This Row],[Country/Region]],RAW_RECOVERED!K:K)</f>
        <v>0</v>
      </c>
      <c r="K34" s="15">
        <f>SUMIF(RAW_RECOVERED!$B:$B,Tabelle289[[#This Row],[Country/Region]],RAW_RECOVERED!L:L)</f>
        <v>0</v>
      </c>
      <c r="L34" s="15">
        <f>SUMIF(RAW_RECOVERED!$B:$B,Tabelle289[[#This Row],[Country/Region]],RAW_RECOVERED!M:M)</f>
        <v>0</v>
      </c>
      <c r="M34" s="15">
        <f>SUMIF(RAW_RECOVERED!$B:$B,Tabelle289[[#This Row],[Country/Region]],RAW_RECOVERED!N:N)</f>
        <v>0</v>
      </c>
      <c r="N34" s="15">
        <f>SUMIF(RAW_RECOVERED!$B:$B,Tabelle289[[#This Row],[Country/Region]],RAW_RECOVERED!O:O)</f>
        <v>0</v>
      </c>
      <c r="O34" s="15">
        <f>SUMIF(RAW_RECOVERED!$B:$B,Tabelle289[[#This Row],[Country/Region]],RAW_RECOVERED!P:P)</f>
        <v>0</v>
      </c>
      <c r="P34" s="15">
        <f>SUMIF(RAW_RECOVERED!$B:$B,Tabelle289[[#This Row],[Country/Region]],RAW_RECOVERED!Q:Q)</f>
        <v>0</v>
      </c>
      <c r="Q34" s="15">
        <f>SUMIF(RAW_RECOVERED!$B:$B,Tabelle289[[#This Row],[Country/Region]],RAW_RECOVERED!R:R)</f>
        <v>0</v>
      </c>
      <c r="R34" s="15">
        <f>SUMIF(RAW_RECOVERED!$B:$B,Tabelle289[[#This Row],[Country/Region]],RAW_RECOVERED!S:S)</f>
        <v>0</v>
      </c>
      <c r="S34" s="15">
        <f>SUMIF(RAW_RECOVERED!$B:$B,Tabelle289[[#This Row],[Country/Region]],RAW_RECOVERED!T:T)</f>
        <v>0</v>
      </c>
      <c r="T34" s="15">
        <f>SUMIF(RAW_RECOVERED!$B:$B,Tabelle289[[#This Row],[Country/Region]],RAW_RECOVERED!U:U)</f>
        <v>3</v>
      </c>
      <c r="U34" s="15">
        <f>SUMIF(RAW_RECOVERED!$B:$B,Tabelle289[[#This Row],[Country/Region]],RAW_RECOVERED!V:V)</f>
        <v>3</v>
      </c>
      <c r="V34" s="15">
        <f>SUMIF(RAW_RECOVERED!$B:$B,Tabelle289[[#This Row],[Country/Region]],RAW_RECOVERED!W:W)</f>
        <v>3</v>
      </c>
      <c r="W34" s="15">
        <f>SUMIF(RAW_RECOVERED!$B:$B,Tabelle289[[#This Row],[Country/Region]],RAW_RECOVERED!X:X)</f>
        <v>3</v>
      </c>
      <c r="X34" s="15">
        <f>SUMIF(RAW_RECOVERED!$B:$B,Tabelle289[[#This Row],[Country/Region]],RAW_RECOVERED!Y:Y)</f>
        <v>3</v>
      </c>
      <c r="Y34" s="15">
        <f>SUMIF(RAW_RECOVERED!$B:$B,Tabelle289[[#This Row],[Country/Region]],RAW_RECOVERED!Z:Z)</f>
        <v>3</v>
      </c>
      <c r="Z34" s="15">
        <f>SUMIF(RAW_RECOVERED!$B:$B,Tabelle289[[#This Row],[Country/Region]],RAW_RECOVERED!AA:AA)</f>
        <v>3</v>
      </c>
      <c r="AA34" s="15">
        <f>SUMIF(RAW_RECOVERED!$B:$B,Tabelle289[[#This Row],[Country/Region]],RAW_RECOVERED!AB:AB)</f>
        <v>3</v>
      </c>
      <c r="AB34" s="15">
        <f>SUMIF(RAW_RECOVERED!$B:$B,Tabelle289[[#This Row],[Country/Region]],RAW_RECOVERED!AC:AC)</f>
        <v>3</v>
      </c>
      <c r="AC34" s="15">
        <f>SUMIF(RAW_RECOVERED!$B:$B,Tabelle289[[#This Row],[Country/Region]],RAW_RECOVERED!AD:AD)</f>
        <v>3</v>
      </c>
      <c r="AD34" s="15">
        <f>SUMIF(RAW_RECOVERED!$B:$B,Tabelle289[[#This Row],[Country/Region]],RAW_RECOVERED!AE:AE)</f>
        <v>3</v>
      </c>
      <c r="AE34" s="15">
        <f>SUMIF(RAW_RECOVERED!$B:$B,Tabelle289[[#This Row],[Country/Region]],RAW_RECOVERED!AF:AF)</f>
        <v>3</v>
      </c>
      <c r="AF34" s="15">
        <f>SUMIF(RAW_RECOVERED!$B:$B,Tabelle289[[#This Row],[Country/Region]],RAW_RECOVERED!AG:AG)</f>
        <v>5</v>
      </c>
      <c r="AG34" s="15">
        <f>SUMIF(RAW_RECOVERED!$B:$B,Tabelle289[[#This Row],[Country/Region]],RAW_RECOVERED!AH:AH)</f>
        <v>5</v>
      </c>
      <c r="AH34" s="15">
        <f>SUMIF(RAW_RECOVERED!$B:$B,Tabelle289[[#This Row],[Country/Region]],RAW_RECOVERED!AI:AI)</f>
        <v>5</v>
      </c>
      <c r="AI34" s="15">
        <f>SUMIF(RAW_RECOVERED!$B:$B,Tabelle289[[#This Row],[Country/Region]],RAW_RECOVERED!AJ:AJ)</f>
        <v>5</v>
      </c>
      <c r="AJ34" s="15">
        <f>SUMIF(RAW_RECOVERED!$B:$B,Tabelle289[[#This Row],[Country/Region]],RAW_RECOVERED!AK:AK)</f>
        <v>6</v>
      </c>
      <c r="AK34" s="15">
        <f>SUMIF(RAW_RECOVERED!$B:$B,Tabelle289[[#This Row],[Country/Region]],RAW_RECOVERED!AL:AL)</f>
        <v>6</v>
      </c>
      <c r="AL34" s="15">
        <f>SUMIF(RAW_RECOVERED!$B:$B,Tabelle289[[#This Row],[Country/Region]],RAW_RECOVERED!AM:AM)</f>
        <v>6</v>
      </c>
      <c r="AM34" s="15">
        <f>SUMIF(RAW_RECOVERED!$B:$B,Tabelle289[[#This Row],[Country/Region]],RAW_RECOVERED!AN:AN)</f>
        <v>7</v>
      </c>
      <c r="AN34" s="15">
        <f>SUMIF(RAW_RECOVERED!$B:$B,Tabelle289[[#This Row],[Country/Region]],RAW_RECOVERED!AO:AO)</f>
        <v>7</v>
      </c>
      <c r="AO34" s="15">
        <f>SUMIF(RAW_RECOVERED!$B:$B,Tabelle289[[#This Row],[Country/Region]],RAW_RECOVERED!AP:AP)</f>
        <v>7</v>
      </c>
      <c r="AP34" s="15">
        <f>SUMIF(RAW_RECOVERED!$B:$B,Tabelle289[[#This Row],[Country/Region]],RAW_RECOVERED!AQ:AQ)</f>
        <v>7</v>
      </c>
      <c r="AQ34" s="15">
        <f>SUMIF(RAW_RECOVERED!$B:$B,Tabelle289[[#This Row],[Country/Region]],RAW_RECOVERED!AR:AR)</f>
        <v>7</v>
      </c>
      <c r="AR34" s="15">
        <f>SUMIF(RAW_RECOVERED!$B:$B,Tabelle289[[#This Row],[Country/Region]],RAW_RECOVERED!AS:AS)</f>
        <v>7</v>
      </c>
      <c r="AS34" s="15">
        <f>SUMIF(RAW_RECOVERED!$B:$B,Tabelle289[[#This Row],[Country/Region]],RAW_RECOVERED!AT:AT)</f>
        <v>7</v>
      </c>
      <c r="AT34" s="15">
        <f>SUMIF(RAW_RECOVERED!$B:$B,Tabelle289[[#This Row],[Country/Region]],RAW_RECOVERED!AU:AU)</f>
        <v>7</v>
      </c>
      <c r="AU34" s="15">
        <f>SUMIF(RAW_RECOVERED!$B:$B,Tabelle289[[#This Row],[Country/Region]],RAW_RECOVERED!AV:AV)</f>
        <v>7</v>
      </c>
      <c r="AV34" s="15">
        <f>SUMIF(RAW_RECOVERED!$B:$B,Tabelle289[[#This Row],[Country/Region]],RAW_RECOVERED!AW:AW)</f>
        <v>7</v>
      </c>
      <c r="AW34" s="15">
        <f>SUMIF(RAW_RECOVERED!$B:$B,Tabelle289[[#This Row],[Country/Region]],RAW_RECOVERED!AX:AX)</f>
        <v>7</v>
      </c>
      <c r="AX34" s="15">
        <f>SUMIF(RAW_RECOVERED!$B:$B,Tabelle289[[#This Row],[Country/Region]],RAW_RECOVERED!AY:AY)</f>
        <v>8</v>
      </c>
      <c r="AY34" s="15">
        <f>SUMIF(RAW_RECOVERED!$B:$B,Tabelle289[[#This Row],[Country/Region]],RAW_RECOVERED!AZ:AZ)</f>
        <v>8</v>
      </c>
      <c r="AZ34" s="15">
        <f>SUMIF(RAW_RECOVERED!$B:$B,Tabelle289[[#This Row],[Country/Region]],RAW_RECOVERED!BA:BA)</f>
        <v>12</v>
      </c>
      <c r="BA34" s="15">
        <f>SUMIF(RAW_RECOVERED!$B:$B,Tabelle289[[#This Row],[Country/Region]],RAW_RECOVERED!BB:BB)</f>
        <v>12</v>
      </c>
      <c r="BB34" s="15">
        <f>SUMIF(RAW_RECOVERED!$B:$B,Tabelle289[[#This Row],[Country/Region]],RAW_RECOVERED!BC:BC)</f>
        <v>12</v>
      </c>
      <c r="BC34" s="15">
        <f>SUMIF(RAW_RECOVERED!$B:$B,Tabelle289[[#This Row],[Country/Region]],RAW_RECOVERED!BD:BD)</f>
        <v>12</v>
      </c>
      <c r="BD34" s="15">
        <f>SUMIF(RAW_RECOVERED!$B:$B,Tabelle289[[#This Row],[Country/Region]],RAW_RECOVERED!BE:BE)</f>
        <v>17</v>
      </c>
      <c r="BE34" s="15">
        <f>SUMIF(RAW_RECOVERED!$B:$B,Tabelle289[[#This Row],[Country/Region]],RAW_RECOVERED!BF:BF)</f>
        <v>17</v>
      </c>
      <c r="BF34" s="15">
        <f>SUMIF(RAW_RECOVERED!$B:$B,Tabelle289[[#This Row],[Country/Region]],RAW_RECOVERED!BG:BG)</f>
        <v>0</v>
      </c>
      <c r="BG34" s="15">
        <f>SUMIF(RAW_RECOVERED!$B:$B,Tabelle289[[#This Row],[Country/Region]],RAW_RECOVERED!BH:BH)</f>
        <v>0</v>
      </c>
      <c r="BH34" s="15">
        <f>SUMIF(RAW_RECOVERED!$B:$B,Tabelle289[[#This Row],[Country/Region]],RAW_RECOVERED!BI:BI)</f>
        <v>0</v>
      </c>
      <c r="BI34" s="15">
        <f>SUMIF(RAW_RECOVERED!$B:$B,Tabelle289[[#This Row],[Country/Region]],RAW_RECOVERED!BJ:BJ)</f>
        <v>0</v>
      </c>
      <c r="BJ34" s="15">
        <f>SUMIF(RAW_RECOVERED!$B:$B,Tabelle289[[#This Row],[Country/Region]],RAW_RECOVERED!BK:BK)</f>
        <v>0</v>
      </c>
      <c r="BK34" s="15">
        <f>SUMIF(RAW_RECOVERED!$B:$B,Tabelle289[[#This Row],[Country/Region]],RAW_RECOVERED!BL:BL)</f>
        <v>0</v>
      </c>
      <c r="BL34" s="15">
        <f>SUMIF(RAW_RECOVERED!$B:$B,Tabelle289[[#This Row],[Country/Region]],RAW_RECOVERED!BM:BM)</f>
        <v>0</v>
      </c>
      <c r="BM34" s="15">
        <f>SUMIF(RAW_RECOVERED!$B:$B,Tabelle289[[#This Row],[Country/Region]],RAW_RECOVERED!BN:BN)</f>
        <v>0</v>
      </c>
    </row>
    <row r="35" spans="1:65" s="10" customFormat="1" ht="12.75" x14ac:dyDescent="0.2">
      <c r="A35" s="11" t="str">
        <f t="shared" si="0"/>
        <v>Italy</v>
      </c>
      <c r="B35" s="15">
        <f>SUMIF(RAW_RECOVERED!$B:$B,Tabelle289[[#This Row],[Country/Region]],RAW_RECOVERED!C:C)</f>
        <v>0</v>
      </c>
      <c r="C35" s="15">
        <f>SUMIF(RAW_RECOVERED!$B:$B,Tabelle289[[#This Row],[Country/Region]],RAW_RECOVERED!D:D)</f>
        <v>0</v>
      </c>
      <c r="D35" s="15">
        <f>SUMIF(RAW_RECOVERED!$B:$B,Tabelle289[[#This Row],[Country/Region]],RAW_RECOVERED!E:E)</f>
        <v>0</v>
      </c>
      <c r="E35" s="15">
        <f>SUMIF(RAW_RECOVERED!$B:$B,Tabelle289[[#This Row],[Country/Region]],RAW_RECOVERED!F:F)</f>
        <v>0</v>
      </c>
      <c r="F35" s="15">
        <f>SUMIF(RAW_RECOVERED!$B:$B,Tabelle289[[#This Row],[Country/Region]],RAW_RECOVERED!G:G)</f>
        <v>0</v>
      </c>
      <c r="G35" s="15">
        <f>SUMIF(RAW_RECOVERED!$B:$B,Tabelle289[[#This Row],[Country/Region]],RAW_RECOVERED!H:H)</f>
        <v>0</v>
      </c>
      <c r="H35" s="15">
        <f>SUMIF(RAW_RECOVERED!$B:$B,Tabelle289[[#This Row],[Country/Region]],RAW_RECOVERED!I:I)</f>
        <v>0</v>
      </c>
      <c r="I35" s="15">
        <f>SUMIF(RAW_RECOVERED!$B:$B,Tabelle289[[#This Row],[Country/Region]],RAW_RECOVERED!J:J)</f>
        <v>0</v>
      </c>
      <c r="J35" s="15">
        <f>SUMIF(RAW_RECOVERED!$B:$B,Tabelle289[[#This Row],[Country/Region]],RAW_RECOVERED!K:K)</f>
        <v>0</v>
      </c>
      <c r="K35" s="15">
        <f>SUMIF(RAW_RECOVERED!$B:$B,Tabelle289[[#This Row],[Country/Region]],RAW_RECOVERED!L:L)</f>
        <v>0</v>
      </c>
      <c r="L35" s="15">
        <f>SUMIF(RAW_RECOVERED!$B:$B,Tabelle289[[#This Row],[Country/Region]],RAW_RECOVERED!M:M)</f>
        <v>0</v>
      </c>
      <c r="M35" s="15">
        <f>SUMIF(RAW_RECOVERED!$B:$B,Tabelle289[[#This Row],[Country/Region]],RAW_RECOVERED!N:N)</f>
        <v>0</v>
      </c>
      <c r="N35" s="15">
        <f>SUMIF(RAW_RECOVERED!$B:$B,Tabelle289[[#This Row],[Country/Region]],RAW_RECOVERED!O:O)</f>
        <v>0</v>
      </c>
      <c r="O35" s="15">
        <f>SUMIF(RAW_RECOVERED!$B:$B,Tabelle289[[#This Row],[Country/Region]],RAW_RECOVERED!P:P)</f>
        <v>0</v>
      </c>
      <c r="P35" s="15">
        <f>SUMIF(RAW_RECOVERED!$B:$B,Tabelle289[[#This Row],[Country/Region]],RAW_RECOVERED!Q:Q)</f>
        <v>0</v>
      </c>
      <c r="Q35" s="15">
        <f>SUMIF(RAW_RECOVERED!$B:$B,Tabelle289[[#This Row],[Country/Region]],RAW_RECOVERED!R:R)</f>
        <v>0</v>
      </c>
      <c r="R35" s="15">
        <f>SUMIF(RAW_RECOVERED!$B:$B,Tabelle289[[#This Row],[Country/Region]],RAW_RECOVERED!S:S)</f>
        <v>0</v>
      </c>
      <c r="S35" s="15">
        <f>SUMIF(RAW_RECOVERED!$B:$B,Tabelle289[[#This Row],[Country/Region]],RAW_RECOVERED!T:T)</f>
        <v>0</v>
      </c>
      <c r="T35" s="15">
        <f>SUMIF(RAW_RECOVERED!$B:$B,Tabelle289[[#This Row],[Country/Region]],RAW_RECOVERED!U:U)</f>
        <v>0</v>
      </c>
      <c r="U35" s="15">
        <f>SUMIF(RAW_RECOVERED!$B:$B,Tabelle289[[#This Row],[Country/Region]],RAW_RECOVERED!V:V)</f>
        <v>0</v>
      </c>
      <c r="V35" s="15">
        <f>SUMIF(RAW_RECOVERED!$B:$B,Tabelle289[[#This Row],[Country/Region]],RAW_RECOVERED!W:W)</f>
        <v>0</v>
      </c>
      <c r="W35" s="15">
        <f>SUMIF(RAW_RECOVERED!$B:$B,Tabelle289[[#This Row],[Country/Region]],RAW_RECOVERED!X:X)</f>
        <v>0</v>
      </c>
      <c r="X35" s="15">
        <f>SUMIF(RAW_RECOVERED!$B:$B,Tabelle289[[#This Row],[Country/Region]],RAW_RECOVERED!Y:Y)</f>
        <v>0</v>
      </c>
      <c r="Y35" s="15">
        <f>SUMIF(RAW_RECOVERED!$B:$B,Tabelle289[[#This Row],[Country/Region]],RAW_RECOVERED!Z:Z)</f>
        <v>0</v>
      </c>
      <c r="Z35" s="15">
        <f>SUMIF(RAW_RECOVERED!$B:$B,Tabelle289[[#This Row],[Country/Region]],RAW_RECOVERED!AA:AA)</f>
        <v>0</v>
      </c>
      <c r="AA35" s="15">
        <f>SUMIF(RAW_RECOVERED!$B:$B,Tabelle289[[#This Row],[Country/Region]],RAW_RECOVERED!AB:AB)</f>
        <v>0</v>
      </c>
      <c r="AB35" s="15">
        <f>SUMIF(RAW_RECOVERED!$B:$B,Tabelle289[[#This Row],[Country/Region]],RAW_RECOVERED!AC:AC)</f>
        <v>0</v>
      </c>
      <c r="AC35" s="15">
        <f>SUMIF(RAW_RECOVERED!$B:$B,Tabelle289[[#This Row],[Country/Region]],RAW_RECOVERED!AD:AD)</f>
        <v>0</v>
      </c>
      <c r="AD35" s="15">
        <f>SUMIF(RAW_RECOVERED!$B:$B,Tabelle289[[#This Row],[Country/Region]],RAW_RECOVERED!AE:AE)</f>
        <v>0</v>
      </c>
      <c r="AE35" s="15">
        <f>SUMIF(RAW_RECOVERED!$B:$B,Tabelle289[[#This Row],[Country/Region]],RAW_RECOVERED!AF:AF)</f>
        <v>0</v>
      </c>
      <c r="AF35" s="15">
        <f>SUMIF(RAW_RECOVERED!$B:$B,Tabelle289[[#This Row],[Country/Region]],RAW_RECOVERED!AG:AG)</f>
        <v>0</v>
      </c>
      <c r="AG35" s="15">
        <f>SUMIF(RAW_RECOVERED!$B:$B,Tabelle289[[#This Row],[Country/Region]],RAW_RECOVERED!AH:AH)</f>
        <v>1</v>
      </c>
      <c r="AH35" s="15">
        <f>SUMIF(RAW_RECOVERED!$B:$B,Tabelle289[[#This Row],[Country/Region]],RAW_RECOVERED!AI:AI)</f>
        <v>2</v>
      </c>
      <c r="AI35" s="15">
        <f>SUMIF(RAW_RECOVERED!$B:$B,Tabelle289[[#This Row],[Country/Region]],RAW_RECOVERED!AJ:AJ)</f>
        <v>1</v>
      </c>
      <c r="AJ35" s="15">
        <f>SUMIF(RAW_RECOVERED!$B:$B,Tabelle289[[#This Row],[Country/Region]],RAW_RECOVERED!AK:AK)</f>
        <v>1</v>
      </c>
      <c r="AK35" s="15">
        <f>SUMIF(RAW_RECOVERED!$B:$B,Tabelle289[[#This Row],[Country/Region]],RAW_RECOVERED!AL:AL)</f>
        <v>3</v>
      </c>
      <c r="AL35" s="15">
        <f>SUMIF(RAW_RECOVERED!$B:$B,Tabelle289[[#This Row],[Country/Region]],RAW_RECOVERED!AM:AM)</f>
        <v>45</v>
      </c>
      <c r="AM35" s="15">
        <f>SUMIF(RAW_RECOVERED!$B:$B,Tabelle289[[#This Row],[Country/Region]],RAW_RECOVERED!AN:AN)</f>
        <v>46</v>
      </c>
      <c r="AN35" s="15">
        <f>SUMIF(RAW_RECOVERED!$B:$B,Tabelle289[[#This Row],[Country/Region]],RAW_RECOVERED!AO:AO)</f>
        <v>46</v>
      </c>
      <c r="AO35" s="15">
        <f>SUMIF(RAW_RECOVERED!$B:$B,Tabelle289[[#This Row],[Country/Region]],RAW_RECOVERED!AP:AP)</f>
        <v>83</v>
      </c>
      <c r="AP35" s="15">
        <f>SUMIF(RAW_RECOVERED!$B:$B,Tabelle289[[#This Row],[Country/Region]],RAW_RECOVERED!AQ:AQ)</f>
        <v>149</v>
      </c>
      <c r="AQ35" s="15">
        <f>SUMIF(RAW_RECOVERED!$B:$B,Tabelle289[[#This Row],[Country/Region]],RAW_RECOVERED!AR:AR)</f>
        <v>160</v>
      </c>
      <c r="AR35" s="15">
        <f>SUMIF(RAW_RECOVERED!$B:$B,Tabelle289[[#This Row],[Country/Region]],RAW_RECOVERED!AS:AS)</f>
        <v>276</v>
      </c>
      <c r="AS35" s="15">
        <f>SUMIF(RAW_RECOVERED!$B:$B,Tabelle289[[#This Row],[Country/Region]],RAW_RECOVERED!AT:AT)</f>
        <v>414</v>
      </c>
      <c r="AT35" s="15">
        <f>SUMIF(RAW_RECOVERED!$B:$B,Tabelle289[[#This Row],[Country/Region]],RAW_RECOVERED!AU:AU)</f>
        <v>523</v>
      </c>
      <c r="AU35" s="15">
        <f>SUMIF(RAW_RECOVERED!$B:$B,Tabelle289[[#This Row],[Country/Region]],RAW_RECOVERED!AV:AV)</f>
        <v>589</v>
      </c>
      <c r="AV35" s="15">
        <f>SUMIF(RAW_RECOVERED!$B:$B,Tabelle289[[#This Row],[Country/Region]],RAW_RECOVERED!AW:AW)</f>
        <v>622</v>
      </c>
      <c r="AW35" s="15">
        <f>SUMIF(RAW_RECOVERED!$B:$B,Tabelle289[[#This Row],[Country/Region]],RAW_RECOVERED!AX:AX)</f>
        <v>724</v>
      </c>
      <c r="AX35" s="15">
        <f>SUMIF(RAW_RECOVERED!$B:$B,Tabelle289[[#This Row],[Country/Region]],RAW_RECOVERED!AY:AY)</f>
        <v>724</v>
      </c>
      <c r="AY35" s="15">
        <f>SUMIF(RAW_RECOVERED!$B:$B,Tabelle289[[#This Row],[Country/Region]],RAW_RECOVERED!AZ:AZ)</f>
        <v>1045</v>
      </c>
      <c r="AZ35" s="15">
        <f>SUMIF(RAW_RECOVERED!$B:$B,Tabelle289[[#This Row],[Country/Region]],RAW_RECOVERED!BA:BA)</f>
        <v>1045</v>
      </c>
      <c r="BA35" s="15">
        <f>SUMIF(RAW_RECOVERED!$B:$B,Tabelle289[[#This Row],[Country/Region]],RAW_RECOVERED!BB:BB)</f>
        <v>1439</v>
      </c>
      <c r="BB35" s="15">
        <f>SUMIF(RAW_RECOVERED!$B:$B,Tabelle289[[#This Row],[Country/Region]],RAW_RECOVERED!BC:BC)</f>
        <v>1966</v>
      </c>
      <c r="BC35" s="15">
        <f>SUMIF(RAW_RECOVERED!$B:$B,Tabelle289[[#This Row],[Country/Region]],RAW_RECOVERED!BD:BD)</f>
        <v>2335</v>
      </c>
      <c r="BD35" s="15">
        <f>SUMIF(RAW_RECOVERED!$B:$B,Tabelle289[[#This Row],[Country/Region]],RAW_RECOVERED!BE:BE)</f>
        <v>2749</v>
      </c>
      <c r="BE35" s="15">
        <f>SUMIF(RAW_RECOVERED!$B:$B,Tabelle289[[#This Row],[Country/Region]],RAW_RECOVERED!BF:BF)</f>
        <v>2941</v>
      </c>
      <c r="BF35" s="15">
        <f>SUMIF(RAW_RECOVERED!$B:$B,Tabelle289[[#This Row],[Country/Region]],RAW_RECOVERED!BG:BG)</f>
        <v>4025</v>
      </c>
      <c r="BG35" s="15">
        <f>SUMIF(RAW_RECOVERED!$B:$B,Tabelle289[[#This Row],[Country/Region]],RAW_RECOVERED!BH:BH)</f>
        <v>4440</v>
      </c>
      <c r="BH35" s="15">
        <f>SUMIF(RAW_RECOVERED!$B:$B,Tabelle289[[#This Row],[Country/Region]],RAW_RECOVERED!BI:BI)</f>
        <v>4440</v>
      </c>
      <c r="BI35" s="15">
        <f>SUMIF(RAW_RECOVERED!$B:$B,Tabelle289[[#This Row],[Country/Region]],RAW_RECOVERED!BJ:BJ)</f>
        <v>6072</v>
      </c>
      <c r="BJ35" s="15">
        <f>SUMIF(RAW_RECOVERED!$B:$B,Tabelle289[[#This Row],[Country/Region]],RAW_RECOVERED!BK:BK)</f>
        <v>7024</v>
      </c>
      <c r="BK35" s="15">
        <f>SUMIF(RAW_RECOVERED!$B:$B,Tabelle289[[#This Row],[Country/Region]],RAW_RECOVERED!BL:BL)</f>
        <v>0</v>
      </c>
      <c r="BL35" s="15">
        <f>SUMIF(RAW_RECOVERED!$B:$B,Tabelle289[[#This Row],[Country/Region]],RAW_RECOVERED!BM:BM)</f>
        <v>0</v>
      </c>
      <c r="BM35" s="15">
        <f>SUMIF(RAW_RECOVERED!$B:$B,Tabelle289[[#This Row],[Country/Region]],RAW_RECOVERED!BN:BN)</f>
        <v>0</v>
      </c>
    </row>
    <row r="36" spans="1:65" s="10" customFormat="1" ht="12.75" x14ac:dyDescent="0.2">
      <c r="A36" s="11" t="str">
        <f t="shared" si="0"/>
        <v>Australia</v>
      </c>
      <c r="B36" s="15">
        <f>SUMIF(RAW_RECOVERED!$B:$B,Tabelle289[[#This Row],[Country/Region]],RAW_RECOVERED!C:C)</f>
        <v>0</v>
      </c>
      <c r="C36" s="15">
        <f>SUMIF(RAW_RECOVERED!$B:$B,Tabelle289[[#This Row],[Country/Region]],RAW_RECOVERED!D:D)</f>
        <v>0</v>
      </c>
      <c r="D36" s="15">
        <f>SUMIF(RAW_RECOVERED!$B:$B,Tabelle289[[#This Row],[Country/Region]],RAW_RECOVERED!E:E)</f>
        <v>0</v>
      </c>
      <c r="E36" s="15">
        <f>SUMIF(RAW_RECOVERED!$B:$B,Tabelle289[[#This Row],[Country/Region]],RAW_RECOVERED!F:F)</f>
        <v>0</v>
      </c>
      <c r="F36" s="15">
        <f>SUMIF(RAW_RECOVERED!$B:$B,Tabelle289[[#This Row],[Country/Region]],RAW_RECOVERED!G:G)</f>
        <v>0</v>
      </c>
      <c r="G36" s="15">
        <f>SUMIF(RAW_RECOVERED!$B:$B,Tabelle289[[#This Row],[Country/Region]],RAW_RECOVERED!H:H)</f>
        <v>0</v>
      </c>
      <c r="H36" s="15">
        <f>SUMIF(RAW_RECOVERED!$B:$B,Tabelle289[[#This Row],[Country/Region]],RAW_RECOVERED!I:I)</f>
        <v>0</v>
      </c>
      <c r="I36" s="15">
        <f>SUMIF(RAW_RECOVERED!$B:$B,Tabelle289[[#This Row],[Country/Region]],RAW_RECOVERED!J:J)</f>
        <v>0</v>
      </c>
      <c r="J36" s="15">
        <f>SUMIF(RAW_RECOVERED!$B:$B,Tabelle289[[#This Row],[Country/Region]],RAW_RECOVERED!K:K)</f>
        <v>2</v>
      </c>
      <c r="K36" s="15">
        <f>SUMIF(RAW_RECOVERED!$B:$B,Tabelle289[[#This Row],[Country/Region]],RAW_RECOVERED!L:L)</f>
        <v>2</v>
      </c>
      <c r="L36" s="15">
        <f>SUMIF(RAW_RECOVERED!$B:$B,Tabelle289[[#This Row],[Country/Region]],RAW_RECOVERED!M:M)</f>
        <v>2</v>
      </c>
      <c r="M36" s="15">
        <f>SUMIF(RAW_RECOVERED!$B:$B,Tabelle289[[#This Row],[Country/Region]],RAW_RECOVERED!N:N)</f>
        <v>2</v>
      </c>
      <c r="N36" s="15">
        <f>SUMIF(RAW_RECOVERED!$B:$B,Tabelle289[[#This Row],[Country/Region]],RAW_RECOVERED!O:O)</f>
        <v>2</v>
      </c>
      <c r="O36" s="15">
        <f>SUMIF(RAW_RECOVERED!$B:$B,Tabelle289[[#This Row],[Country/Region]],RAW_RECOVERED!P:P)</f>
        <v>2</v>
      </c>
      <c r="P36" s="15">
        <f>SUMIF(RAW_RECOVERED!$B:$B,Tabelle289[[#This Row],[Country/Region]],RAW_RECOVERED!Q:Q)</f>
        <v>2</v>
      </c>
      <c r="Q36" s="15">
        <f>SUMIF(RAW_RECOVERED!$B:$B,Tabelle289[[#This Row],[Country/Region]],RAW_RECOVERED!R:R)</f>
        <v>2</v>
      </c>
      <c r="R36" s="15">
        <f>SUMIF(RAW_RECOVERED!$B:$B,Tabelle289[[#This Row],[Country/Region]],RAW_RECOVERED!S:S)</f>
        <v>2</v>
      </c>
      <c r="S36" s="15">
        <f>SUMIF(RAW_RECOVERED!$B:$B,Tabelle289[[#This Row],[Country/Region]],RAW_RECOVERED!T:T)</f>
        <v>2</v>
      </c>
      <c r="T36" s="15">
        <f>SUMIF(RAW_RECOVERED!$B:$B,Tabelle289[[#This Row],[Country/Region]],RAW_RECOVERED!U:U)</f>
        <v>2</v>
      </c>
      <c r="U36" s="15">
        <f>SUMIF(RAW_RECOVERED!$B:$B,Tabelle289[[#This Row],[Country/Region]],RAW_RECOVERED!V:V)</f>
        <v>2</v>
      </c>
      <c r="V36" s="15">
        <f>SUMIF(RAW_RECOVERED!$B:$B,Tabelle289[[#This Row],[Country/Region]],RAW_RECOVERED!W:W)</f>
        <v>2</v>
      </c>
      <c r="W36" s="15">
        <f>SUMIF(RAW_RECOVERED!$B:$B,Tabelle289[[#This Row],[Country/Region]],RAW_RECOVERED!X:X)</f>
        <v>2</v>
      </c>
      <c r="X36" s="15">
        <f>SUMIF(RAW_RECOVERED!$B:$B,Tabelle289[[#This Row],[Country/Region]],RAW_RECOVERED!Y:Y)</f>
        <v>8</v>
      </c>
      <c r="Y36" s="15">
        <f>SUMIF(RAW_RECOVERED!$B:$B,Tabelle289[[#This Row],[Country/Region]],RAW_RECOVERED!Z:Z)</f>
        <v>8</v>
      </c>
      <c r="Z36" s="15">
        <f>SUMIF(RAW_RECOVERED!$B:$B,Tabelle289[[#This Row],[Country/Region]],RAW_RECOVERED!AA:AA)</f>
        <v>8</v>
      </c>
      <c r="AA36" s="15">
        <f>SUMIF(RAW_RECOVERED!$B:$B,Tabelle289[[#This Row],[Country/Region]],RAW_RECOVERED!AB:AB)</f>
        <v>8</v>
      </c>
      <c r="AB36" s="15">
        <f>SUMIF(RAW_RECOVERED!$B:$B,Tabelle289[[#This Row],[Country/Region]],RAW_RECOVERED!AC:AC)</f>
        <v>10</v>
      </c>
      <c r="AC36" s="15">
        <f>SUMIF(RAW_RECOVERED!$B:$B,Tabelle289[[#This Row],[Country/Region]],RAW_RECOVERED!AD:AD)</f>
        <v>10</v>
      </c>
      <c r="AD36" s="15">
        <f>SUMIF(RAW_RECOVERED!$B:$B,Tabelle289[[#This Row],[Country/Region]],RAW_RECOVERED!AE:AE)</f>
        <v>10</v>
      </c>
      <c r="AE36" s="15">
        <f>SUMIF(RAW_RECOVERED!$B:$B,Tabelle289[[#This Row],[Country/Region]],RAW_RECOVERED!AF:AF)</f>
        <v>10</v>
      </c>
      <c r="AF36" s="15">
        <f>SUMIF(RAW_RECOVERED!$B:$B,Tabelle289[[#This Row],[Country/Region]],RAW_RECOVERED!AG:AG)</f>
        <v>11</v>
      </c>
      <c r="AG36" s="15">
        <f>SUMIF(RAW_RECOVERED!$B:$B,Tabelle289[[#This Row],[Country/Region]],RAW_RECOVERED!AH:AH)</f>
        <v>11</v>
      </c>
      <c r="AH36" s="15">
        <f>SUMIF(RAW_RECOVERED!$B:$B,Tabelle289[[#This Row],[Country/Region]],RAW_RECOVERED!AI:AI)</f>
        <v>11</v>
      </c>
      <c r="AI36" s="15">
        <f>SUMIF(RAW_RECOVERED!$B:$B,Tabelle289[[#This Row],[Country/Region]],RAW_RECOVERED!AJ:AJ)</f>
        <v>11</v>
      </c>
      <c r="AJ36" s="15">
        <f>SUMIF(RAW_RECOVERED!$B:$B,Tabelle289[[#This Row],[Country/Region]],RAW_RECOVERED!AK:AK)</f>
        <v>11</v>
      </c>
      <c r="AK36" s="15">
        <f>SUMIF(RAW_RECOVERED!$B:$B,Tabelle289[[#This Row],[Country/Region]],RAW_RECOVERED!AL:AL)</f>
        <v>11</v>
      </c>
      <c r="AL36" s="15">
        <f>SUMIF(RAW_RECOVERED!$B:$B,Tabelle289[[#This Row],[Country/Region]],RAW_RECOVERED!AM:AM)</f>
        <v>11</v>
      </c>
      <c r="AM36" s="15">
        <f>SUMIF(RAW_RECOVERED!$B:$B,Tabelle289[[#This Row],[Country/Region]],RAW_RECOVERED!AN:AN)</f>
        <v>11</v>
      </c>
      <c r="AN36" s="15">
        <f>SUMIF(RAW_RECOVERED!$B:$B,Tabelle289[[#This Row],[Country/Region]],RAW_RECOVERED!AO:AO)</f>
        <v>11</v>
      </c>
      <c r="AO36" s="15">
        <f>SUMIF(RAW_RECOVERED!$B:$B,Tabelle289[[#This Row],[Country/Region]],RAW_RECOVERED!AP:AP)</f>
        <v>11</v>
      </c>
      <c r="AP36" s="15">
        <f>SUMIF(RAW_RECOVERED!$B:$B,Tabelle289[[#This Row],[Country/Region]],RAW_RECOVERED!AQ:AQ)</f>
        <v>11</v>
      </c>
      <c r="AQ36" s="15">
        <f>SUMIF(RAW_RECOVERED!$B:$B,Tabelle289[[#This Row],[Country/Region]],RAW_RECOVERED!AR:AR)</f>
        <v>11</v>
      </c>
      <c r="AR36" s="15">
        <f>SUMIF(RAW_RECOVERED!$B:$B,Tabelle289[[#This Row],[Country/Region]],RAW_RECOVERED!AS:AS)</f>
        <v>11</v>
      </c>
      <c r="AS36" s="15">
        <f>SUMIF(RAW_RECOVERED!$B:$B,Tabelle289[[#This Row],[Country/Region]],RAW_RECOVERED!AT:AT)</f>
        <v>21</v>
      </c>
      <c r="AT36" s="15">
        <f>SUMIF(RAW_RECOVERED!$B:$B,Tabelle289[[#This Row],[Country/Region]],RAW_RECOVERED!AU:AU)</f>
        <v>21</v>
      </c>
      <c r="AU36" s="15">
        <f>SUMIF(RAW_RECOVERED!$B:$B,Tabelle289[[#This Row],[Country/Region]],RAW_RECOVERED!AV:AV)</f>
        <v>21</v>
      </c>
      <c r="AV36" s="15">
        <f>SUMIF(RAW_RECOVERED!$B:$B,Tabelle289[[#This Row],[Country/Region]],RAW_RECOVERED!AW:AW)</f>
        <v>21</v>
      </c>
      <c r="AW36" s="15">
        <f>SUMIF(RAW_RECOVERED!$B:$B,Tabelle289[[#This Row],[Country/Region]],RAW_RECOVERED!AX:AX)</f>
        <v>21</v>
      </c>
      <c r="AX36" s="15">
        <f>SUMIF(RAW_RECOVERED!$B:$B,Tabelle289[[#This Row],[Country/Region]],RAW_RECOVERED!AY:AY)</f>
        <v>21</v>
      </c>
      <c r="AY36" s="15">
        <f>SUMIF(RAW_RECOVERED!$B:$B,Tabelle289[[#This Row],[Country/Region]],RAW_RECOVERED!AZ:AZ)</f>
        <v>21</v>
      </c>
      <c r="AZ36" s="15">
        <f>SUMIF(RAW_RECOVERED!$B:$B,Tabelle289[[#This Row],[Country/Region]],RAW_RECOVERED!BA:BA)</f>
        <v>21</v>
      </c>
      <c r="BA36" s="15">
        <f>SUMIF(RAW_RECOVERED!$B:$B,Tabelle289[[#This Row],[Country/Region]],RAW_RECOVERED!BB:BB)</f>
        <v>23</v>
      </c>
      <c r="BB36" s="15">
        <f>SUMIF(RAW_RECOVERED!$B:$B,Tabelle289[[#This Row],[Country/Region]],RAW_RECOVERED!BC:BC)</f>
        <v>23</v>
      </c>
      <c r="BC36" s="15">
        <f>SUMIF(RAW_RECOVERED!$B:$B,Tabelle289[[#This Row],[Country/Region]],RAW_RECOVERED!BD:BD)</f>
        <v>23</v>
      </c>
      <c r="BD36" s="15">
        <f>SUMIF(RAW_RECOVERED!$B:$B,Tabelle289[[#This Row],[Country/Region]],RAW_RECOVERED!BE:BE)</f>
        <v>23</v>
      </c>
      <c r="BE36" s="15">
        <f>SUMIF(RAW_RECOVERED!$B:$B,Tabelle289[[#This Row],[Country/Region]],RAW_RECOVERED!BF:BF)</f>
        <v>23</v>
      </c>
      <c r="BF36" s="15">
        <f>SUMIF(RAW_RECOVERED!$B:$B,Tabelle289[[#This Row],[Country/Region]],RAW_RECOVERED!BG:BG)</f>
        <v>23</v>
      </c>
      <c r="BG36" s="15">
        <f>SUMIF(RAW_RECOVERED!$B:$B,Tabelle289[[#This Row],[Country/Region]],RAW_RECOVERED!BH:BH)</f>
        <v>26</v>
      </c>
      <c r="BH36" s="15">
        <f>SUMIF(RAW_RECOVERED!$B:$B,Tabelle289[[#This Row],[Country/Region]],RAW_RECOVERED!BI:BI)</f>
        <v>26</v>
      </c>
      <c r="BI36" s="15">
        <f>SUMIF(RAW_RECOVERED!$B:$B,Tabelle289[[#This Row],[Country/Region]],RAW_RECOVERED!BJ:BJ)</f>
        <v>26</v>
      </c>
      <c r="BJ36" s="15">
        <f>SUMIF(RAW_RECOVERED!$B:$B,Tabelle289[[#This Row],[Country/Region]],RAW_RECOVERED!BK:BK)</f>
        <v>88</v>
      </c>
      <c r="BK36" s="15">
        <f>SUMIF(RAW_RECOVERED!$B:$B,Tabelle289[[#This Row],[Country/Region]],RAW_RECOVERED!BL:BL)</f>
        <v>0</v>
      </c>
      <c r="BL36" s="15">
        <f>SUMIF(RAW_RECOVERED!$B:$B,Tabelle289[[#This Row],[Country/Region]],RAW_RECOVERED!BM:BM)</f>
        <v>0</v>
      </c>
      <c r="BM36" s="15">
        <f>SUMIF(RAW_RECOVERED!$B:$B,Tabelle289[[#This Row],[Country/Region]],RAW_RECOVERED!BN:BN)</f>
        <v>0</v>
      </c>
    </row>
    <row r="37" spans="1:65" s="10" customFormat="1" ht="12.75" x14ac:dyDescent="0.2">
      <c r="A37" s="11" t="str">
        <f t="shared" si="0"/>
        <v>Korea, South</v>
      </c>
      <c r="B37" s="15">
        <f>SUMIF(RAW_RECOVERED!$B:$B,Tabelle289[[#This Row],[Country/Region]],RAW_RECOVERED!C:C)</f>
        <v>0</v>
      </c>
      <c r="C37" s="15">
        <f>SUMIF(RAW_RECOVERED!$B:$B,Tabelle289[[#This Row],[Country/Region]],RAW_RECOVERED!D:D)</f>
        <v>0</v>
      </c>
      <c r="D37" s="15">
        <f>SUMIF(RAW_RECOVERED!$B:$B,Tabelle289[[#This Row],[Country/Region]],RAW_RECOVERED!E:E)</f>
        <v>0</v>
      </c>
      <c r="E37" s="15">
        <f>SUMIF(RAW_RECOVERED!$B:$B,Tabelle289[[#This Row],[Country/Region]],RAW_RECOVERED!F:F)</f>
        <v>0</v>
      </c>
      <c r="F37" s="15">
        <f>SUMIF(RAW_RECOVERED!$B:$B,Tabelle289[[#This Row],[Country/Region]],RAW_RECOVERED!G:G)</f>
        <v>0</v>
      </c>
      <c r="G37" s="15">
        <f>SUMIF(RAW_RECOVERED!$B:$B,Tabelle289[[#This Row],[Country/Region]],RAW_RECOVERED!H:H)</f>
        <v>0</v>
      </c>
      <c r="H37" s="15">
        <f>SUMIF(RAW_RECOVERED!$B:$B,Tabelle289[[#This Row],[Country/Region]],RAW_RECOVERED!I:I)</f>
        <v>0</v>
      </c>
      <c r="I37" s="15">
        <f>SUMIF(RAW_RECOVERED!$B:$B,Tabelle289[[#This Row],[Country/Region]],RAW_RECOVERED!J:J)</f>
        <v>0</v>
      </c>
      <c r="J37" s="15">
        <f>SUMIF(RAW_RECOVERED!$B:$B,Tabelle289[[#This Row],[Country/Region]],RAW_RECOVERED!K:K)</f>
        <v>0</v>
      </c>
      <c r="K37" s="15">
        <f>SUMIF(RAW_RECOVERED!$B:$B,Tabelle289[[#This Row],[Country/Region]],RAW_RECOVERED!L:L)</f>
        <v>0</v>
      </c>
      <c r="L37" s="15">
        <f>SUMIF(RAW_RECOVERED!$B:$B,Tabelle289[[#This Row],[Country/Region]],RAW_RECOVERED!M:M)</f>
        <v>0</v>
      </c>
      <c r="M37" s="15">
        <f>SUMIF(RAW_RECOVERED!$B:$B,Tabelle289[[#This Row],[Country/Region]],RAW_RECOVERED!N:N)</f>
        <v>0</v>
      </c>
      <c r="N37" s="15">
        <f>SUMIF(RAW_RECOVERED!$B:$B,Tabelle289[[#This Row],[Country/Region]],RAW_RECOVERED!O:O)</f>
        <v>0</v>
      </c>
      <c r="O37" s="15">
        <f>SUMIF(RAW_RECOVERED!$B:$B,Tabelle289[[#This Row],[Country/Region]],RAW_RECOVERED!P:P)</f>
        <v>0</v>
      </c>
      <c r="P37" s="15">
        <f>SUMIF(RAW_RECOVERED!$B:$B,Tabelle289[[#This Row],[Country/Region]],RAW_RECOVERED!Q:Q)</f>
        <v>0</v>
      </c>
      <c r="Q37" s="15">
        <f>SUMIF(RAW_RECOVERED!$B:$B,Tabelle289[[#This Row],[Country/Region]],RAW_RECOVERED!R:R)</f>
        <v>0</v>
      </c>
      <c r="R37" s="15">
        <f>SUMIF(RAW_RECOVERED!$B:$B,Tabelle289[[#This Row],[Country/Region]],RAW_RECOVERED!S:S)</f>
        <v>1</v>
      </c>
      <c r="S37" s="15">
        <f>SUMIF(RAW_RECOVERED!$B:$B,Tabelle289[[#This Row],[Country/Region]],RAW_RECOVERED!T:T)</f>
        <v>1</v>
      </c>
      <c r="T37" s="15">
        <f>SUMIF(RAW_RECOVERED!$B:$B,Tabelle289[[#This Row],[Country/Region]],RAW_RECOVERED!U:U)</f>
        <v>3</v>
      </c>
      <c r="U37" s="15">
        <f>SUMIF(RAW_RECOVERED!$B:$B,Tabelle289[[#This Row],[Country/Region]],RAW_RECOVERED!V:V)</f>
        <v>3</v>
      </c>
      <c r="V37" s="15">
        <f>SUMIF(RAW_RECOVERED!$B:$B,Tabelle289[[#This Row],[Country/Region]],RAW_RECOVERED!W:W)</f>
        <v>3</v>
      </c>
      <c r="W37" s="15">
        <f>SUMIF(RAW_RECOVERED!$B:$B,Tabelle289[[#This Row],[Country/Region]],RAW_RECOVERED!X:X)</f>
        <v>7</v>
      </c>
      <c r="X37" s="15">
        <f>SUMIF(RAW_RECOVERED!$B:$B,Tabelle289[[#This Row],[Country/Region]],RAW_RECOVERED!Y:Y)</f>
        <v>7</v>
      </c>
      <c r="Y37" s="15">
        <f>SUMIF(RAW_RECOVERED!$B:$B,Tabelle289[[#This Row],[Country/Region]],RAW_RECOVERED!Z:Z)</f>
        <v>7</v>
      </c>
      <c r="Z37" s="15">
        <f>SUMIF(RAW_RECOVERED!$B:$B,Tabelle289[[#This Row],[Country/Region]],RAW_RECOVERED!AA:AA)</f>
        <v>9</v>
      </c>
      <c r="AA37" s="15">
        <f>SUMIF(RAW_RECOVERED!$B:$B,Tabelle289[[#This Row],[Country/Region]],RAW_RECOVERED!AB:AB)</f>
        <v>9</v>
      </c>
      <c r="AB37" s="15">
        <f>SUMIF(RAW_RECOVERED!$B:$B,Tabelle289[[#This Row],[Country/Region]],RAW_RECOVERED!AC:AC)</f>
        <v>10</v>
      </c>
      <c r="AC37" s="15">
        <f>SUMIF(RAW_RECOVERED!$B:$B,Tabelle289[[#This Row],[Country/Region]],RAW_RECOVERED!AD:AD)</f>
        <v>12</v>
      </c>
      <c r="AD37" s="15">
        <f>SUMIF(RAW_RECOVERED!$B:$B,Tabelle289[[#This Row],[Country/Region]],RAW_RECOVERED!AE:AE)</f>
        <v>12</v>
      </c>
      <c r="AE37" s="15">
        <f>SUMIF(RAW_RECOVERED!$B:$B,Tabelle289[[#This Row],[Country/Region]],RAW_RECOVERED!AF:AF)</f>
        <v>16</v>
      </c>
      <c r="AF37" s="15">
        <f>SUMIF(RAW_RECOVERED!$B:$B,Tabelle289[[#This Row],[Country/Region]],RAW_RECOVERED!AG:AG)</f>
        <v>16</v>
      </c>
      <c r="AG37" s="15">
        <f>SUMIF(RAW_RECOVERED!$B:$B,Tabelle289[[#This Row],[Country/Region]],RAW_RECOVERED!AH:AH)</f>
        <v>16</v>
      </c>
      <c r="AH37" s="15">
        <f>SUMIF(RAW_RECOVERED!$B:$B,Tabelle289[[#This Row],[Country/Region]],RAW_RECOVERED!AI:AI)</f>
        <v>18</v>
      </c>
      <c r="AI37" s="15">
        <f>SUMIF(RAW_RECOVERED!$B:$B,Tabelle289[[#This Row],[Country/Region]],RAW_RECOVERED!AJ:AJ)</f>
        <v>18</v>
      </c>
      <c r="AJ37" s="15">
        <f>SUMIF(RAW_RECOVERED!$B:$B,Tabelle289[[#This Row],[Country/Region]],RAW_RECOVERED!AK:AK)</f>
        <v>22</v>
      </c>
      <c r="AK37" s="15">
        <f>SUMIF(RAW_RECOVERED!$B:$B,Tabelle289[[#This Row],[Country/Region]],RAW_RECOVERED!AL:AL)</f>
        <v>22</v>
      </c>
      <c r="AL37" s="15">
        <f>SUMIF(RAW_RECOVERED!$B:$B,Tabelle289[[#This Row],[Country/Region]],RAW_RECOVERED!AM:AM)</f>
        <v>22</v>
      </c>
      <c r="AM37" s="15">
        <f>SUMIF(RAW_RECOVERED!$B:$B,Tabelle289[[#This Row],[Country/Region]],RAW_RECOVERED!AN:AN)</f>
        <v>22</v>
      </c>
      <c r="AN37" s="15">
        <f>SUMIF(RAW_RECOVERED!$B:$B,Tabelle289[[#This Row],[Country/Region]],RAW_RECOVERED!AO:AO)</f>
        <v>27</v>
      </c>
      <c r="AO37" s="15">
        <f>SUMIF(RAW_RECOVERED!$B:$B,Tabelle289[[#This Row],[Country/Region]],RAW_RECOVERED!AP:AP)</f>
        <v>30</v>
      </c>
      <c r="AP37" s="15">
        <f>SUMIF(RAW_RECOVERED!$B:$B,Tabelle289[[#This Row],[Country/Region]],RAW_RECOVERED!AQ:AQ)</f>
        <v>30</v>
      </c>
      <c r="AQ37" s="15">
        <f>SUMIF(RAW_RECOVERED!$B:$B,Tabelle289[[#This Row],[Country/Region]],RAW_RECOVERED!AR:AR)</f>
        <v>30</v>
      </c>
      <c r="AR37" s="15">
        <f>SUMIF(RAW_RECOVERED!$B:$B,Tabelle289[[#This Row],[Country/Region]],RAW_RECOVERED!AS:AS)</f>
        <v>41</v>
      </c>
      <c r="AS37" s="15">
        <f>SUMIF(RAW_RECOVERED!$B:$B,Tabelle289[[#This Row],[Country/Region]],RAW_RECOVERED!AT:AT)</f>
        <v>41</v>
      </c>
      <c r="AT37" s="15">
        <f>SUMIF(RAW_RECOVERED!$B:$B,Tabelle289[[#This Row],[Country/Region]],RAW_RECOVERED!AU:AU)</f>
        <v>135</v>
      </c>
      <c r="AU37" s="15">
        <f>SUMIF(RAW_RECOVERED!$B:$B,Tabelle289[[#This Row],[Country/Region]],RAW_RECOVERED!AV:AV)</f>
        <v>135</v>
      </c>
      <c r="AV37" s="15">
        <f>SUMIF(RAW_RECOVERED!$B:$B,Tabelle289[[#This Row],[Country/Region]],RAW_RECOVERED!AW:AW)</f>
        <v>118</v>
      </c>
      <c r="AW37" s="15">
        <f>SUMIF(RAW_RECOVERED!$B:$B,Tabelle289[[#This Row],[Country/Region]],RAW_RECOVERED!AX:AX)</f>
        <v>118</v>
      </c>
      <c r="AX37" s="15">
        <f>SUMIF(RAW_RECOVERED!$B:$B,Tabelle289[[#This Row],[Country/Region]],RAW_RECOVERED!AY:AY)</f>
        <v>247</v>
      </c>
      <c r="AY37" s="15">
        <f>SUMIF(RAW_RECOVERED!$B:$B,Tabelle289[[#This Row],[Country/Region]],RAW_RECOVERED!AZ:AZ)</f>
        <v>288</v>
      </c>
      <c r="AZ37" s="15">
        <f>SUMIF(RAW_RECOVERED!$B:$B,Tabelle289[[#This Row],[Country/Region]],RAW_RECOVERED!BA:BA)</f>
        <v>333</v>
      </c>
      <c r="BA37" s="15">
        <f>SUMIF(RAW_RECOVERED!$B:$B,Tabelle289[[#This Row],[Country/Region]],RAW_RECOVERED!BB:BB)</f>
        <v>510</v>
      </c>
      <c r="BB37" s="15">
        <f>SUMIF(RAW_RECOVERED!$B:$B,Tabelle289[[#This Row],[Country/Region]],RAW_RECOVERED!BC:BC)</f>
        <v>510</v>
      </c>
      <c r="BC37" s="15">
        <f>SUMIF(RAW_RECOVERED!$B:$B,Tabelle289[[#This Row],[Country/Region]],RAW_RECOVERED!BD:BD)</f>
        <v>510</v>
      </c>
      <c r="BD37" s="15">
        <f>SUMIF(RAW_RECOVERED!$B:$B,Tabelle289[[#This Row],[Country/Region]],RAW_RECOVERED!BE:BE)</f>
        <v>1137</v>
      </c>
      <c r="BE37" s="15">
        <f>SUMIF(RAW_RECOVERED!$B:$B,Tabelle289[[#This Row],[Country/Region]],RAW_RECOVERED!BF:BF)</f>
        <v>1407</v>
      </c>
      <c r="BF37" s="15">
        <f>SUMIF(RAW_RECOVERED!$B:$B,Tabelle289[[#This Row],[Country/Region]],RAW_RECOVERED!BG:BG)</f>
        <v>1540</v>
      </c>
      <c r="BG37" s="15">
        <f>SUMIF(RAW_RECOVERED!$B:$B,Tabelle289[[#This Row],[Country/Region]],RAW_RECOVERED!BH:BH)</f>
        <v>1540</v>
      </c>
      <c r="BH37" s="15">
        <f>SUMIF(RAW_RECOVERED!$B:$B,Tabelle289[[#This Row],[Country/Region]],RAW_RECOVERED!BI:BI)</f>
        <v>1540</v>
      </c>
      <c r="BI37" s="15">
        <f>SUMIF(RAW_RECOVERED!$B:$B,Tabelle289[[#This Row],[Country/Region]],RAW_RECOVERED!BJ:BJ)</f>
        <v>1540</v>
      </c>
      <c r="BJ37" s="15">
        <f>SUMIF(RAW_RECOVERED!$B:$B,Tabelle289[[#This Row],[Country/Region]],RAW_RECOVERED!BK:BK)</f>
        <v>2909</v>
      </c>
      <c r="BK37" s="15">
        <f>SUMIF(RAW_RECOVERED!$B:$B,Tabelle289[[#This Row],[Country/Region]],RAW_RECOVERED!BL:BL)</f>
        <v>0</v>
      </c>
      <c r="BL37" s="15">
        <f>SUMIF(RAW_RECOVERED!$B:$B,Tabelle289[[#This Row],[Country/Region]],RAW_RECOVERED!BM:BM)</f>
        <v>0</v>
      </c>
      <c r="BM37" s="15">
        <f>SUMIF(RAW_RECOVERED!$B:$B,Tabelle289[[#This Row],[Country/Region]],RAW_RECOVERED!BN:BN)</f>
        <v>0</v>
      </c>
    </row>
    <row r="38" spans="1:65" s="10" customFormat="1" ht="12.75" x14ac:dyDescent="0.2">
      <c r="A38" s="11" t="str">
        <f t="shared" si="0"/>
        <v>Switzerland</v>
      </c>
      <c r="B38" s="15">
        <f>SUMIF(RAW_RECOVERED!$B:$B,Tabelle289[[#This Row],[Country/Region]],RAW_RECOVERED!C:C)</f>
        <v>0</v>
      </c>
      <c r="C38" s="15">
        <f>SUMIF(RAW_RECOVERED!$B:$B,Tabelle289[[#This Row],[Country/Region]],RAW_RECOVERED!D:D)</f>
        <v>0</v>
      </c>
      <c r="D38" s="15">
        <f>SUMIF(RAW_RECOVERED!$B:$B,Tabelle289[[#This Row],[Country/Region]],RAW_RECOVERED!E:E)</f>
        <v>0</v>
      </c>
      <c r="E38" s="15">
        <f>SUMIF(RAW_RECOVERED!$B:$B,Tabelle289[[#This Row],[Country/Region]],RAW_RECOVERED!F:F)</f>
        <v>0</v>
      </c>
      <c r="F38" s="15">
        <f>SUMIF(RAW_RECOVERED!$B:$B,Tabelle289[[#This Row],[Country/Region]],RAW_RECOVERED!G:G)</f>
        <v>0</v>
      </c>
      <c r="G38" s="15">
        <f>SUMIF(RAW_RECOVERED!$B:$B,Tabelle289[[#This Row],[Country/Region]],RAW_RECOVERED!H:H)</f>
        <v>0</v>
      </c>
      <c r="H38" s="15">
        <f>SUMIF(RAW_RECOVERED!$B:$B,Tabelle289[[#This Row],[Country/Region]],RAW_RECOVERED!I:I)</f>
        <v>0</v>
      </c>
      <c r="I38" s="15">
        <f>SUMIF(RAW_RECOVERED!$B:$B,Tabelle289[[#This Row],[Country/Region]],RAW_RECOVERED!J:J)</f>
        <v>0</v>
      </c>
      <c r="J38" s="15">
        <f>SUMIF(RAW_RECOVERED!$B:$B,Tabelle289[[#This Row],[Country/Region]],RAW_RECOVERED!K:K)</f>
        <v>0</v>
      </c>
      <c r="K38" s="15">
        <f>SUMIF(RAW_RECOVERED!$B:$B,Tabelle289[[#This Row],[Country/Region]],RAW_RECOVERED!L:L)</f>
        <v>0</v>
      </c>
      <c r="L38" s="15">
        <f>SUMIF(RAW_RECOVERED!$B:$B,Tabelle289[[#This Row],[Country/Region]],RAW_RECOVERED!M:M)</f>
        <v>0</v>
      </c>
      <c r="M38" s="15">
        <f>SUMIF(RAW_RECOVERED!$B:$B,Tabelle289[[#This Row],[Country/Region]],RAW_RECOVERED!N:N)</f>
        <v>0</v>
      </c>
      <c r="N38" s="15">
        <f>SUMIF(RAW_RECOVERED!$B:$B,Tabelle289[[#This Row],[Country/Region]],RAW_RECOVERED!O:O)</f>
        <v>0</v>
      </c>
      <c r="O38" s="15">
        <f>SUMIF(RAW_RECOVERED!$B:$B,Tabelle289[[#This Row],[Country/Region]],RAW_RECOVERED!P:P)</f>
        <v>0</v>
      </c>
      <c r="P38" s="15">
        <f>SUMIF(RAW_RECOVERED!$B:$B,Tabelle289[[#This Row],[Country/Region]],RAW_RECOVERED!Q:Q)</f>
        <v>0</v>
      </c>
      <c r="Q38" s="15">
        <f>SUMIF(RAW_RECOVERED!$B:$B,Tabelle289[[#This Row],[Country/Region]],RAW_RECOVERED!R:R)</f>
        <v>0</v>
      </c>
      <c r="R38" s="15">
        <f>SUMIF(RAW_RECOVERED!$B:$B,Tabelle289[[#This Row],[Country/Region]],RAW_RECOVERED!S:S)</f>
        <v>0</v>
      </c>
      <c r="S38" s="15">
        <f>SUMIF(RAW_RECOVERED!$B:$B,Tabelle289[[#This Row],[Country/Region]],RAW_RECOVERED!T:T)</f>
        <v>0</v>
      </c>
      <c r="T38" s="15">
        <f>SUMIF(RAW_RECOVERED!$B:$B,Tabelle289[[#This Row],[Country/Region]],RAW_RECOVERED!U:U)</f>
        <v>0</v>
      </c>
      <c r="U38" s="15">
        <f>SUMIF(RAW_RECOVERED!$B:$B,Tabelle289[[#This Row],[Country/Region]],RAW_RECOVERED!V:V)</f>
        <v>0</v>
      </c>
      <c r="V38" s="15">
        <f>SUMIF(RAW_RECOVERED!$B:$B,Tabelle289[[#This Row],[Country/Region]],RAW_RECOVERED!W:W)</f>
        <v>0</v>
      </c>
      <c r="W38" s="15">
        <f>SUMIF(RAW_RECOVERED!$B:$B,Tabelle289[[#This Row],[Country/Region]],RAW_RECOVERED!X:X)</f>
        <v>0</v>
      </c>
      <c r="X38" s="15">
        <f>SUMIF(RAW_RECOVERED!$B:$B,Tabelle289[[#This Row],[Country/Region]],RAW_RECOVERED!Y:Y)</f>
        <v>0</v>
      </c>
      <c r="Y38" s="15">
        <f>SUMIF(RAW_RECOVERED!$B:$B,Tabelle289[[#This Row],[Country/Region]],RAW_RECOVERED!Z:Z)</f>
        <v>0</v>
      </c>
      <c r="Z38" s="15">
        <f>SUMIF(RAW_RECOVERED!$B:$B,Tabelle289[[#This Row],[Country/Region]],RAW_RECOVERED!AA:AA)</f>
        <v>0</v>
      </c>
      <c r="AA38" s="15">
        <f>SUMIF(RAW_RECOVERED!$B:$B,Tabelle289[[#This Row],[Country/Region]],RAW_RECOVERED!AB:AB)</f>
        <v>0</v>
      </c>
      <c r="AB38" s="15">
        <f>SUMIF(RAW_RECOVERED!$B:$B,Tabelle289[[#This Row],[Country/Region]],RAW_RECOVERED!AC:AC)</f>
        <v>0</v>
      </c>
      <c r="AC38" s="15">
        <f>SUMIF(RAW_RECOVERED!$B:$B,Tabelle289[[#This Row],[Country/Region]],RAW_RECOVERED!AD:AD)</f>
        <v>0</v>
      </c>
      <c r="AD38" s="15">
        <f>SUMIF(RAW_RECOVERED!$B:$B,Tabelle289[[#This Row],[Country/Region]],RAW_RECOVERED!AE:AE)</f>
        <v>0</v>
      </c>
      <c r="AE38" s="15">
        <f>SUMIF(RAW_RECOVERED!$B:$B,Tabelle289[[#This Row],[Country/Region]],RAW_RECOVERED!AF:AF)</f>
        <v>0</v>
      </c>
      <c r="AF38" s="15">
        <f>SUMIF(RAW_RECOVERED!$B:$B,Tabelle289[[#This Row],[Country/Region]],RAW_RECOVERED!AG:AG)</f>
        <v>0</v>
      </c>
      <c r="AG38" s="15">
        <f>SUMIF(RAW_RECOVERED!$B:$B,Tabelle289[[#This Row],[Country/Region]],RAW_RECOVERED!AH:AH)</f>
        <v>0</v>
      </c>
      <c r="AH38" s="15">
        <f>SUMIF(RAW_RECOVERED!$B:$B,Tabelle289[[#This Row],[Country/Region]],RAW_RECOVERED!AI:AI)</f>
        <v>0</v>
      </c>
      <c r="AI38" s="15">
        <f>SUMIF(RAW_RECOVERED!$B:$B,Tabelle289[[#This Row],[Country/Region]],RAW_RECOVERED!AJ:AJ)</f>
        <v>0</v>
      </c>
      <c r="AJ38" s="15">
        <f>SUMIF(RAW_RECOVERED!$B:$B,Tabelle289[[#This Row],[Country/Region]],RAW_RECOVERED!AK:AK)</f>
        <v>0</v>
      </c>
      <c r="AK38" s="15">
        <f>SUMIF(RAW_RECOVERED!$B:$B,Tabelle289[[#This Row],[Country/Region]],RAW_RECOVERED!AL:AL)</f>
        <v>0</v>
      </c>
      <c r="AL38" s="15">
        <f>SUMIF(RAW_RECOVERED!$B:$B,Tabelle289[[#This Row],[Country/Region]],RAW_RECOVERED!AM:AM)</f>
        <v>0</v>
      </c>
      <c r="AM38" s="15">
        <f>SUMIF(RAW_RECOVERED!$B:$B,Tabelle289[[#This Row],[Country/Region]],RAW_RECOVERED!AN:AN)</f>
        <v>0</v>
      </c>
      <c r="AN38" s="15">
        <f>SUMIF(RAW_RECOVERED!$B:$B,Tabelle289[[#This Row],[Country/Region]],RAW_RECOVERED!AO:AO)</f>
        <v>0</v>
      </c>
      <c r="AO38" s="15">
        <f>SUMIF(RAW_RECOVERED!$B:$B,Tabelle289[[#This Row],[Country/Region]],RAW_RECOVERED!AP:AP)</f>
        <v>0</v>
      </c>
      <c r="AP38" s="15">
        <f>SUMIF(RAW_RECOVERED!$B:$B,Tabelle289[[#This Row],[Country/Region]],RAW_RECOVERED!AQ:AQ)</f>
        <v>0</v>
      </c>
      <c r="AQ38" s="15">
        <f>SUMIF(RAW_RECOVERED!$B:$B,Tabelle289[[#This Row],[Country/Region]],RAW_RECOVERED!AR:AR)</f>
        <v>2</v>
      </c>
      <c r="AR38" s="15">
        <f>SUMIF(RAW_RECOVERED!$B:$B,Tabelle289[[#This Row],[Country/Region]],RAW_RECOVERED!AS:AS)</f>
        <v>3</v>
      </c>
      <c r="AS38" s="15">
        <f>SUMIF(RAW_RECOVERED!$B:$B,Tabelle289[[#This Row],[Country/Region]],RAW_RECOVERED!AT:AT)</f>
        <v>3</v>
      </c>
      <c r="AT38" s="15">
        <f>SUMIF(RAW_RECOVERED!$B:$B,Tabelle289[[#This Row],[Country/Region]],RAW_RECOVERED!AU:AU)</f>
        <v>3</v>
      </c>
      <c r="AU38" s="15">
        <f>SUMIF(RAW_RECOVERED!$B:$B,Tabelle289[[#This Row],[Country/Region]],RAW_RECOVERED!AV:AV)</f>
        <v>3</v>
      </c>
      <c r="AV38" s="15">
        <f>SUMIF(RAW_RECOVERED!$B:$B,Tabelle289[[#This Row],[Country/Region]],RAW_RECOVERED!AW:AW)</f>
        <v>3</v>
      </c>
      <c r="AW38" s="15">
        <f>SUMIF(RAW_RECOVERED!$B:$B,Tabelle289[[#This Row],[Country/Region]],RAW_RECOVERED!AX:AX)</f>
        <v>3</v>
      </c>
      <c r="AX38" s="15">
        <f>SUMIF(RAW_RECOVERED!$B:$B,Tabelle289[[#This Row],[Country/Region]],RAW_RECOVERED!AY:AY)</f>
        <v>3</v>
      </c>
      <c r="AY38" s="15">
        <f>SUMIF(RAW_RECOVERED!$B:$B,Tabelle289[[#This Row],[Country/Region]],RAW_RECOVERED!AZ:AZ)</f>
        <v>4</v>
      </c>
      <c r="AZ38" s="15">
        <f>SUMIF(RAW_RECOVERED!$B:$B,Tabelle289[[#This Row],[Country/Region]],RAW_RECOVERED!BA:BA)</f>
        <v>4</v>
      </c>
      <c r="BA38" s="15">
        <f>SUMIF(RAW_RECOVERED!$B:$B,Tabelle289[[#This Row],[Country/Region]],RAW_RECOVERED!BB:BB)</f>
        <v>4</v>
      </c>
      <c r="BB38" s="15">
        <f>SUMIF(RAW_RECOVERED!$B:$B,Tabelle289[[#This Row],[Country/Region]],RAW_RECOVERED!BC:BC)</f>
        <v>4</v>
      </c>
      <c r="BC38" s="15">
        <f>SUMIF(RAW_RECOVERED!$B:$B,Tabelle289[[#This Row],[Country/Region]],RAW_RECOVERED!BD:BD)</f>
        <v>4</v>
      </c>
      <c r="BD38" s="15">
        <f>SUMIF(RAW_RECOVERED!$B:$B,Tabelle289[[#This Row],[Country/Region]],RAW_RECOVERED!BE:BE)</f>
        <v>4</v>
      </c>
      <c r="BE38" s="15">
        <f>SUMIF(RAW_RECOVERED!$B:$B,Tabelle289[[#This Row],[Country/Region]],RAW_RECOVERED!BF:BF)</f>
        <v>4</v>
      </c>
      <c r="BF38" s="15">
        <f>SUMIF(RAW_RECOVERED!$B:$B,Tabelle289[[#This Row],[Country/Region]],RAW_RECOVERED!BG:BG)</f>
        <v>15</v>
      </c>
      <c r="BG38" s="15">
        <f>SUMIF(RAW_RECOVERED!$B:$B,Tabelle289[[#This Row],[Country/Region]],RAW_RECOVERED!BH:BH)</f>
        <v>15</v>
      </c>
      <c r="BH38" s="15">
        <f>SUMIF(RAW_RECOVERED!$B:$B,Tabelle289[[#This Row],[Country/Region]],RAW_RECOVERED!BI:BI)</f>
        <v>15</v>
      </c>
      <c r="BI38" s="15">
        <f>SUMIF(RAW_RECOVERED!$B:$B,Tabelle289[[#This Row],[Country/Region]],RAW_RECOVERED!BJ:BJ)</f>
        <v>15</v>
      </c>
      <c r="BJ38" s="15">
        <f>SUMIF(RAW_RECOVERED!$B:$B,Tabelle289[[#This Row],[Country/Region]],RAW_RECOVERED!BK:BK)</f>
        <v>131</v>
      </c>
      <c r="BK38" s="15">
        <f>SUMIF(RAW_RECOVERED!$B:$B,Tabelle289[[#This Row],[Country/Region]],RAW_RECOVERED!BL:BL)</f>
        <v>0</v>
      </c>
      <c r="BL38" s="15">
        <f>SUMIF(RAW_RECOVERED!$B:$B,Tabelle289[[#This Row],[Country/Region]],RAW_RECOVERED!BM:BM)</f>
        <v>0</v>
      </c>
      <c r="BM38" s="15">
        <f>SUMIF(RAW_RECOVERED!$B:$B,Tabelle289[[#This Row],[Country/Region]],RAW_RECOVERED!BN:BN)</f>
        <v>0</v>
      </c>
    </row>
    <row r="39" spans="1:65" s="10" customFormat="1" ht="12.75" x14ac:dyDescent="0.2">
      <c r="A39" s="11">
        <f>A17</f>
        <v>0</v>
      </c>
      <c r="B39" s="15">
        <f>SUMIF(RAW_RECOVERED!$B:$B,Tabelle289[[#This Row],[Country/Region]],RAW_RECOVERED!C:C)</f>
        <v>0</v>
      </c>
      <c r="C39" s="15">
        <f>SUMIF(RAW_RECOVERED!$B:$B,Tabelle289[[#This Row],[Country/Region]],RAW_RECOVERED!D:D)</f>
        <v>0</v>
      </c>
      <c r="D39" s="15">
        <f>SUMIF(RAW_RECOVERED!$B:$B,Tabelle289[[#This Row],[Country/Region]],RAW_RECOVERED!E:E)</f>
        <v>0</v>
      </c>
      <c r="E39" s="15">
        <f>SUMIF(RAW_RECOVERED!$B:$B,Tabelle289[[#This Row],[Country/Region]],RAW_RECOVERED!F:F)</f>
        <v>0</v>
      </c>
      <c r="F39" s="15">
        <f>SUMIF(RAW_RECOVERED!$B:$B,Tabelle289[[#This Row],[Country/Region]],RAW_RECOVERED!G:G)</f>
        <v>0</v>
      </c>
      <c r="G39" s="15">
        <f>SUMIF(RAW_RECOVERED!$B:$B,Tabelle289[[#This Row],[Country/Region]],RAW_RECOVERED!H:H)</f>
        <v>0</v>
      </c>
      <c r="H39" s="15">
        <f>SUMIF(RAW_RECOVERED!$B:$B,Tabelle289[[#This Row],[Country/Region]],RAW_RECOVERED!I:I)</f>
        <v>0</v>
      </c>
      <c r="I39" s="15">
        <f>SUMIF(RAW_RECOVERED!$B:$B,Tabelle289[[#This Row],[Country/Region]],RAW_RECOVERED!J:J)</f>
        <v>0</v>
      </c>
      <c r="J39" s="15">
        <f>SUMIF(RAW_RECOVERED!$B:$B,Tabelle289[[#This Row],[Country/Region]],RAW_RECOVERED!K:K)</f>
        <v>0</v>
      </c>
      <c r="K39" s="15">
        <f>SUMIF(RAW_RECOVERED!$B:$B,Tabelle289[[#This Row],[Country/Region]],RAW_RECOVERED!L:L)</f>
        <v>0</v>
      </c>
      <c r="L39" s="15">
        <f>SUMIF(RAW_RECOVERED!$B:$B,Tabelle289[[#This Row],[Country/Region]],RAW_RECOVERED!M:M)</f>
        <v>0</v>
      </c>
      <c r="M39" s="15">
        <f>SUMIF(RAW_RECOVERED!$B:$B,Tabelle289[[#This Row],[Country/Region]],RAW_RECOVERED!N:N)</f>
        <v>0</v>
      </c>
      <c r="N39" s="15">
        <f>SUMIF(RAW_RECOVERED!$B:$B,Tabelle289[[#This Row],[Country/Region]],RAW_RECOVERED!O:O)</f>
        <v>0</v>
      </c>
      <c r="O39" s="15">
        <f>SUMIF(RAW_RECOVERED!$B:$B,Tabelle289[[#This Row],[Country/Region]],RAW_RECOVERED!P:P)</f>
        <v>0</v>
      </c>
      <c r="P39" s="15">
        <f>SUMIF(RAW_RECOVERED!$B:$B,Tabelle289[[#This Row],[Country/Region]],RAW_RECOVERED!Q:Q)</f>
        <v>0</v>
      </c>
      <c r="Q39" s="15">
        <f>SUMIF(RAW_RECOVERED!$B:$B,Tabelle289[[#This Row],[Country/Region]],RAW_RECOVERED!R:R)</f>
        <v>0</v>
      </c>
      <c r="R39" s="15">
        <f>SUMIF(RAW_RECOVERED!$B:$B,Tabelle289[[#This Row],[Country/Region]],RAW_RECOVERED!S:S)</f>
        <v>0</v>
      </c>
      <c r="S39" s="15">
        <f>SUMIF(RAW_RECOVERED!$B:$B,Tabelle289[[#This Row],[Country/Region]],RAW_RECOVERED!T:T)</f>
        <v>0</v>
      </c>
      <c r="T39" s="15">
        <f>SUMIF(RAW_RECOVERED!$B:$B,Tabelle289[[#This Row],[Country/Region]],RAW_RECOVERED!U:U)</f>
        <v>0</v>
      </c>
      <c r="U39" s="15">
        <f>SUMIF(RAW_RECOVERED!$B:$B,Tabelle289[[#This Row],[Country/Region]],RAW_RECOVERED!V:V)</f>
        <v>0</v>
      </c>
      <c r="V39" s="15">
        <f>SUMIF(RAW_RECOVERED!$B:$B,Tabelle289[[#This Row],[Country/Region]],RAW_RECOVERED!W:W)</f>
        <v>0</v>
      </c>
      <c r="W39" s="15">
        <f>SUMIF(RAW_RECOVERED!$B:$B,Tabelle289[[#This Row],[Country/Region]],RAW_RECOVERED!X:X)</f>
        <v>0</v>
      </c>
      <c r="X39" s="15">
        <f>SUMIF(RAW_RECOVERED!$B:$B,Tabelle289[[#This Row],[Country/Region]],RAW_RECOVERED!Y:Y)</f>
        <v>0</v>
      </c>
      <c r="Y39" s="15">
        <f>SUMIF(RAW_RECOVERED!$B:$B,Tabelle289[[#This Row],[Country/Region]],RAW_RECOVERED!Z:Z)</f>
        <v>0</v>
      </c>
      <c r="Z39" s="15">
        <f>SUMIF(RAW_RECOVERED!$B:$B,Tabelle289[[#This Row],[Country/Region]],RAW_RECOVERED!AA:AA)</f>
        <v>0</v>
      </c>
      <c r="AA39" s="15">
        <f>SUMIF(RAW_RECOVERED!$B:$B,Tabelle289[[#This Row],[Country/Region]],RAW_RECOVERED!AB:AB)</f>
        <v>0</v>
      </c>
      <c r="AB39" s="15">
        <f>SUMIF(RAW_RECOVERED!$B:$B,Tabelle289[[#This Row],[Country/Region]],RAW_RECOVERED!AC:AC)</f>
        <v>0</v>
      </c>
      <c r="AC39" s="15">
        <f>SUMIF(RAW_RECOVERED!$B:$B,Tabelle289[[#This Row],[Country/Region]],RAW_RECOVERED!AD:AD)</f>
        <v>0</v>
      </c>
      <c r="AD39" s="15">
        <f>SUMIF(RAW_RECOVERED!$B:$B,Tabelle289[[#This Row],[Country/Region]],RAW_RECOVERED!AE:AE)</f>
        <v>0</v>
      </c>
      <c r="AE39" s="15">
        <f>SUMIF(RAW_RECOVERED!$B:$B,Tabelle289[[#This Row],[Country/Region]],RAW_RECOVERED!AF:AF)</f>
        <v>0</v>
      </c>
      <c r="AF39" s="15">
        <f>SUMIF(RAW_RECOVERED!$B:$B,Tabelle289[[#This Row],[Country/Region]],RAW_RECOVERED!AG:AG)</f>
        <v>0</v>
      </c>
      <c r="AG39" s="15">
        <f>SUMIF(RAW_RECOVERED!$B:$B,Tabelle289[[#This Row],[Country/Region]],RAW_RECOVERED!AH:AH)</f>
        <v>0</v>
      </c>
      <c r="AH39" s="15">
        <f>SUMIF(RAW_RECOVERED!$B:$B,Tabelle289[[#This Row],[Country/Region]],RAW_RECOVERED!AI:AI)</f>
        <v>0</v>
      </c>
      <c r="AI39" s="15">
        <f>SUMIF(RAW_RECOVERED!$B:$B,Tabelle289[[#This Row],[Country/Region]],RAW_RECOVERED!AJ:AJ)</f>
        <v>0</v>
      </c>
      <c r="AJ39" s="15">
        <f>SUMIF(RAW_RECOVERED!$B:$B,Tabelle289[[#This Row],[Country/Region]],RAW_RECOVERED!AK:AK)</f>
        <v>0</v>
      </c>
      <c r="AK39" s="15">
        <f>SUMIF(RAW_RECOVERED!$B:$B,Tabelle289[[#This Row],[Country/Region]],RAW_RECOVERED!AL:AL)</f>
        <v>0</v>
      </c>
      <c r="AL39" s="15">
        <f>SUMIF(RAW_RECOVERED!$B:$B,Tabelle289[[#This Row],[Country/Region]],RAW_RECOVERED!AM:AM)</f>
        <v>0</v>
      </c>
      <c r="AM39" s="15">
        <f>SUMIF(RAW_RECOVERED!$B:$B,Tabelle289[[#This Row],[Country/Region]],RAW_RECOVERED!AN:AN)</f>
        <v>0</v>
      </c>
      <c r="AN39" s="15">
        <f>SUMIF(RAW_RECOVERED!$B:$B,Tabelle289[[#This Row],[Country/Region]],RAW_RECOVERED!AO:AO)</f>
        <v>0</v>
      </c>
      <c r="AO39" s="15">
        <f>SUMIF(RAW_RECOVERED!$B:$B,Tabelle289[[#This Row],[Country/Region]],RAW_RECOVERED!AP:AP)</f>
        <v>0</v>
      </c>
      <c r="AP39" s="15">
        <f>SUMIF(RAW_RECOVERED!$B:$B,Tabelle289[[#This Row],[Country/Region]],RAW_RECOVERED!AQ:AQ)</f>
        <v>0</v>
      </c>
      <c r="AQ39" s="15">
        <f>SUMIF(RAW_RECOVERED!$B:$B,Tabelle289[[#This Row],[Country/Region]],RAW_RECOVERED!AR:AR)</f>
        <v>0</v>
      </c>
      <c r="AR39" s="15">
        <f>SUMIF(RAW_RECOVERED!$B:$B,Tabelle289[[#This Row],[Country/Region]],RAW_RECOVERED!AS:AS)</f>
        <v>0</v>
      </c>
      <c r="AS39" s="15">
        <f>SUMIF(RAW_RECOVERED!$B:$B,Tabelle289[[#This Row],[Country/Region]],RAW_RECOVERED!AT:AT)</f>
        <v>0</v>
      </c>
      <c r="AT39" s="15">
        <f>SUMIF(RAW_RECOVERED!$B:$B,Tabelle289[[#This Row],[Country/Region]],RAW_RECOVERED!AU:AU)</f>
        <v>0</v>
      </c>
      <c r="AU39" s="15">
        <f>SUMIF(RAW_RECOVERED!$B:$B,Tabelle289[[#This Row],[Country/Region]],RAW_RECOVERED!AV:AV)</f>
        <v>0</v>
      </c>
      <c r="AV39" s="15">
        <f>SUMIF(RAW_RECOVERED!$B:$B,Tabelle289[[#This Row],[Country/Region]],RAW_RECOVERED!AW:AW)</f>
        <v>0</v>
      </c>
      <c r="AW39" s="15">
        <f>SUMIF(RAW_RECOVERED!$B:$B,Tabelle289[[#This Row],[Country/Region]],RAW_RECOVERED!AX:AX)</f>
        <v>0</v>
      </c>
      <c r="AX39" s="15">
        <f>SUMIF(RAW_RECOVERED!$B:$B,Tabelle289[[#This Row],[Country/Region]],RAW_RECOVERED!AY:AY)</f>
        <v>0</v>
      </c>
      <c r="AY39" s="15">
        <f>SUMIF(RAW_RECOVERED!$B:$B,Tabelle289[[#This Row],[Country/Region]],RAW_RECOVERED!AZ:AZ)</f>
        <v>0</v>
      </c>
      <c r="AZ39" s="15">
        <f>SUMIF(RAW_RECOVERED!$B:$B,Tabelle289[[#This Row],[Country/Region]],RAW_RECOVERED!BA:BA)</f>
        <v>0</v>
      </c>
      <c r="BA39" s="15">
        <f>SUMIF(RAW_RECOVERED!$B:$B,Tabelle289[[#This Row],[Country/Region]],RAW_RECOVERED!BB:BB)</f>
        <v>0</v>
      </c>
      <c r="BB39" s="15">
        <f>SUMIF(RAW_RECOVERED!$B:$B,Tabelle289[[#This Row],[Country/Region]],RAW_RECOVERED!BC:BC)</f>
        <v>0</v>
      </c>
      <c r="BC39" s="15">
        <f>SUMIF(RAW_RECOVERED!$B:$B,Tabelle289[[#This Row],[Country/Region]],RAW_RECOVERED!BD:BD)</f>
        <v>0</v>
      </c>
      <c r="BD39" s="15">
        <f>SUMIF(RAW_RECOVERED!$B:$B,Tabelle289[[#This Row],[Country/Region]],RAW_RECOVERED!BE:BE)</f>
        <v>0</v>
      </c>
      <c r="BE39" s="15">
        <f>SUMIF(RAW_RECOVERED!$B:$B,Tabelle289[[#This Row],[Country/Region]],RAW_RECOVERED!BF:BF)</f>
        <v>0</v>
      </c>
      <c r="BF39" s="15">
        <f>SUMIF(RAW_RECOVERED!$B:$B,Tabelle289[[#This Row],[Country/Region]],RAW_RECOVERED!BG:BG)</f>
        <v>0</v>
      </c>
      <c r="BG39" s="15">
        <f>SUMIF(RAW_RECOVERED!$B:$B,Tabelle289[[#This Row],[Country/Region]],RAW_RECOVERED!BH:BH)</f>
        <v>0</v>
      </c>
      <c r="BH39" s="15">
        <f>SUMIF(RAW_RECOVERED!$B:$B,Tabelle289[[#This Row],[Country/Region]],RAW_RECOVERED!BI:BI)</f>
        <v>0</v>
      </c>
      <c r="BI39" s="15">
        <f>SUMIF(RAW_RECOVERED!$B:$B,Tabelle289[[#This Row],[Country/Region]],RAW_RECOVERED!BJ:BJ)</f>
        <v>0</v>
      </c>
      <c r="BJ39" s="15">
        <f>SUMIF(RAW_RECOVERED!$B:$B,Tabelle289[[#This Row],[Country/Region]],RAW_RECOVERED!BK:BK)</f>
        <v>0</v>
      </c>
      <c r="BK39" s="15">
        <f>SUMIF(RAW_RECOVERED!$B:$B,Tabelle289[[#This Row],[Country/Region]],RAW_RECOVERED!BL:BL)</f>
        <v>0</v>
      </c>
      <c r="BL39" s="15">
        <f>SUMIF(RAW_RECOVERED!$B:$B,Tabelle289[[#This Row],[Country/Region]],RAW_RECOVERED!BM:BM)</f>
        <v>0</v>
      </c>
      <c r="BM39" s="15">
        <f>SUMIF(RAW_RECOVERED!$B:$B,Tabelle289[[#This Row],[Country/Region]],RAW_RECOVERED!BN:BN)</f>
        <v>0</v>
      </c>
    </row>
    <row r="40" spans="1:65" s="23" customFormat="1" ht="12" x14ac:dyDescent="0.2">
      <c r="A40" s="23" t="s">
        <v>553</v>
      </c>
      <c r="B40" s="24">
        <f>SUM(RAW_Cases!C:C)</f>
        <v>555</v>
      </c>
      <c r="C40" s="25">
        <f>SUM(RAW_Cases!D:D)</f>
        <v>653</v>
      </c>
      <c r="D40" s="25">
        <f>SUM(RAW_Cases!E:E)</f>
        <v>941</v>
      </c>
      <c r="E40" s="25">
        <f>SUM(RAW_Cases!F:F)</f>
        <v>1434</v>
      </c>
      <c r="F40" s="25">
        <f>SUM(RAW_Cases!G:G)</f>
        <v>2118</v>
      </c>
      <c r="G40" s="25">
        <f>SUM(RAW_Cases!H:H)</f>
        <v>2927</v>
      </c>
      <c r="H40" s="25">
        <f>SUM(RAW_Cases!I:I)</f>
        <v>5578</v>
      </c>
      <c r="I40" s="25">
        <f>SUM(RAW_Cases!J:J)</f>
        <v>6166</v>
      </c>
      <c r="J40" s="25">
        <f>SUM(RAW_Cases!K:K)</f>
        <v>8234</v>
      </c>
      <c r="K40" s="25">
        <f>SUM(RAW_Cases!L:L)</f>
        <v>9927</v>
      </c>
      <c r="L40" s="25">
        <f>SUM(RAW_Cases!M:M)</f>
        <v>12038</v>
      </c>
      <c r="M40" s="25">
        <f>SUM(RAW_Cases!N:N)</f>
        <v>16787</v>
      </c>
      <c r="N40" s="25">
        <f>SUM(RAW_Cases!O:O)</f>
        <v>19881</v>
      </c>
      <c r="O40" s="25">
        <f>SUM(RAW_Cases!P:P)</f>
        <v>23892</v>
      </c>
      <c r="P40" s="25">
        <f>SUM(RAW_Cases!Q:Q)</f>
        <v>27635</v>
      </c>
      <c r="Q40" s="25">
        <f>SUM(RAW_Cases!R:R)</f>
        <v>30817</v>
      </c>
      <c r="R40" s="25">
        <f>SUM(RAW_Cases!S:S)</f>
        <v>34391</v>
      </c>
      <c r="S40" s="25">
        <f>SUM(RAW_Cases!T:T)</f>
        <v>37120</v>
      </c>
      <c r="T40" s="25">
        <f>SUM(RAW_Cases!U:U)</f>
        <v>40150</v>
      </c>
      <c r="U40" s="25">
        <f>SUM(RAW_Cases!V:V)</f>
        <v>42762</v>
      </c>
      <c r="V40" s="25">
        <f>SUM(RAW_Cases!W:W)</f>
        <v>44802</v>
      </c>
      <c r="W40" s="25">
        <f>SUM(RAW_Cases!X:X)</f>
        <v>45221</v>
      </c>
      <c r="X40" s="25">
        <f>SUM(RAW_Cases!Y:Y)</f>
        <v>60368</v>
      </c>
      <c r="Y40" s="25">
        <f>SUM(RAW_Cases!Z:Z)</f>
        <v>66885</v>
      </c>
      <c r="Z40" s="25">
        <f>SUM(RAW_Cases!AA:AA)</f>
        <v>69030</v>
      </c>
      <c r="AA40" s="25">
        <f>SUM(RAW_Cases!AB:AB)</f>
        <v>71224</v>
      </c>
      <c r="AB40" s="25">
        <f>SUM(RAW_Cases!AC:AC)</f>
        <v>73258</v>
      </c>
      <c r="AC40" s="25">
        <f>SUM(RAW_Cases!AD:AD)</f>
        <v>75136</v>
      </c>
      <c r="AD40" s="25">
        <f>SUM(RAW_Cases!AE:AE)</f>
        <v>75639</v>
      </c>
      <c r="AE40" s="25">
        <f>SUM(RAW_Cases!AF:AF)</f>
        <v>76197</v>
      </c>
      <c r="AF40" s="25">
        <f>SUM(RAW_Cases!AG:AG)</f>
        <v>76823</v>
      </c>
      <c r="AG40" s="25">
        <f>SUM(RAW_Cases!AH:AH)</f>
        <v>78579</v>
      </c>
      <c r="AH40" s="25">
        <f>SUM(RAW_Cases!AI:AI)</f>
        <v>78965</v>
      </c>
      <c r="AI40" s="25">
        <f>SUM(RAW_Cases!AJ:AJ)</f>
        <v>79568</v>
      </c>
      <c r="AJ40" s="25">
        <f>SUM(RAW_Cases!AK:AK)</f>
        <v>80413</v>
      </c>
      <c r="AK40" s="25">
        <f>SUM(RAW_Cases!AL:AL)</f>
        <v>81395</v>
      </c>
      <c r="AL40" s="25">
        <f>SUM(RAW_Cases!AM:AM)</f>
        <v>82754</v>
      </c>
      <c r="AM40" s="25">
        <f>SUM(RAW_Cases!AN:AN)</f>
        <v>84120</v>
      </c>
      <c r="AN40" s="25">
        <f>SUM(RAW_Cases!AO:AO)</f>
        <v>86011</v>
      </c>
      <c r="AO40" s="25">
        <f>SUM(RAW_Cases!AP:AP)</f>
        <v>88369</v>
      </c>
      <c r="AP40" s="25">
        <f>SUM(RAW_Cases!AQ:AQ)</f>
        <v>90306</v>
      </c>
      <c r="AQ40" s="25">
        <f>SUM(RAW_Cases!AR:AR)</f>
        <v>92840</v>
      </c>
      <c r="AR40" s="25">
        <f>SUM(RAW_Cases!AS:AS)</f>
        <v>95120</v>
      </c>
      <c r="AS40" s="25">
        <f>SUM(RAW_Cases!AT:AT)</f>
        <v>97882</v>
      </c>
      <c r="AT40" s="25">
        <f>SUM(RAW_Cases!AU:AU)</f>
        <v>101784</v>
      </c>
      <c r="AU40" s="25">
        <f>SUM(RAW_Cases!AV:AV)</f>
        <v>105821</v>
      </c>
      <c r="AV40" s="25">
        <f>SUM(RAW_Cases!AW:AW)</f>
        <v>109795</v>
      </c>
      <c r="AW40" s="25">
        <f>SUM(RAW_Cases!AX:AX)</f>
        <v>113561</v>
      </c>
      <c r="AX40" s="25">
        <f>SUM(RAW_Cases!AY:AY)</f>
        <v>118592</v>
      </c>
      <c r="AY40" s="25">
        <f>SUM(RAW_Cases!AZ:AZ)</f>
        <v>125865</v>
      </c>
      <c r="AZ40" s="25">
        <f>SUM(RAW_Cases!BA:BA)</f>
        <v>128343</v>
      </c>
      <c r="BA40" s="25">
        <f>SUM(RAW_Cases!BB:BB)</f>
        <v>145193</v>
      </c>
      <c r="BB40" s="25">
        <f>SUM(RAW_Cases!BC:BC)</f>
        <v>156094</v>
      </c>
      <c r="BC40" s="25">
        <f>SUM(RAW_Cases!BD:BD)</f>
        <v>167446</v>
      </c>
      <c r="BD40" s="25">
        <f>SUM(RAW_Cases!BE:BE)</f>
        <v>181527</v>
      </c>
      <c r="BE40" s="25">
        <f>SUM(RAW_Cases!BF:BF)</f>
        <v>197142</v>
      </c>
      <c r="BF40" s="25">
        <f>SUM(RAW_Cases!BG:BG)</f>
        <v>214910</v>
      </c>
      <c r="BG40" s="25">
        <f>SUM(RAW_Cases!BH:BH)</f>
        <v>242708</v>
      </c>
      <c r="BH40" s="25">
        <f>SUM(RAW_Cases!BI:BI)</f>
        <v>272166</v>
      </c>
      <c r="BI40" s="25">
        <f>SUM(RAW_Cases!BJ:BJ)</f>
        <v>304524</v>
      </c>
      <c r="BJ40" s="25">
        <f>SUM(RAW_Cases!BK:BK)</f>
        <v>335955</v>
      </c>
      <c r="BK40" s="25">
        <f>SUM(RAW_Cases!BL:BL)</f>
        <v>0</v>
      </c>
      <c r="BL40" s="25">
        <f>SUM(RAW_Cases!BM:BM)</f>
        <v>0</v>
      </c>
      <c r="BM40" s="25">
        <f>SUM(RAW_Cases!BN:BN)</f>
        <v>0</v>
      </c>
    </row>
  </sheetData>
  <phoneticPr fontId="1" type="noConversion"/>
  <dataValidations count="1">
    <dataValidation type="list" allowBlank="1" showInputMessage="1" showErrorMessage="1" sqref="A3" xr:uid="{5630CC40-A925-4325-9C5B-54FFF1992765}">
      <formula1>$A$11:$A$17</formula1>
    </dataValidation>
  </dataValidations>
  <pageMargins left="0.7" right="0.7" top="0.78740157499999996" bottom="0.78740157499999996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C309E-78D2-4A53-8D6C-6D00B8080D2E}">
  <dimension ref="A1:BK488"/>
  <sheetViews>
    <sheetView topLeftCell="A277" workbookViewId="0">
      <selection activeCell="B286" sqref="A2:BK488"/>
    </sheetView>
  </sheetViews>
  <sheetFormatPr baseColWidth="10" defaultRowHeight="15" x14ac:dyDescent="0.25"/>
  <cols>
    <col min="1" max="1" width="26.5703125" bestFit="1" customWidth="1"/>
    <col min="2" max="2" width="30.85546875" bestFit="1" customWidth="1"/>
    <col min="3" max="12" width="10.28515625" bestFit="1" customWidth="1"/>
    <col min="13" max="21" width="9.28515625" bestFit="1" customWidth="1"/>
    <col min="22" max="41" width="10.28515625" bestFit="1" customWidth="1"/>
    <col min="42" max="50" width="9.28515625" bestFit="1" customWidth="1"/>
    <col min="51" max="63" width="10.28515625" bestFit="1" customWidth="1"/>
  </cols>
  <sheetData>
    <row r="1" spans="1:6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t="s">
        <v>62</v>
      </c>
    </row>
    <row r="2" spans="1:63" x14ac:dyDescent="0.25">
      <c r="A2" s="1" t="s">
        <v>64</v>
      </c>
      <c r="B2" s="1" t="s">
        <v>63</v>
      </c>
      <c r="C2" s="1">
        <v>2</v>
      </c>
      <c r="D2" s="1">
        <v>3</v>
      </c>
      <c r="E2" s="1">
        <v>5</v>
      </c>
      <c r="F2" s="1">
        <v>7</v>
      </c>
      <c r="G2" s="1">
        <v>8</v>
      </c>
      <c r="H2" s="1">
        <v>8</v>
      </c>
      <c r="I2" s="1">
        <v>14</v>
      </c>
      <c r="J2" s="1">
        <v>14</v>
      </c>
      <c r="K2" s="1">
        <v>14</v>
      </c>
      <c r="L2" s="1">
        <v>19</v>
      </c>
      <c r="M2" s="1">
        <v>19</v>
      </c>
      <c r="N2" s="1">
        <v>19</v>
      </c>
      <c r="O2" s="1">
        <v>19</v>
      </c>
      <c r="P2" s="1">
        <v>25</v>
      </c>
      <c r="Q2" s="1">
        <v>25</v>
      </c>
      <c r="R2" s="1">
        <v>25</v>
      </c>
      <c r="S2" s="1">
        <v>25</v>
      </c>
      <c r="T2" s="1">
        <v>32</v>
      </c>
      <c r="U2" s="1">
        <v>32</v>
      </c>
      <c r="V2" s="1">
        <v>32</v>
      </c>
      <c r="W2" s="1">
        <v>33</v>
      </c>
      <c r="X2" s="1">
        <v>33</v>
      </c>
      <c r="Y2" s="1">
        <v>33</v>
      </c>
      <c r="Z2" s="1">
        <v>33</v>
      </c>
      <c r="AA2" s="1">
        <v>33</v>
      </c>
      <c r="AB2" s="1">
        <v>34</v>
      </c>
      <c r="AC2" s="1">
        <v>35</v>
      </c>
      <c r="AD2" s="1">
        <v>35</v>
      </c>
      <c r="AE2" s="1">
        <v>35</v>
      </c>
      <c r="AF2" s="1">
        <v>35</v>
      </c>
      <c r="AG2" s="1">
        <v>35</v>
      </c>
      <c r="AH2" s="1">
        <v>35</v>
      </c>
      <c r="AI2" s="1">
        <v>35</v>
      </c>
      <c r="AJ2" s="1">
        <v>35</v>
      </c>
      <c r="AK2" s="1">
        <v>37</v>
      </c>
      <c r="AL2" s="1">
        <v>40</v>
      </c>
      <c r="AM2" s="1">
        <v>40</v>
      </c>
      <c r="AN2" s="1">
        <v>41</v>
      </c>
      <c r="AO2" s="1">
        <v>42</v>
      </c>
      <c r="AP2" s="1">
        <v>42</v>
      </c>
      <c r="AQ2" s="1">
        <v>43</v>
      </c>
      <c r="AR2" s="1">
        <v>43</v>
      </c>
      <c r="AS2" s="1">
        <v>43</v>
      </c>
      <c r="AT2" s="1">
        <v>47</v>
      </c>
      <c r="AU2" s="1">
        <v>48</v>
      </c>
      <c r="AV2" s="1">
        <v>50</v>
      </c>
      <c r="AW2" s="1">
        <v>50</v>
      </c>
      <c r="AX2" s="1">
        <v>50</v>
      </c>
      <c r="AY2" s="1">
        <v>53</v>
      </c>
      <c r="AZ2" s="1">
        <v>59</v>
      </c>
      <c r="BA2" s="1">
        <v>70</v>
      </c>
      <c r="BB2" s="1">
        <v>75</v>
      </c>
      <c r="BC2" s="1">
        <v>82</v>
      </c>
      <c r="BD2" s="1">
        <v>114</v>
      </c>
      <c r="BE2" s="1">
        <v>147</v>
      </c>
      <c r="BF2" s="1">
        <v>177</v>
      </c>
      <c r="BG2" s="1">
        <v>212</v>
      </c>
      <c r="BH2" s="1">
        <v>272</v>
      </c>
      <c r="BI2" s="1">
        <v>322</v>
      </c>
      <c r="BJ2" s="1">
        <v>411</v>
      </c>
      <c r="BK2">
        <v>599</v>
      </c>
    </row>
    <row r="3" spans="1:63" x14ac:dyDescent="0.25">
      <c r="A3" s="1" t="s">
        <v>64</v>
      </c>
      <c r="B3" s="1" t="s">
        <v>65</v>
      </c>
      <c r="C3" s="1">
        <v>2</v>
      </c>
      <c r="D3" s="1">
        <v>1</v>
      </c>
      <c r="E3" s="1">
        <v>2</v>
      </c>
      <c r="F3" s="1">
        <v>2</v>
      </c>
      <c r="G3" s="1">
        <v>4</v>
      </c>
      <c r="H3" s="1">
        <v>4</v>
      </c>
      <c r="I3" s="1">
        <v>7</v>
      </c>
      <c r="J3" s="1">
        <v>7</v>
      </c>
      <c r="K3" s="1">
        <v>11</v>
      </c>
      <c r="L3" s="1">
        <v>15</v>
      </c>
      <c r="M3" s="1">
        <v>20</v>
      </c>
      <c r="N3" s="1">
        <v>20</v>
      </c>
      <c r="O3" s="1">
        <v>20</v>
      </c>
      <c r="P3" s="1">
        <v>22</v>
      </c>
      <c r="Q3" s="1">
        <v>22</v>
      </c>
      <c r="R3" s="1">
        <v>45</v>
      </c>
      <c r="S3" s="1">
        <v>25</v>
      </c>
      <c r="T3" s="1">
        <v>25</v>
      </c>
      <c r="U3" s="1">
        <v>26</v>
      </c>
      <c r="V3" s="1">
        <v>26</v>
      </c>
      <c r="W3" s="1">
        <v>26</v>
      </c>
      <c r="X3" s="1">
        <v>28</v>
      </c>
      <c r="Y3" s="1">
        <v>28</v>
      </c>
      <c r="Z3" s="1">
        <v>29</v>
      </c>
      <c r="AA3" s="1">
        <v>43</v>
      </c>
      <c r="AB3" s="1">
        <v>59</v>
      </c>
      <c r="AC3" s="1">
        <v>66</v>
      </c>
      <c r="AD3" s="1">
        <v>74</v>
      </c>
      <c r="AE3" s="1">
        <v>84</v>
      </c>
      <c r="AF3" s="1">
        <v>94</v>
      </c>
      <c r="AG3" s="1">
        <v>105</v>
      </c>
      <c r="AH3" s="1">
        <v>122</v>
      </c>
      <c r="AI3" s="1">
        <v>147</v>
      </c>
      <c r="AJ3" s="1">
        <v>159</v>
      </c>
      <c r="AK3" s="1">
        <v>170</v>
      </c>
      <c r="AL3" s="1">
        <v>189</v>
      </c>
      <c r="AM3" s="1">
        <v>214</v>
      </c>
      <c r="AN3" s="1">
        <v>228</v>
      </c>
      <c r="AO3" s="1">
        <v>241</v>
      </c>
      <c r="AP3" s="1">
        <v>256</v>
      </c>
      <c r="AQ3" s="1">
        <v>274</v>
      </c>
      <c r="AR3" s="1">
        <v>293</v>
      </c>
      <c r="AS3" s="1">
        <v>331</v>
      </c>
      <c r="AT3" s="1">
        <v>360</v>
      </c>
      <c r="AU3" s="1">
        <v>420</v>
      </c>
      <c r="AV3" s="1">
        <v>461</v>
      </c>
      <c r="AW3" s="1">
        <v>502</v>
      </c>
      <c r="AX3" s="1">
        <v>511</v>
      </c>
      <c r="AY3" s="1">
        <v>581</v>
      </c>
      <c r="AZ3" s="1">
        <v>639</v>
      </c>
      <c r="BA3" s="1">
        <v>639</v>
      </c>
      <c r="BB3" s="1">
        <v>701</v>
      </c>
      <c r="BC3" s="1">
        <v>773</v>
      </c>
      <c r="BD3" s="1">
        <v>839</v>
      </c>
      <c r="BE3" s="1">
        <v>825</v>
      </c>
      <c r="BF3" s="1">
        <v>878</v>
      </c>
      <c r="BG3" s="1">
        <v>889</v>
      </c>
      <c r="BH3" s="1">
        <v>924</v>
      </c>
      <c r="BI3" s="1">
        <v>963</v>
      </c>
      <c r="BJ3" s="1">
        <v>1007</v>
      </c>
      <c r="BK3">
        <v>1086</v>
      </c>
    </row>
    <row r="4" spans="1:63" x14ac:dyDescent="0.25">
      <c r="A4" s="1" t="s">
        <v>64</v>
      </c>
      <c r="B4" s="1" t="s">
        <v>66</v>
      </c>
      <c r="C4">
        <v>0</v>
      </c>
      <c r="D4">
        <v>1</v>
      </c>
      <c r="E4">
        <v>3</v>
      </c>
      <c r="F4">
        <v>3</v>
      </c>
      <c r="G4">
        <v>4</v>
      </c>
      <c r="H4">
        <v>5</v>
      </c>
      <c r="I4">
        <v>7</v>
      </c>
      <c r="J4">
        <v>7</v>
      </c>
      <c r="K4">
        <v>10</v>
      </c>
      <c r="L4">
        <v>13</v>
      </c>
      <c r="M4">
        <v>16</v>
      </c>
      <c r="N4">
        <v>18</v>
      </c>
      <c r="O4">
        <v>18</v>
      </c>
      <c r="P4">
        <v>24</v>
      </c>
      <c r="Q4">
        <v>28</v>
      </c>
      <c r="R4">
        <v>28</v>
      </c>
      <c r="S4">
        <v>30</v>
      </c>
      <c r="T4">
        <v>33</v>
      </c>
      <c r="U4">
        <v>40</v>
      </c>
      <c r="V4">
        <v>45</v>
      </c>
      <c r="W4">
        <v>47</v>
      </c>
      <c r="X4">
        <v>50</v>
      </c>
      <c r="Y4">
        <v>58</v>
      </c>
      <c r="Z4">
        <v>67</v>
      </c>
      <c r="AA4">
        <v>72</v>
      </c>
      <c r="AB4">
        <v>75</v>
      </c>
      <c r="AC4">
        <v>77</v>
      </c>
      <c r="AD4">
        <v>81</v>
      </c>
      <c r="AE4">
        <v>84</v>
      </c>
      <c r="AF4">
        <v>84</v>
      </c>
      <c r="AG4">
        <v>85</v>
      </c>
      <c r="AH4">
        <v>85</v>
      </c>
      <c r="AI4">
        <v>89</v>
      </c>
      <c r="AJ4">
        <v>89</v>
      </c>
      <c r="AK4">
        <v>91</v>
      </c>
      <c r="AL4">
        <v>93</v>
      </c>
      <c r="AM4">
        <v>93</v>
      </c>
      <c r="AN4">
        <v>93</v>
      </c>
      <c r="AO4">
        <v>102</v>
      </c>
      <c r="AP4">
        <v>106</v>
      </c>
      <c r="AQ4">
        <v>108</v>
      </c>
      <c r="AR4">
        <v>110</v>
      </c>
      <c r="AS4">
        <v>110</v>
      </c>
      <c r="AT4">
        <v>117</v>
      </c>
      <c r="AU4">
        <v>130</v>
      </c>
      <c r="AV4">
        <v>138</v>
      </c>
      <c r="AW4">
        <v>150</v>
      </c>
      <c r="AX4">
        <v>150</v>
      </c>
      <c r="AY4">
        <v>160</v>
      </c>
      <c r="AZ4">
        <v>178</v>
      </c>
      <c r="BA4">
        <v>178</v>
      </c>
      <c r="BB4">
        <v>200</v>
      </c>
      <c r="BC4">
        <v>212</v>
      </c>
      <c r="BD4">
        <v>226</v>
      </c>
      <c r="BE4">
        <v>243</v>
      </c>
      <c r="BF4">
        <v>266</v>
      </c>
      <c r="BG4">
        <v>313</v>
      </c>
      <c r="BH4">
        <v>345</v>
      </c>
      <c r="BI4">
        <v>385</v>
      </c>
      <c r="BJ4">
        <v>432</v>
      </c>
      <c r="BK4">
        <v>455</v>
      </c>
    </row>
    <row r="5" spans="1:63" x14ac:dyDescent="0.25">
      <c r="A5" s="1" t="s">
        <v>64</v>
      </c>
      <c r="B5" s="1" t="s">
        <v>67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2</v>
      </c>
    </row>
    <row r="6" spans="1:63" x14ac:dyDescent="0.25">
      <c r="A6" s="1" t="s">
        <v>64</v>
      </c>
      <c r="B6" s="1" t="s">
        <v>68</v>
      </c>
      <c r="C6">
        <v>0</v>
      </c>
      <c r="D6">
        <v>0</v>
      </c>
      <c r="E6">
        <v>0</v>
      </c>
      <c r="F6">
        <v>3</v>
      </c>
      <c r="G6">
        <v>4</v>
      </c>
      <c r="H6">
        <v>4</v>
      </c>
      <c r="I6">
        <v>4</v>
      </c>
      <c r="J6">
        <v>7</v>
      </c>
      <c r="K6">
        <v>8</v>
      </c>
      <c r="L6">
        <v>8</v>
      </c>
      <c r="M6">
        <v>8</v>
      </c>
      <c r="N6">
        <v>8</v>
      </c>
      <c r="O6">
        <v>8</v>
      </c>
      <c r="P6">
        <v>10</v>
      </c>
      <c r="Q6">
        <v>12</v>
      </c>
      <c r="R6">
        <v>12</v>
      </c>
      <c r="S6">
        <v>12</v>
      </c>
      <c r="T6">
        <v>16</v>
      </c>
      <c r="U6">
        <v>16</v>
      </c>
      <c r="V6">
        <v>18</v>
      </c>
      <c r="W6">
        <v>18</v>
      </c>
      <c r="X6">
        <v>18</v>
      </c>
      <c r="Y6">
        <v>19</v>
      </c>
      <c r="Z6">
        <v>19</v>
      </c>
      <c r="AA6">
        <v>22</v>
      </c>
      <c r="AB6">
        <v>22</v>
      </c>
      <c r="AC6">
        <v>22</v>
      </c>
      <c r="AD6">
        <v>22</v>
      </c>
      <c r="AE6">
        <v>22</v>
      </c>
      <c r="AF6">
        <v>22</v>
      </c>
      <c r="AG6">
        <v>22</v>
      </c>
      <c r="AH6">
        <v>22</v>
      </c>
      <c r="AI6">
        <v>22</v>
      </c>
      <c r="AJ6">
        <v>22</v>
      </c>
      <c r="AK6">
        <v>22</v>
      </c>
      <c r="AL6">
        <v>22</v>
      </c>
      <c r="AM6">
        <v>23</v>
      </c>
      <c r="AN6">
        <v>23</v>
      </c>
      <c r="AO6">
        <v>25</v>
      </c>
      <c r="AP6">
        <v>29</v>
      </c>
      <c r="AQ6">
        <v>29</v>
      </c>
      <c r="AR6">
        <v>36</v>
      </c>
      <c r="AS6">
        <v>50</v>
      </c>
      <c r="AT6">
        <v>50</v>
      </c>
      <c r="AU6">
        <v>83</v>
      </c>
      <c r="AV6">
        <v>93</v>
      </c>
      <c r="AW6">
        <v>99</v>
      </c>
      <c r="AX6">
        <v>117</v>
      </c>
      <c r="AY6">
        <v>129</v>
      </c>
      <c r="AZ6">
        <v>149</v>
      </c>
      <c r="BA6">
        <v>149</v>
      </c>
      <c r="BB6">
        <v>197</v>
      </c>
      <c r="BC6">
        <v>238</v>
      </c>
      <c r="BD6">
        <v>428</v>
      </c>
      <c r="BE6">
        <v>566</v>
      </c>
      <c r="BF6">
        <v>673</v>
      </c>
      <c r="BG6">
        <v>790</v>
      </c>
      <c r="BH6">
        <v>900</v>
      </c>
      <c r="BI6">
        <v>1030</v>
      </c>
      <c r="BJ6">
        <v>1183</v>
      </c>
      <c r="BK6">
        <v>1306</v>
      </c>
    </row>
    <row r="7" spans="1:63" x14ac:dyDescent="0.25">
      <c r="A7" s="1" t="s">
        <v>69</v>
      </c>
      <c r="B7" s="1" t="s">
        <v>70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2</v>
      </c>
      <c r="R7">
        <v>2</v>
      </c>
      <c r="S7">
        <v>4</v>
      </c>
      <c r="T7">
        <v>4</v>
      </c>
      <c r="U7">
        <v>4</v>
      </c>
      <c r="V7">
        <v>4</v>
      </c>
      <c r="W7">
        <v>4</v>
      </c>
      <c r="X7">
        <v>4</v>
      </c>
      <c r="Y7">
        <v>4</v>
      </c>
      <c r="Z7">
        <v>4</v>
      </c>
      <c r="AA7">
        <v>4</v>
      </c>
      <c r="AB7">
        <v>4</v>
      </c>
      <c r="AC7">
        <v>5</v>
      </c>
      <c r="AD7">
        <v>5</v>
      </c>
      <c r="AE7">
        <v>5</v>
      </c>
      <c r="AF7">
        <v>5</v>
      </c>
      <c r="AG7">
        <v>6</v>
      </c>
      <c r="AH7">
        <v>6</v>
      </c>
      <c r="AI7">
        <v>6</v>
      </c>
      <c r="AJ7">
        <v>6</v>
      </c>
      <c r="AK7">
        <v>7</v>
      </c>
      <c r="AL7">
        <v>7</v>
      </c>
      <c r="AM7">
        <v>7</v>
      </c>
      <c r="AN7">
        <v>7</v>
      </c>
      <c r="AO7">
        <v>8</v>
      </c>
      <c r="AP7">
        <v>8</v>
      </c>
      <c r="AQ7">
        <v>8</v>
      </c>
      <c r="AR7">
        <v>9</v>
      </c>
      <c r="AS7">
        <v>12</v>
      </c>
      <c r="AT7">
        <v>13</v>
      </c>
      <c r="AU7">
        <v>21</v>
      </c>
      <c r="AV7">
        <v>21</v>
      </c>
      <c r="AW7">
        <v>27</v>
      </c>
      <c r="AX7">
        <v>32</v>
      </c>
      <c r="AY7">
        <v>32</v>
      </c>
      <c r="AZ7">
        <v>39</v>
      </c>
      <c r="BA7">
        <v>46</v>
      </c>
      <c r="BB7">
        <v>64</v>
      </c>
      <c r="BC7">
        <v>64</v>
      </c>
      <c r="BD7">
        <v>73</v>
      </c>
      <c r="BE7">
        <v>103</v>
      </c>
      <c r="BF7">
        <v>103</v>
      </c>
      <c r="BG7">
        <v>186</v>
      </c>
      <c r="BH7">
        <v>231</v>
      </c>
      <c r="BI7">
        <v>271</v>
      </c>
      <c r="BJ7">
        <v>424</v>
      </c>
      <c r="BK7">
        <v>424</v>
      </c>
    </row>
    <row r="8" spans="1:63" x14ac:dyDescent="0.25">
      <c r="A8" s="1" t="s">
        <v>71</v>
      </c>
      <c r="B8" s="1" t="s">
        <v>72</v>
      </c>
      <c r="C8">
        <v>0</v>
      </c>
      <c r="D8">
        <v>0</v>
      </c>
      <c r="E8">
        <v>0</v>
      </c>
      <c r="F8">
        <v>0</v>
      </c>
      <c r="G8">
        <v>3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4</v>
      </c>
      <c r="AH8">
        <v>4</v>
      </c>
      <c r="AI8">
        <v>4</v>
      </c>
      <c r="AJ8">
        <v>4</v>
      </c>
      <c r="AK8">
        <v>4</v>
      </c>
      <c r="AL8">
        <v>4</v>
      </c>
      <c r="AM8">
        <v>4</v>
      </c>
      <c r="AN8">
        <v>4</v>
      </c>
      <c r="AO8">
        <v>4</v>
      </c>
      <c r="AP8">
        <v>6</v>
      </c>
      <c r="AQ8">
        <v>6</v>
      </c>
      <c r="AR8">
        <v>13</v>
      </c>
      <c r="AS8">
        <v>22</v>
      </c>
      <c r="AT8">
        <v>22</v>
      </c>
      <c r="AU8">
        <v>26</v>
      </c>
      <c r="AV8">
        <v>28</v>
      </c>
      <c r="AW8">
        <v>38</v>
      </c>
      <c r="AX8">
        <v>48</v>
      </c>
      <c r="AY8">
        <v>55</v>
      </c>
      <c r="AZ8">
        <v>65</v>
      </c>
      <c r="BA8">
        <v>65</v>
      </c>
      <c r="BB8">
        <v>92</v>
      </c>
      <c r="BC8">
        <v>112</v>
      </c>
      <c r="BD8">
        <v>134</v>
      </c>
      <c r="BE8">
        <v>171</v>
      </c>
      <c r="BF8">
        <v>210</v>
      </c>
      <c r="BG8">
        <v>267</v>
      </c>
      <c r="BH8">
        <v>307</v>
      </c>
      <c r="BI8">
        <v>353</v>
      </c>
      <c r="BJ8">
        <v>436</v>
      </c>
      <c r="BK8">
        <v>533</v>
      </c>
    </row>
    <row r="9" spans="1:63" x14ac:dyDescent="0.25">
      <c r="A9" s="1" t="s">
        <v>73</v>
      </c>
      <c r="B9" s="1" t="s">
        <v>72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J9">
        <v>1</v>
      </c>
      <c r="K9">
        <v>2</v>
      </c>
      <c r="L9">
        <v>3</v>
      </c>
      <c r="M9">
        <v>4</v>
      </c>
      <c r="N9">
        <v>4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7</v>
      </c>
      <c r="AP9">
        <v>7</v>
      </c>
      <c r="AQ9">
        <v>9</v>
      </c>
      <c r="AR9">
        <v>9</v>
      </c>
      <c r="AS9">
        <v>10</v>
      </c>
      <c r="AT9">
        <v>10</v>
      </c>
      <c r="AU9">
        <v>10</v>
      </c>
      <c r="AV9">
        <v>11</v>
      </c>
      <c r="AW9">
        <v>11</v>
      </c>
      <c r="AX9">
        <v>15</v>
      </c>
      <c r="AY9">
        <v>18</v>
      </c>
      <c r="AZ9">
        <v>21</v>
      </c>
      <c r="BA9">
        <v>21</v>
      </c>
      <c r="BB9">
        <v>36</v>
      </c>
      <c r="BC9">
        <v>49</v>
      </c>
      <c r="BD9">
        <v>57</v>
      </c>
      <c r="BE9">
        <v>71</v>
      </c>
      <c r="BF9">
        <v>94</v>
      </c>
      <c r="BG9">
        <v>121</v>
      </c>
      <c r="BH9">
        <v>121</v>
      </c>
      <c r="BI9">
        <v>121</v>
      </c>
      <c r="BJ9">
        <v>229</v>
      </c>
      <c r="BK9">
        <v>296</v>
      </c>
    </row>
    <row r="10" spans="1:63" x14ac:dyDescent="0.25">
      <c r="A10" s="1" t="s">
        <v>74</v>
      </c>
      <c r="B10" s="1" t="s">
        <v>72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3</v>
      </c>
      <c r="L10">
        <v>2</v>
      </c>
      <c r="M10">
        <v>3</v>
      </c>
      <c r="N10">
        <v>2</v>
      </c>
      <c r="O10">
        <v>2</v>
      </c>
      <c r="P10">
        <v>3</v>
      </c>
      <c r="Q10">
        <v>3</v>
      </c>
      <c r="R10">
        <v>4</v>
      </c>
      <c r="S10">
        <v>5</v>
      </c>
      <c r="T10">
        <v>5</v>
      </c>
      <c r="U10">
        <v>5</v>
      </c>
      <c r="V10">
        <v>5</v>
      </c>
      <c r="W10">
        <v>5</v>
      </c>
      <c r="X10">
        <v>5</v>
      </c>
      <c r="Y10">
        <v>5</v>
      </c>
      <c r="Z10">
        <v>5</v>
      </c>
      <c r="AA10">
        <v>5</v>
      </c>
      <c r="AB10">
        <v>5</v>
      </c>
      <c r="AC10">
        <v>5</v>
      </c>
      <c r="AD10">
        <v>5</v>
      </c>
      <c r="AE10">
        <v>5</v>
      </c>
      <c r="AF10">
        <v>5</v>
      </c>
      <c r="AG10">
        <v>5</v>
      </c>
      <c r="AH10">
        <v>5</v>
      </c>
      <c r="AI10">
        <v>5</v>
      </c>
      <c r="AJ10">
        <v>5</v>
      </c>
      <c r="AK10">
        <v>5</v>
      </c>
      <c r="AL10">
        <v>5</v>
      </c>
      <c r="AM10">
        <v>5</v>
      </c>
      <c r="AN10">
        <v>5</v>
      </c>
      <c r="AO10">
        <v>9</v>
      </c>
      <c r="AP10">
        <v>9</v>
      </c>
      <c r="AQ10">
        <v>9</v>
      </c>
      <c r="AR10">
        <v>11</v>
      </c>
      <c r="AS10">
        <v>11</v>
      </c>
      <c r="AT10">
        <v>13</v>
      </c>
      <c r="AU10">
        <v>13</v>
      </c>
      <c r="AV10">
        <v>13</v>
      </c>
      <c r="AW10">
        <v>15</v>
      </c>
      <c r="AX10">
        <v>15</v>
      </c>
      <c r="AY10">
        <v>18</v>
      </c>
      <c r="AZ10">
        <v>20</v>
      </c>
      <c r="BA10">
        <v>20</v>
      </c>
      <c r="BB10">
        <v>35</v>
      </c>
      <c r="BC10">
        <v>46</v>
      </c>
      <c r="BD10">
        <v>61</v>
      </c>
      <c r="BE10">
        <v>68</v>
      </c>
      <c r="BF10">
        <v>78</v>
      </c>
      <c r="BG10">
        <v>94</v>
      </c>
      <c r="BH10">
        <v>144</v>
      </c>
      <c r="BI10">
        <v>184</v>
      </c>
      <c r="BJ10">
        <v>221</v>
      </c>
      <c r="BK10">
        <v>221</v>
      </c>
    </row>
    <row r="11" spans="1:63" x14ac:dyDescent="0.25">
      <c r="A11" s="1" t="s">
        <v>64</v>
      </c>
      <c r="B11" s="1" t="s">
        <v>75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2</v>
      </c>
      <c r="AX11">
        <v>2</v>
      </c>
      <c r="AY11">
        <v>2</v>
      </c>
      <c r="AZ11">
        <v>3</v>
      </c>
      <c r="BA11">
        <v>3</v>
      </c>
      <c r="BB11">
        <v>5</v>
      </c>
      <c r="BC11">
        <v>7</v>
      </c>
      <c r="BD11">
        <v>7</v>
      </c>
      <c r="BE11">
        <v>7</v>
      </c>
      <c r="BF11">
        <v>33</v>
      </c>
      <c r="BG11">
        <v>35</v>
      </c>
      <c r="BH11">
        <v>37</v>
      </c>
      <c r="BI11">
        <v>51</v>
      </c>
      <c r="BJ11">
        <v>53</v>
      </c>
      <c r="BK11">
        <v>84</v>
      </c>
    </row>
    <row r="12" spans="1:63" x14ac:dyDescent="0.25">
      <c r="A12" s="1" t="s">
        <v>64</v>
      </c>
      <c r="B12" s="1" t="s">
        <v>76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2</v>
      </c>
      <c r="BA12">
        <v>2</v>
      </c>
      <c r="BB12">
        <v>6</v>
      </c>
      <c r="BC12">
        <v>10</v>
      </c>
      <c r="BD12">
        <v>18</v>
      </c>
      <c r="BE12">
        <v>28</v>
      </c>
      <c r="BF12">
        <v>44</v>
      </c>
      <c r="BG12">
        <v>51</v>
      </c>
      <c r="BH12">
        <v>60</v>
      </c>
      <c r="BI12">
        <v>73</v>
      </c>
      <c r="BJ12">
        <v>77</v>
      </c>
      <c r="BK12">
        <v>82</v>
      </c>
    </row>
    <row r="13" spans="1:63" x14ac:dyDescent="0.25">
      <c r="A13" s="1" t="s">
        <v>64</v>
      </c>
      <c r="B13" s="1" t="s">
        <v>77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4</v>
      </c>
      <c r="J13">
        <v>4</v>
      </c>
      <c r="K13">
        <v>4</v>
      </c>
      <c r="L13">
        <v>5</v>
      </c>
      <c r="M13">
        <v>8</v>
      </c>
      <c r="N13">
        <v>10</v>
      </c>
      <c r="O13">
        <v>12</v>
      </c>
      <c r="P13">
        <v>12</v>
      </c>
      <c r="Q13">
        <v>12</v>
      </c>
      <c r="R13">
        <v>12</v>
      </c>
      <c r="S13">
        <v>13</v>
      </c>
      <c r="T13">
        <v>13</v>
      </c>
      <c r="U13">
        <v>14</v>
      </c>
      <c r="V13">
        <v>14</v>
      </c>
      <c r="W13">
        <v>16</v>
      </c>
      <c r="X13">
        <v>16</v>
      </c>
      <c r="Y13">
        <v>16</v>
      </c>
      <c r="Z13">
        <v>16</v>
      </c>
      <c r="AA13">
        <v>16</v>
      </c>
      <c r="AB13">
        <v>16</v>
      </c>
      <c r="AC13">
        <v>16</v>
      </c>
      <c r="AD13">
        <v>16</v>
      </c>
      <c r="AE13">
        <v>16</v>
      </c>
      <c r="AF13">
        <v>16</v>
      </c>
      <c r="AG13">
        <v>16</v>
      </c>
      <c r="AH13">
        <v>16</v>
      </c>
      <c r="AI13">
        <v>16</v>
      </c>
      <c r="AJ13">
        <v>16</v>
      </c>
      <c r="AK13">
        <v>17</v>
      </c>
      <c r="AL13">
        <v>27</v>
      </c>
      <c r="AM13">
        <v>46</v>
      </c>
      <c r="AN13">
        <v>48</v>
      </c>
      <c r="AO13">
        <v>79</v>
      </c>
      <c r="AP13">
        <v>130</v>
      </c>
      <c r="AQ13">
        <v>159</v>
      </c>
      <c r="AR13">
        <v>196</v>
      </c>
      <c r="AS13">
        <v>262</v>
      </c>
      <c r="AT13">
        <v>482</v>
      </c>
      <c r="AU13">
        <v>670</v>
      </c>
      <c r="AV13">
        <v>799</v>
      </c>
      <c r="AW13">
        <v>1040</v>
      </c>
      <c r="AX13">
        <v>1176</v>
      </c>
      <c r="AY13">
        <v>1457</v>
      </c>
      <c r="AZ13">
        <v>1908</v>
      </c>
      <c r="BA13">
        <v>2078</v>
      </c>
      <c r="BB13">
        <v>3675</v>
      </c>
      <c r="BC13">
        <v>4585</v>
      </c>
      <c r="BD13">
        <v>5795</v>
      </c>
      <c r="BE13">
        <v>7272</v>
      </c>
      <c r="BF13">
        <v>9257</v>
      </c>
      <c r="BG13">
        <v>12327</v>
      </c>
      <c r="BH13">
        <v>15320</v>
      </c>
      <c r="BI13">
        <v>19848</v>
      </c>
      <c r="BJ13">
        <v>22213</v>
      </c>
      <c r="BK13">
        <v>24873</v>
      </c>
    </row>
    <row r="14" spans="1:63" x14ac:dyDescent="0.25">
      <c r="A14" s="1" t="s">
        <v>64</v>
      </c>
      <c r="B14" s="1" t="s">
        <v>78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2</v>
      </c>
      <c r="AM14">
        <v>2</v>
      </c>
      <c r="AN14">
        <v>2</v>
      </c>
      <c r="AO14">
        <v>3</v>
      </c>
      <c r="AP14">
        <v>6</v>
      </c>
      <c r="AQ14">
        <v>6</v>
      </c>
      <c r="AR14">
        <v>6</v>
      </c>
      <c r="AS14">
        <v>6</v>
      </c>
      <c r="AT14">
        <v>12</v>
      </c>
      <c r="AU14">
        <v>15</v>
      </c>
      <c r="AV14">
        <v>15</v>
      </c>
      <c r="AW14">
        <v>23</v>
      </c>
      <c r="AX14">
        <v>30</v>
      </c>
      <c r="AY14">
        <v>40</v>
      </c>
      <c r="AZ14">
        <v>59</v>
      </c>
      <c r="BA14">
        <v>59</v>
      </c>
      <c r="BB14">
        <v>155</v>
      </c>
      <c r="BC14">
        <v>225</v>
      </c>
      <c r="BD14">
        <v>244</v>
      </c>
      <c r="BE14">
        <v>277</v>
      </c>
      <c r="BF14">
        <v>321</v>
      </c>
      <c r="BG14">
        <v>336</v>
      </c>
      <c r="BH14">
        <v>400</v>
      </c>
      <c r="BI14">
        <v>450</v>
      </c>
      <c r="BJ14">
        <v>523</v>
      </c>
      <c r="BK14">
        <v>626</v>
      </c>
    </row>
    <row r="15" spans="1:63" x14ac:dyDescent="0.25">
      <c r="A15" s="1" t="s">
        <v>64</v>
      </c>
      <c r="B15" s="1" t="s">
        <v>79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4</v>
      </c>
      <c r="K15">
        <v>4</v>
      </c>
      <c r="L15">
        <v>4</v>
      </c>
      <c r="M15">
        <v>4</v>
      </c>
      <c r="N15">
        <v>5</v>
      </c>
      <c r="O15">
        <v>5</v>
      </c>
      <c r="P15">
        <v>5</v>
      </c>
      <c r="Q15">
        <v>5</v>
      </c>
      <c r="R15">
        <v>5</v>
      </c>
      <c r="S15">
        <v>5</v>
      </c>
      <c r="T15">
        <v>7</v>
      </c>
      <c r="U15">
        <v>7</v>
      </c>
      <c r="V15">
        <v>8</v>
      </c>
      <c r="W15">
        <v>8</v>
      </c>
      <c r="X15">
        <v>8</v>
      </c>
      <c r="Y15">
        <v>8</v>
      </c>
      <c r="Z15">
        <v>8</v>
      </c>
      <c r="AA15">
        <v>8</v>
      </c>
      <c r="AB15">
        <v>9</v>
      </c>
      <c r="AC15">
        <v>9</v>
      </c>
      <c r="AD15">
        <v>9</v>
      </c>
      <c r="AE15">
        <v>9</v>
      </c>
      <c r="AF15">
        <v>9</v>
      </c>
      <c r="AG15">
        <v>9</v>
      </c>
      <c r="AH15">
        <v>13</v>
      </c>
      <c r="AI15">
        <v>13</v>
      </c>
      <c r="AJ15">
        <v>13</v>
      </c>
      <c r="AK15">
        <v>13</v>
      </c>
      <c r="AL15">
        <v>13</v>
      </c>
      <c r="AM15">
        <v>13</v>
      </c>
      <c r="AN15">
        <v>19</v>
      </c>
      <c r="AO15">
        <v>21</v>
      </c>
      <c r="AP15">
        <v>21</v>
      </c>
      <c r="AQ15">
        <v>21</v>
      </c>
      <c r="AR15">
        <v>27</v>
      </c>
      <c r="AS15">
        <v>27</v>
      </c>
      <c r="AT15">
        <v>29</v>
      </c>
      <c r="AU15">
        <v>29</v>
      </c>
      <c r="AV15">
        <v>45</v>
      </c>
      <c r="AW15">
        <v>45</v>
      </c>
      <c r="AX15">
        <v>45</v>
      </c>
      <c r="AY15">
        <v>74</v>
      </c>
      <c r="AZ15">
        <v>74</v>
      </c>
      <c r="BA15">
        <v>85</v>
      </c>
      <c r="BB15">
        <v>85</v>
      </c>
      <c r="BC15">
        <v>85</v>
      </c>
      <c r="BD15">
        <v>98</v>
      </c>
      <c r="BE15">
        <v>98</v>
      </c>
      <c r="BF15">
        <v>98</v>
      </c>
      <c r="BG15">
        <v>113</v>
      </c>
      <c r="BH15">
        <v>140</v>
      </c>
      <c r="BI15">
        <v>140</v>
      </c>
      <c r="BJ15">
        <v>153</v>
      </c>
      <c r="BK15">
        <v>153</v>
      </c>
    </row>
    <row r="16" spans="1:63" x14ac:dyDescent="0.25">
      <c r="A16" s="1" t="s">
        <v>64</v>
      </c>
      <c r="B16" s="1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1</v>
      </c>
      <c r="N16">
        <v>2</v>
      </c>
      <c r="O16">
        <v>2</v>
      </c>
      <c r="P16">
        <v>2</v>
      </c>
      <c r="Q16">
        <v>2</v>
      </c>
      <c r="R16">
        <v>2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5</v>
      </c>
      <c r="AV16">
        <v>6</v>
      </c>
      <c r="AW16">
        <v>10</v>
      </c>
      <c r="AX16">
        <v>20</v>
      </c>
      <c r="AY16">
        <v>33</v>
      </c>
      <c r="AZ16">
        <v>49</v>
      </c>
      <c r="BA16">
        <v>52</v>
      </c>
      <c r="BB16">
        <v>64</v>
      </c>
      <c r="BC16">
        <v>111</v>
      </c>
      <c r="BD16">
        <v>140</v>
      </c>
      <c r="BE16">
        <v>142</v>
      </c>
      <c r="BF16">
        <v>187</v>
      </c>
      <c r="BG16">
        <v>202</v>
      </c>
      <c r="BH16">
        <v>217</v>
      </c>
      <c r="BI16">
        <v>230</v>
      </c>
      <c r="BJ16">
        <v>307</v>
      </c>
      <c r="BK16">
        <v>380</v>
      </c>
    </row>
    <row r="17" spans="1:63" x14ac:dyDescent="0.25">
      <c r="A17" s="1" t="s">
        <v>64</v>
      </c>
      <c r="B17" s="1" t="s">
        <v>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1</v>
      </c>
      <c r="N17">
        <v>2</v>
      </c>
      <c r="O17">
        <v>3</v>
      </c>
      <c r="P17">
        <v>3</v>
      </c>
      <c r="Q17">
        <v>3</v>
      </c>
      <c r="R17">
        <v>3</v>
      </c>
      <c r="S17">
        <v>3</v>
      </c>
      <c r="T17">
        <v>3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5</v>
      </c>
      <c r="AR17">
        <v>5</v>
      </c>
      <c r="AS17">
        <v>28</v>
      </c>
      <c r="AT17">
        <v>30</v>
      </c>
      <c r="AU17">
        <v>31</v>
      </c>
      <c r="AV17">
        <v>34</v>
      </c>
      <c r="AW17">
        <v>39</v>
      </c>
      <c r="AX17">
        <v>43</v>
      </c>
      <c r="AY17">
        <v>56</v>
      </c>
      <c r="AZ17">
        <v>62</v>
      </c>
      <c r="BA17">
        <v>73</v>
      </c>
      <c r="BB17">
        <v>82</v>
      </c>
      <c r="BC17">
        <v>102</v>
      </c>
      <c r="BD17">
        <v>113</v>
      </c>
      <c r="BE17">
        <v>119</v>
      </c>
      <c r="BF17">
        <v>142</v>
      </c>
      <c r="BG17">
        <v>156</v>
      </c>
      <c r="BH17">
        <v>194</v>
      </c>
      <c r="BI17">
        <v>244</v>
      </c>
      <c r="BJ17">
        <v>330</v>
      </c>
      <c r="BK17">
        <v>396</v>
      </c>
    </row>
    <row r="18" spans="1:63" x14ac:dyDescent="0.25">
      <c r="A18" s="1" t="s">
        <v>64</v>
      </c>
      <c r="B18" s="1" t="s">
        <v>82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20</v>
      </c>
      <c r="AH18">
        <v>62</v>
      </c>
      <c r="AI18">
        <v>155</v>
      </c>
      <c r="AJ18">
        <v>229</v>
      </c>
      <c r="AK18">
        <v>322</v>
      </c>
      <c r="AL18">
        <v>453</v>
      </c>
      <c r="AM18">
        <v>655</v>
      </c>
      <c r="AN18">
        <v>888</v>
      </c>
      <c r="AO18">
        <v>1128</v>
      </c>
      <c r="AP18">
        <v>1694</v>
      </c>
      <c r="AQ18">
        <v>2036</v>
      </c>
      <c r="AR18">
        <v>2502</v>
      </c>
      <c r="AS18">
        <v>3089</v>
      </c>
      <c r="AT18">
        <v>3858</v>
      </c>
      <c r="AU18">
        <v>4636</v>
      </c>
      <c r="AV18">
        <v>5883</v>
      </c>
      <c r="AW18">
        <v>7375</v>
      </c>
      <c r="AX18">
        <v>9172</v>
      </c>
      <c r="AY18">
        <v>10149</v>
      </c>
      <c r="AZ18">
        <v>12462</v>
      </c>
      <c r="BA18">
        <v>12462</v>
      </c>
      <c r="BB18">
        <v>17660</v>
      </c>
      <c r="BC18">
        <v>21157</v>
      </c>
      <c r="BD18">
        <v>24747</v>
      </c>
      <c r="BE18">
        <v>27980</v>
      </c>
      <c r="BF18">
        <v>31506</v>
      </c>
      <c r="BG18">
        <v>35713</v>
      </c>
      <c r="BH18">
        <v>41035</v>
      </c>
      <c r="BI18">
        <v>47021</v>
      </c>
      <c r="BJ18">
        <v>53578</v>
      </c>
      <c r="BK18">
        <v>59138</v>
      </c>
    </row>
    <row r="19" spans="1:63" x14ac:dyDescent="0.25">
      <c r="A19" s="1" t="s">
        <v>64</v>
      </c>
      <c r="B19" s="1" t="s">
        <v>83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2</v>
      </c>
      <c r="AM19">
        <v>7</v>
      </c>
      <c r="AN19">
        <v>7</v>
      </c>
      <c r="AO19">
        <v>12</v>
      </c>
      <c r="AP19">
        <v>14</v>
      </c>
      <c r="AQ19">
        <v>15</v>
      </c>
      <c r="AR19">
        <v>21</v>
      </c>
      <c r="AS19">
        <v>35</v>
      </c>
      <c r="AT19">
        <v>94</v>
      </c>
      <c r="AU19">
        <v>101</v>
      </c>
      <c r="AV19">
        <v>161</v>
      </c>
      <c r="AW19">
        <v>203</v>
      </c>
      <c r="AX19">
        <v>248</v>
      </c>
      <c r="AY19">
        <v>355</v>
      </c>
      <c r="AZ19">
        <v>500</v>
      </c>
      <c r="BA19">
        <v>599</v>
      </c>
      <c r="BB19">
        <v>814</v>
      </c>
      <c r="BC19">
        <v>961</v>
      </c>
      <c r="BD19">
        <v>1022</v>
      </c>
      <c r="BE19">
        <v>1103</v>
      </c>
      <c r="BF19">
        <v>1190</v>
      </c>
      <c r="BG19">
        <v>1279</v>
      </c>
      <c r="BH19">
        <v>1439</v>
      </c>
      <c r="BI19">
        <v>1639</v>
      </c>
      <c r="BJ19">
        <v>1763</v>
      </c>
      <c r="BK19">
        <v>1934</v>
      </c>
    </row>
    <row r="20" spans="1:63" x14ac:dyDescent="0.25">
      <c r="A20" s="1" t="s">
        <v>64</v>
      </c>
      <c r="B20" s="1" t="s">
        <v>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6</v>
      </c>
      <c r="AL20">
        <v>13</v>
      </c>
      <c r="AM20">
        <v>15</v>
      </c>
      <c r="AN20">
        <v>32</v>
      </c>
      <c r="AO20">
        <v>45</v>
      </c>
      <c r="AP20">
        <v>84</v>
      </c>
      <c r="AQ20">
        <v>120</v>
      </c>
      <c r="AR20">
        <v>165</v>
      </c>
      <c r="AS20">
        <v>222</v>
      </c>
      <c r="AT20">
        <v>259</v>
      </c>
      <c r="AU20">
        <v>400</v>
      </c>
      <c r="AV20">
        <v>500</v>
      </c>
      <c r="AW20">
        <v>673</v>
      </c>
      <c r="AX20">
        <v>1073</v>
      </c>
      <c r="AY20">
        <v>1695</v>
      </c>
      <c r="AZ20">
        <v>2277</v>
      </c>
      <c r="BA20">
        <v>2277</v>
      </c>
      <c r="BB20">
        <v>5232</v>
      </c>
      <c r="BC20">
        <v>6391</v>
      </c>
      <c r="BD20">
        <v>7798</v>
      </c>
      <c r="BE20">
        <v>9942</v>
      </c>
      <c r="BF20">
        <v>11748</v>
      </c>
      <c r="BG20">
        <v>13910</v>
      </c>
      <c r="BH20">
        <v>17963</v>
      </c>
      <c r="BI20">
        <v>20410</v>
      </c>
      <c r="BJ20">
        <v>25374</v>
      </c>
      <c r="BK20">
        <v>28768</v>
      </c>
    </row>
    <row r="21" spans="1:63" x14ac:dyDescent="0.25">
      <c r="A21" s="1" t="s">
        <v>85</v>
      </c>
      <c r="B21" s="1" t="s">
        <v>72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2</v>
      </c>
      <c r="O21">
        <v>2</v>
      </c>
      <c r="P21">
        <v>2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3</v>
      </c>
      <c r="AP21">
        <v>3</v>
      </c>
      <c r="AQ21">
        <v>3</v>
      </c>
      <c r="AR21">
        <v>3</v>
      </c>
      <c r="AS21">
        <v>5</v>
      </c>
      <c r="AT21">
        <v>5</v>
      </c>
      <c r="AU21">
        <v>7</v>
      </c>
      <c r="AV21">
        <v>7</v>
      </c>
      <c r="AW21">
        <v>7</v>
      </c>
      <c r="AX21">
        <v>7</v>
      </c>
      <c r="AY21">
        <v>7</v>
      </c>
      <c r="AZ21">
        <v>9</v>
      </c>
      <c r="BA21">
        <v>9</v>
      </c>
      <c r="BB21">
        <v>16</v>
      </c>
      <c r="BC21">
        <v>19</v>
      </c>
      <c r="BD21">
        <v>20</v>
      </c>
      <c r="BE21">
        <v>29</v>
      </c>
      <c r="BF21">
        <v>29</v>
      </c>
      <c r="BG21">
        <v>37</v>
      </c>
      <c r="BH21">
        <v>42</v>
      </c>
      <c r="BI21">
        <v>50</v>
      </c>
      <c r="BJ21">
        <v>67</v>
      </c>
      <c r="BK21">
        <v>100</v>
      </c>
    </row>
    <row r="22" spans="1:63" x14ac:dyDescent="0.25">
      <c r="A22" s="1" t="s">
        <v>64</v>
      </c>
      <c r="B22" s="1" t="s">
        <v>86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2</v>
      </c>
      <c r="AQ22">
        <v>8</v>
      </c>
      <c r="AR22">
        <v>13</v>
      </c>
      <c r="AS22">
        <v>23</v>
      </c>
      <c r="AT22">
        <v>50</v>
      </c>
      <c r="AU22">
        <v>109</v>
      </c>
      <c r="AV22">
        <v>169</v>
      </c>
      <c r="AW22">
        <v>200</v>
      </c>
      <c r="AX22">
        <v>239</v>
      </c>
      <c r="AY22">
        <v>267</v>
      </c>
      <c r="AZ22">
        <v>314</v>
      </c>
      <c r="BA22">
        <v>314</v>
      </c>
      <c r="BB22">
        <v>559</v>
      </c>
      <c r="BC22">
        <v>689</v>
      </c>
      <c r="BD22">
        <v>886</v>
      </c>
      <c r="BE22">
        <v>1058</v>
      </c>
      <c r="BF22">
        <v>1243</v>
      </c>
      <c r="BG22">
        <v>1486</v>
      </c>
      <c r="BH22">
        <v>1795</v>
      </c>
      <c r="BI22">
        <v>2257</v>
      </c>
      <c r="BJ22">
        <v>2815</v>
      </c>
      <c r="BK22">
        <v>3401</v>
      </c>
    </row>
    <row r="23" spans="1:63" x14ac:dyDescent="0.25">
      <c r="A23" s="1" t="s">
        <v>64</v>
      </c>
      <c r="B23" s="1" t="s">
        <v>87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2</v>
      </c>
      <c r="AQ23">
        <v>2</v>
      </c>
      <c r="AR23">
        <v>2</v>
      </c>
      <c r="AS23">
        <v>2</v>
      </c>
      <c r="AT23">
        <v>3</v>
      </c>
      <c r="AU23">
        <v>15</v>
      </c>
      <c r="AV23">
        <v>15</v>
      </c>
      <c r="AW23">
        <v>49</v>
      </c>
      <c r="AX23">
        <v>55</v>
      </c>
      <c r="AY23">
        <v>59</v>
      </c>
      <c r="AZ23">
        <v>60</v>
      </c>
      <c r="BA23">
        <v>67</v>
      </c>
      <c r="BB23">
        <v>80</v>
      </c>
      <c r="BC23">
        <v>109</v>
      </c>
      <c r="BD23">
        <v>110</v>
      </c>
      <c r="BE23">
        <v>150</v>
      </c>
      <c r="BF23">
        <v>196</v>
      </c>
      <c r="BG23">
        <v>196</v>
      </c>
      <c r="BH23">
        <v>256</v>
      </c>
      <c r="BI23">
        <v>285</v>
      </c>
      <c r="BJ23">
        <v>294</v>
      </c>
      <c r="BK23">
        <v>327</v>
      </c>
    </row>
    <row r="24" spans="1:63" x14ac:dyDescent="0.25">
      <c r="A24" s="1" t="s">
        <v>88</v>
      </c>
      <c r="B24" s="1" t="s">
        <v>72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4</v>
      </c>
      <c r="AH24">
        <v>7</v>
      </c>
      <c r="AI24">
        <v>7</v>
      </c>
      <c r="AJ24">
        <v>7</v>
      </c>
      <c r="AK24">
        <v>7</v>
      </c>
      <c r="AL24">
        <v>7</v>
      </c>
      <c r="AM24">
        <v>8</v>
      </c>
      <c r="AN24">
        <v>8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</row>
    <row r="25" spans="1:63" x14ac:dyDescent="0.25">
      <c r="A25" s="1" t="s">
        <v>64</v>
      </c>
      <c r="B25" s="1" t="s">
        <v>89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2</v>
      </c>
      <c r="AM25">
        <v>2</v>
      </c>
      <c r="AN25">
        <v>2</v>
      </c>
      <c r="AO25">
        <v>4</v>
      </c>
      <c r="AP25">
        <v>10</v>
      </c>
      <c r="AQ25">
        <v>13</v>
      </c>
      <c r="AR25">
        <v>13</v>
      </c>
      <c r="AS25">
        <v>13</v>
      </c>
      <c r="AT25">
        <v>16</v>
      </c>
      <c r="AU25">
        <v>22</v>
      </c>
      <c r="AV25">
        <v>22</v>
      </c>
      <c r="AW25">
        <v>32</v>
      </c>
      <c r="AX25">
        <v>32</v>
      </c>
      <c r="AY25">
        <v>41</v>
      </c>
      <c r="AZ25">
        <v>61</v>
      </c>
      <c r="BA25">
        <v>61</v>
      </c>
      <c r="BB25">
        <v>77</v>
      </c>
      <c r="BC25">
        <v>93</v>
      </c>
      <c r="BD25">
        <v>110</v>
      </c>
      <c r="BE25">
        <v>99</v>
      </c>
      <c r="BF25">
        <v>120</v>
      </c>
      <c r="BG25">
        <v>133</v>
      </c>
      <c r="BH25">
        <v>157</v>
      </c>
      <c r="BI25">
        <v>163</v>
      </c>
      <c r="BJ25">
        <v>187</v>
      </c>
      <c r="BK25">
        <v>248</v>
      </c>
    </row>
    <row r="26" spans="1:63" x14ac:dyDescent="0.25">
      <c r="A26" s="1" t="s">
        <v>64</v>
      </c>
      <c r="B26" s="1" t="s">
        <v>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1</v>
      </c>
      <c r="AL26">
        <v>5</v>
      </c>
      <c r="AM26">
        <v>7</v>
      </c>
      <c r="AN26">
        <v>7</v>
      </c>
      <c r="AO26">
        <v>13</v>
      </c>
      <c r="AP26">
        <v>19</v>
      </c>
      <c r="AQ26">
        <v>26</v>
      </c>
      <c r="AR26">
        <v>32</v>
      </c>
      <c r="AS26">
        <v>35</v>
      </c>
      <c r="AT26">
        <v>35</v>
      </c>
      <c r="AU26">
        <v>40</v>
      </c>
      <c r="AV26">
        <v>54</v>
      </c>
      <c r="AW26">
        <v>60</v>
      </c>
      <c r="AX26">
        <v>60</v>
      </c>
      <c r="AY26">
        <v>71</v>
      </c>
      <c r="AZ26">
        <v>71</v>
      </c>
      <c r="BA26">
        <v>71</v>
      </c>
      <c r="BB26">
        <v>101</v>
      </c>
      <c r="BC26">
        <v>110</v>
      </c>
      <c r="BD26">
        <v>116</v>
      </c>
      <c r="BE26">
        <v>124</v>
      </c>
      <c r="BF26">
        <v>154</v>
      </c>
      <c r="BG26">
        <v>164</v>
      </c>
      <c r="BH26">
        <v>192</v>
      </c>
      <c r="BI26">
        <v>208</v>
      </c>
      <c r="BJ26">
        <v>214</v>
      </c>
      <c r="BK26">
        <v>233</v>
      </c>
    </row>
    <row r="27" spans="1:63" x14ac:dyDescent="0.25">
      <c r="A27" s="1" t="s">
        <v>64</v>
      </c>
      <c r="B27" s="1" t="s">
        <v>91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2</v>
      </c>
      <c r="AK27">
        <v>2</v>
      </c>
      <c r="AL27">
        <v>4</v>
      </c>
      <c r="AM27">
        <v>4</v>
      </c>
      <c r="AN27">
        <v>4</v>
      </c>
      <c r="AO27">
        <v>6</v>
      </c>
      <c r="AP27">
        <v>6</v>
      </c>
      <c r="AQ27">
        <v>6</v>
      </c>
      <c r="AR27">
        <v>12</v>
      </c>
      <c r="AS27">
        <v>15</v>
      </c>
      <c r="AT27">
        <v>16</v>
      </c>
      <c r="AU27">
        <v>16</v>
      </c>
      <c r="AV27">
        <v>16</v>
      </c>
      <c r="AW27">
        <v>16</v>
      </c>
      <c r="AX27">
        <v>16</v>
      </c>
      <c r="AY27">
        <v>18</v>
      </c>
      <c r="AZ27">
        <v>18</v>
      </c>
      <c r="BA27">
        <v>18</v>
      </c>
      <c r="BB27">
        <v>19</v>
      </c>
      <c r="BC27">
        <v>19</v>
      </c>
      <c r="BD27">
        <v>22</v>
      </c>
      <c r="BE27">
        <v>22</v>
      </c>
      <c r="BF27">
        <v>24</v>
      </c>
      <c r="BG27">
        <v>39</v>
      </c>
      <c r="BH27">
        <v>48</v>
      </c>
      <c r="BI27">
        <v>48</v>
      </c>
      <c r="BJ27">
        <v>52</v>
      </c>
      <c r="BK27">
        <v>55</v>
      </c>
    </row>
    <row r="28" spans="1:63" x14ac:dyDescent="0.25">
      <c r="A28" s="1" t="s">
        <v>64</v>
      </c>
      <c r="B28" s="1" t="s">
        <v>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4</v>
      </c>
      <c r="AX28">
        <v>4</v>
      </c>
      <c r="AY28">
        <v>5</v>
      </c>
      <c r="AZ28">
        <v>7</v>
      </c>
      <c r="BA28">
        <v>7</v>
      </c>
      <c r="BB28">
        <v>7</v>
      </c>
      <c r="BC28">
        <v>11</v>
      </c>
      <c r="BD28">
        <v>16</v>
      </c>
      <c r="BE28">
        <v>21</v>
      </c>
      <c r="BF28">
        <v>22</v>
      </c>
      <c r="BG28">
        <v>22</v>
      </c>
      <c r="BH28">
        <v>22</v>
      </c>
      <c r="BI28">
        <v>24</v>
      </c>
      <c r="BJ28">
        <v>24</v>
      </c>
      <c r="BK28">
        <v>40</v>
      </c>
    </row>
    <row r="29" spans="1:63" x14ac:dyDescent="0.25">
      <c r="A29" s="1" t="s">
        <v>64</v>
      </c>
      <c r="B29" s="1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23</v>
      </c>
      <c r="AL29">
        <v>33</v>
      </c>
      <c r="AM29">
        <v>33</v>
      </c>
      <c r="AN29">
        <v>36</v>
      </c>
      <c r="AO29">
        <v>41</v>
      </c>
      <c r="AP29">
        <v>47</v>
      </c>
      <c r="AQ29">
        <v>49</v>
      </c>
      <c r="AR29">
        <v>49</v>
      </c>
      <c r="AS29">
        <v>52</v>
      </c>
      <c r="AT29">
        <v>55</v>
      </c>
      <c r="AU29">
        <v>60</v>
      </c>
      <c r="AV29">
        <v>85</v>
      </c>
      <c r="AW29">
        <v>85</v>
      </c>
      <c r="AX29">
        <v>95</v>
      </c>
      <c r="AY29">
        <v>110</v>
      </c>
      <c r="AZ29">
        <v>195</v>
      </c>
      <c r="BA29">
        <v>195</v>
      </c>
      <c r="BB29">
        <v>189</v>
      </c>
      <c r="BC29">
        <v>210</v>
      </c>
      <c r="BD29">
        <v>214</v>
      </c>
      <c r="BE29">
        <v>214</v>
      </c>
      <c r="BF29">
        <v>228</v>
      </c>
      <c r="BG29">
        <v>256</v>
      </c>
      <c r="BH29">
        <v>278</v>
      </c>
      <c r="BI29">
        <v>285</v>
      </c>
      <c r="BJ29">
        <v>305</v>
      </c>
      <c r="BK29">
        <v>332</v>
      </c>
    </row>
    <row r="30" spans="1:63" x14ac:dyDescent="0.25">
      <c r="A30" s="1" t="s">
        <v>64</v>
      </c>
      <c r="B30" s="1" t="s">
        <v>94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11</v>
      </c>
      <c r="AL30">
        <v>26</v>
      </c>
      <c r="AM30">
        <v>43</v>
      </c>
      <c r="AN30">
        <v>45</v>
      </c>
      <c r="AO30">
        <v>45</v>
      </c>
      <c r="AP30">
        <v>45</v>
      </c>
      <c r="AQ30">
        <v>56</v>
      </c>
      <c r="AR30">
        <v>56</v>
      </c>
      <c r="AS30">
        <v>56</v>
      </c>
      <c r="AT30">
        <v>58</v>
      </c>
      <c r="AU30">
        <v>58</v>
      </c>
      <c r="AV30">
        <v>61</v>
      </c>
      <c r="AW30">
        <v>64</v>
      </c>
      <c r="AX30">
        <v>64</v>
      </c>
      <c r="AY30">
        <v>69</v>
      </c>
      <c r="AZ30">
        <v>72</v>
      </c>
      <c r="BA30">
        <v>80</v>
      </c>
      <c r="BB30">
        <v>80</v>
      </c>
      <c r="BC30">
        <v>104</v>
      </c>
      <c r="BD30">
        <v>112</v>
      </c>
      <c r="BE30">
        <v>123</v>
      </c>
      <c r="BF30">
        <v>130</v>
      </c>
      <c r="BG30">
        <v>142</v>
      </c>
      <c r="BH30">
        <v>148</v>
      </c>
      <c r="BI30">
        <v>159</v>
      </c>
      <c r="BJ30">
        <v>176</v>
      </c>
      <c r="BK30">
        <v>188</v>
      </c>
    </row>
    <row r="31" spans="1:63" x14ac:dyDescent="0.25">
      <c r="A31" s="1" t="s">
        <v>64</v>
      </c>
      <c r="B31" s="1" t="s">
        <v>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3</v>
      </c>
      <c r="AR31">
        <v>5</v>
      </c>
      <c r="AS31">
        <v>12</v>
      </c>
      <c r="AT31">
        <v>12</v>
      </c>
      <c r="AU31">
        <v>17</v>
      </c>
      <c r="AV31">
        <v>17</v>
      </c>
      <c r="AW31">
        <v>19</v>
      </c>
      <c r="AX31">
        <v>20</v>
      </c>
      <c r="AY31">
        <v>20</v>
      </c>
      <c r="AZ31">
        <v>20</v>
      </c>
      <c r="BA31">
        <v>24</v>
      </c>
      <c r="BB31">
        <v>26</v>
      </c>
      <c r="BC31">
        <v>37</v>
      </c>
      <c r="BD31">
        <v>48</v>
      </c>
      <c r="BE31">
        <v>54</v>
      </c>
      <c r="BF31">
        <v>60</v>
      </c>
      <c r="BG31">
        <v>74</v>
      </c>
      <c r="BH31">
        <v>87</v>
      </c>
      <c r="BI31">
        <v>90</v>
      </c>
      <c r="BJ31">
        <v>139</v>
      </c>
      <c r="BK31">
        <v>201</v>
      </c>
    </row>
    <row r="32" spans="1:63" x14ac:dyDescent="0.25">
      <c r="A32" s="1" t="s">
        <v>64</v>
      </c>
      <c r="B32" s="1" t="s">
        <v>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3</v>
      </c>
      <c r="AM32">
        <v>3</v>
      </c>
      <c r="AN32">
        <v>5</v>
      </c>
      <c r="AO32">
        <v>6</v>
      </c>
      <c r="AP32">
        <v>7</v>
      </c>
      <c r="AQ32">
        <v>7</v>
      </c>
      <c r="AR32">
        <v>9</v>
      </c>
      <c r="AS32">
        <v>10</v>
      </c>
      <c r="AT32">
        <v>10</v>
      </c>
      <c r="AU32">
        <v>11</v>
      </c>
      <c r="AV32">
        <v>12</v>
      </c>
      <c r="AW32">
        <v>12</v>
      </c>
      <c r="AX32">
        <v>12</v>
      </c>
      <c r="AY32">
        <v>14</v>
      </c>
      <c r="AZ32">
        <v>19</v>
      </c>
      <c r="BA32">
        <v>19</v>
      </c>
      <c r="BB32">
        <v>32</v>
      </c>
      <c r="BC32">
        <v>38</v>
      </c>
      <c r="BD32">
        <v>49</v>
      </c>
      <c r="BE32">
        <v>57</v>
      </c>
      <c r="BF32">
        <v>65</v>
      </c>
      <c r="BG32">
        <v>81</v>
      </c>
      <c r="BH32">
        <v>105</v>
      </c>
      <c r="BI32">
        <v>128</v>
      </c>
      <c r="BJ32">
        <v>206</v>
      </c>
      <c r="BK32">
        <v>254</v>
      </c>
    </row>
    <row r="33" spans="1:63" x14ac:dyDescent="0.25">
      <c r="A33" s="1" t="s">
        <v>64</v>
      </c>
      <c r="B33" s="1" t="s">
        <v>97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1</v>
      </c>
      <c r="AM33">
        <v>8</v>
      </c>
      <c r="AN33">
        <v>8</v>
      </c>
      <c r="AO33">
        <v>18</v>
      </c>
      <c r="AP33">
        <v>27</v>
      </c>
      <c r="AQ33">
        <v>42</v>
      </c>
      <c r="AR33">
        <v>56</v>
      </c>
      <c r="AS33">
        <v>90</v>
      </c>
      <c r="AT33">
        <v>114</v>
      </c>
      <c r="AU33">
        <v>214</v>
      </c>
      <c r="AV33">
        <v>268</v>
      </c>
      <c r="AW33">
        <v>337</v>
      </c>
      <c r="AX33">
        <v>374</v>
      </c>
      <c r="AY33">
        <v>491</v>
      </c>
      <c r="AZ33">
        <v>652</v>
      </c>
      <c r="BA33">
        <v>652</v>
      </c>
      <c r="BB33">
        <v>1139</v>
      </c>
      <c r="BC33">
        <v>1359</v>
      </c>
      <c r="BD33">
        <v>2200</v>
      </c>
      <c r="BE33">
        <v>2200</v>
      </c>
      <c r="BF33">
        <v>2700</v>
      </c>
      <c r="BG33">
        <v>3028</v>
      </c>
      <c r="BH33">
        <v>4075</v>
      </c>
      <c r="BI33">
        <v>5294</v>
      </c>
      <c r="BJ33">
        <v>6575</v>
      </c>
      <c r="BK33">
        <v>7245</v>
      </c>
    </row>
    <row r="34" spans="1:63" x14ac:dyDescent="0.25">
      <c r="A34" s="1" t="s">
        <v>64</v>
      </c>
      <c r="B34" s="1" t="s">
        <v>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2</v>
      </c>
      <c r="AL34">
        <v>2</v>
      </c>
      <c r="AM34">
        <v>3</v>
      </c>
      <c r="AN34">
        <v>3</v>
      </c>
      <c r="AO34">
        <v>9</v>
      </c>
      <c r="AP34">
        <v>14</v>
      </c>
      <c r="AQ34">
        <v>18</v>
      </c>
      <c r="AR34">
        <v>21</v>
      </c>
      <c r="AS34">
        <v>29</v>
      </c>
      <c r="AT34">
        <v>41</v>
      </c>
      <c r="AU34">
        <v>55</v>
      </c>
      <c r="AV34">
        <v>79</v>
      </c>
      <c r="AW34">
        <v>104</v>
      </c>
      <c r="AX34">
        <v>131</v>
      </c>
      <c r="AY34">
        <v>182</v>
      </c>
      <c r="AZ34">
        <v>246</v>
      </c>
      <c r="BA34">
        <v>302</v>
      </c>
      <c r="BB34">
        <v>504</v>
      </c>
      <c r="BC34">
        <v>655</v>
      </c>
      <c r="BD34">
        <v>860</v>
      </c>
      <c r="BE34">
        <v>1018</v>
      </c>
      <c r="BF34">
        <v>1332</v>
      </c>
      <c r="BG34">
        <v>1646</v>
      </c>
      <c r="BH34">
        <v>2013</v>
      </c>
      <c r="BI34">
        <v>2388</v>
      </c>
      <c r="BJ34">
        <v>2814</v>
      </c>
      <c r="BK34">
        <v>3244</v>
      </c>
    </row>
    <row r="35" spans="1:63" x14ac:dyDescent="0.25">
      <c r="A35" s="1" t="s">
        <v>64</v>
      </c>
      <c r="B35" s="1" t="s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2</v>
      </c>
      <c r="AM35">
        <v>3</v>
      </c>
      <c r="AN35">
        <v>4</v>
      </c>
      <c r="AO35">
        <v>7</v>
      </c>
      <c r="AP35">
        <v>10</v>
      </c>
      <c r="AQ35">
        <v>10</v>
      </c>
      <c r="AR35">
        <v>12</v>
      </c>
      <c r="AS35">
        <v>15</v>
      </c>
      <c r="AT35">
        <v>20</v>
      </c>
      <c r="AU35">
        <v>37</v>
      </c>
      <c r="AV35">
        <v>43</v>
      </c>
      <c r="AW35">
        <v>61</v>
      </c>
      <c r="AX35">
        <v>61</v>
      </c>
      <c r="AY35">
        <v>83</v>
      </c>
      <c r="AZ35">
        <v>109</v>
      </c>
      <c r="BA35">
        <v>131</v>
      </c>
      <c r="BB35">
        <v>161</v>
      </c>
      <c r="BC35">
        <v>193</v>
      </c>
      <c r="BD35">
        <v>251</v>
      </c>
      <c r="BE35">
        <v>255</v>
      </c>
      <c r="BF35">
        <v>337</v>
      </c>
      <c r="BG35">
        <v>433</v>
      </c>
      <c r="BH35">
        <v>677</v>
      </c>
      <c r="BI35">
        <v>705</v>
      </c>
      <c r="BJ35">
        <v>883</v>
      </c>
      <c r="BK35">
        <v>1071</v>
      </c>
    </row>
    <row r="36" spans="1:63" x14ac:dyDescent="0.25">
      <c r="A36" s="1" t="s">
        <v>64</v>
      </c>
      <c r="B36" s="1" t="s">
        <v>100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2</v>
      </c>
      <c r="AM36">
        <v>2</v>
      </c>
      <c r="AN36">
        <v>2</v>
      </c>
      <c r="AO36">
        <v>4</v>
      </c>
      <c r="AP36">
        <v>4</v>
      </c>
      <c r="AQ36">
        <v>4</v>
      </c>
      <c r="AR36">
        <v>5</v>
      </c>
      <c r="AS36">
        <v>5</v>
      </c>
      <c r="AT36">
        <v>5</v>
      </c>
      <c r="AU36">
        <v>6</v>
      </c>
      <c r="AV36">
        <v>6</v>
      </c>
      <c r="AW36">
        <v>6</v>
      </c>
      <c r="AX36">
        <v>6</v>
      </c>
      <c r="AY36">
        <v>16</v>
      </c>
      <c r="AZ36">
        <v>19</v>
      </c>
      <c r="BA36">
        <v>20</v>
      </c>
      <c r="BB36">
        <v>28</v>
      </c>
      <c r="BC36">
        <v>31</v>
      </c>
      <c r="BD36">
        <v>53</v>
      </c>
      <c r="BE36">
        <v>136</v>
      </c>
      <c r="BF36">
        <v>236</v>
      </c>
      <c r="BG36">
        <v>299</v>
      </c>
      <c r="BH36">
        <v>454</v>
      </c>
      <c r="BI36">
        <v>501</v>
      </c>
      <c r="BJ36">
        <v>730</v>
      </c>
      <c r="BK36">
        <v>776</v>
      </c>
    </row>
    <row r="37" spans="1:63" x14ac:dyDescent="0.25">
      <c r="A37" s="1" t="s">
        <v>64</v>
      </c>
      <c r="B37" s="1" t="s">
        <v>101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1</v>
      </c>
      <c r="AM37">
        <v>1</v>
      </c>
      <c r="AN37">
        <v>1</v>
      </c>
      <c r="AO37">
        <v>2</v>
      </c>
      <c r="AP37">
        <v>2</v>
      </c>
      <c r="AQ37">
        <v>2</v>
      </c>
      <c r="AR37">
        <v>2</v>
      </c>
      <c r="AS37">
        <v>4</v>
      </c>
      <c r="AT37">
        <v>4</v>
      </c>
      <c r="AU37">
        <v>13</v>
      </c>
      <c r="AV37">
        <v>13</v>
      </c>
      <c r="AW37">
        <v>20</v>
      </c>
      <c r="AX37">
        <v>25</v>
      </c>
      <c r="AY37">
        <v>31</v>
      </c>
      <c r="AZ37">
        <v>38</v>
      </c>
      <c r="BA37">
        <v>52</v>
      </c>
      <c r="BB37">
        <v>151</v>
      </c>
      <c r="BC37">
        <v>151</v>
      </c>
      <c r="BD37">
        <v>162</v>
      </c>
      <c r="BE37">
        <v>200</v>
      </c>
      <c r="BF37">
        <v>321</v>
      </c>
      <c r="BG37">
        <v>372</v>
      </c>
      <c r="BH37">
        <v>621</v>
      </c>
      <c r="BI37">
        <v>793</v>
      </c>
      <c r="BJ37">
        <v>1021</v>
      </c>
      <c r="BK37">
        <v>1593</v>
      </c>
    </row>
    <row r="38" spans="1:63" x14ac:dyDescent="0.25">
      <c r="A38" s="1" t="s">
        <v>64</v>
      </c>
      <c r="B38" s="1" t="s">
        <v>102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1</v>
      </c>
      <c r="AN38">
        <v>1</v>
      </c>
      <c r="AO38">
        <v>1</v>
      </c>
      <c r="AP38">
        <v>3</v>
      </c>
      <c r="AQ38">
        <v>3</v>
      </c>
      <c r="AR38">
        <v>3</v>
      </c>
      <c r="AS38">
        <v>3</v>
      </c>
      <c r="AT38">
        <v>4</v>
      </c>
      <c r="AU38">
        <v>4</v>
      </c>
      <c r="AV38">
        <v>4</v>
      </c>
      <c r="AW38">
        <v>13</v>
      </c>
      <c r="AX38">
        <v>15</v>
      </c>
      <c r="AY38">
        <v>15</v>
      </c>
      <c r="AZ38">
        <v>24</v>
      </c>
      <c r="BA38">
        <v>24</v>
      </c>
      <c r="BB38">
        <v>25</v>
      </c>
      <c r="BC38">
        <v>30</v>
      </c>
      <c r="BD38">
        <v>33</v>
      </c>
      <c r="BE38">
        <v>33</v>
      </c>
      <c r="BF38">
        <v>34</v>
      </c>
      <c r="BG38">
        <v>38</v>
      </c>
      <c r="BH38">
        <v>40</v>
      </c>
      <c r="BI38">
        <v>43</v>
      </c>
      <c r="BJ38">
        <v>49</v>
      </c>
      <c r="BK38">
        <v>54</v>
      </c>
    </row>
    <row r="39" spans="1:63" x14ac:dyDescent="0.25">
      <c r="A39" s="1" t="s">
        <v>64</v>
      </c>
      <c r="B39" s="1" t="s">
        <v>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3</v>
      </c>
      <c r="AN39">
        <v>4</v>
      </c>
      <c r="AO39">
        <v>4</v>
      </c>
      <c r="AP39">
        <v>7</v>
      </c>
      <c r="AQ39">
        <v>7</v>
      </c>
      <c r="AR39">
        <v>7</v>
      </c>
      <c r="AS39">
        <v>9</v>
      </c>
      <c r="AT39">
        <v>31</v>
      </c>
      <c r="AU39">
        <v>45</v>
      </c>
      <c r="AV39">
        <v>46</v>
      </c>
      <c r="AW39">
        <v>73</v>
      </c>
      <c r="AX39">
        <v>73</v>
      </c>
      <c r="AY39">
        <v>89</v>
      </c>
      <c r="AZ39">
        <v>99</v>
      </c>
      <c r="BA39">
        <v>99</v>
      </c>
      <c r="BB39">
        <v>190</v>
      </c>
      <c r="BC39">
        <v>228</v>
      </c>
      <c r="BD39">
        <v>331</v>
      </c>
      <c r="BE39">
        <v>331</v>
      </c>
      <c r="BF39">
        <v>387</v>
      </c>
      <c r="BG39">
        <v>418</v>
      </c>
      <c r="BH39">
        <v>418</v>
      </c>
      <c r="BI39">
        <v>495</v>
      </c>
      <c r="BJ39">
        <v>530</v>
      </c>
      <c r="BK39">
        <v>624</v>
      </c>
    </row>
    <row r="40" spans="1:63" x14ac:dyDescent="0.25">
      <c r="A40" s="1" t="s">
        <v>64</v>
      </c>
      <c r="B40" s="1" t="s">
        <v>104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3</v>
      </c>
      <c r="AV40">
        <v>3</v>
      </c>
      <c r="AW40">
        <v>3</v>
      </c>
      <c r="AX40">
        <v>3</v>
      </c>
      <c r="AY40">
        <v>7</v>
      </c>
      <c r="AZ40">
        <v>7</v>
      </c>
      <c r="BA40">
        <v>7</v>
      </c>
      <c r="BB40">
        <v>14</v>
      </c>
      <c r="BC40">
        <v>14</v>
      </c>
      <c r="BD40">
        <v>14</v>
      </c>
      <c r="BE40">
        <v>18</v>
      </c>
      <c r="BF40">
        <v>26</v>
      </c>
      <c r="BG40">
        <v>35</v>
      </c>
      <c r="BH40">
        <v>48</v>
      </c>
      <c r="BI40">
        <v>67</v>
      </c>
      <c r="BJ40">
        <v>85</v>
      </c>
      <c r="BK40">
        <v>114</v>
      </c>
    </row>
    <row r="41" spans="1:63" x14ac:dyDescent="0.25">
      <c r="A41" s="1" t="s">
        <v>64</v>
      </c>
      <c r="B41" s="1" t="s">
        <v>105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1</v>
      </c>
      <c r="AN41">
        <v>6</v>
      </c>
      <c r="AO41">
        <v>15</v>
      </c>
      <c r="AP41">
        <v>19</v>
      </c>
      <c r="AQ41">
        <v>25</v>
      </c>
      <c r="AR41">
        <v>32</v>
      </c>
      <c r="AS41">
        <v>56</v>
      </c>
      <c r="AT41">
        <v>87</v>
      </c>
      <c r="AU41">
        <v>108</v>
      </c>
      <c r="AV41">
        <v>147</v>
      </c>
      <c r="AW41">
        <v>176</v>
      </c>
      <c r="AX41">
        <v>205</v>
      </c>
      <c r="AY41">
        <v>400</v>
      </c>
      <c r="AZ41">
        <v>598</v>
      </c>
      <c r="BA41">
        <v>702</v>
      </c>
      <c r="BB41">
        <v>996</v>
      </c>
      <c r="BC41">
        <v>1090</v>
      </c>
      <c r="BD41">
        <v>1221</v>
      </c>
      <c r="BE41">
        <v>1333</v>
      </c>
      <c r="BF41">
        <v>1463</v>
      </c>
      <c r="BG41">
        <v>1550</v>
      </c>
      <c r="BH41">
        <v>1746</v>
      </c>
      <c r="BI41">
        <v>1914</v>
      </c>
      <c r="BJ41">
        <v>2118</v>
      </c>
      <c r="BK41">
        <v>2383</v>
      </c>
    </row>
    <row r="42" spans="1:63" x14ac:dyDescent="0.25">
      <c r="A42" s="1" t="s">
        <v>64</v>
      </c>
      <c r="B42" s="1" t="s">
        <v>106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1</v>
      </c>
      <c r="AN42">
        <v>3</v>
      </c>
      <c r="AO42">
        <v>3</v>
      </c>
      <c r="AP42">
        <v>3</v>
      </c>
      <c r="AQ42">
        <v>3</v>
      </c>
      <c r="AR42">
        <v>3</v>
      </c>
      <c r="AS42">
        <v>4</v>
      </c>
      <c r="AT42">
        <v>6</v>
      </c>
      <c r="AU42">
        <v>9</v>
      </c>
      <c r="AV42">
        <v>9</v>
      </c>
      <c r="AW42">
        <v>15</v>
      </c>
      <c r="AX42">
        <v>15</v>
      </c>
      <c r="AY42">
        <v>25</v>
      </c>
      <c r="AZ42">
        <v>45</v>
      </c>
      <c r="BA42">
        <v>49</v>
      </c>
      <c r="BB42">
        <v>89</v>
      </c>
      <c r="BC42">
        <v>123</v>
      </c>
      <c r="BD42">
        <v>131</v>
      </c>
      <c r="BE42">
        <v>158</v>
      </c>
      <c r="BF42">
        <v>184</v>
      </c>
      <c r="BG42">
        <v>260</v>
      </c>
      <c r="BH42">
        <v>277</v>
      </c>
      <c r="BI42">
        <v>308</v>
      </c>
      <c r="BJ42">
        <v>367</v>
      </c>
      <c r="BK42">
        <v>433</v>
      </c>
    </row>
    <row r="43" spans="1:63" x14ac:dyDescent="0.25">
      <c r="A43" s="1" t="s">
        <v>64</v>
      </c>
      <c r="B43" s="1" t="s">
        <v>107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2</v>
      </c>
      <c r="AS43">
        <v>2</v>
      </c>
      <c r="AT43">
        <v>3</v>
      </c>
      <c r="AU43">
        <v>10</v>
      </c>
      <c r="AV43">
        <v>10</v>
      </c>
      <c r="AW43">
        <v>10</v>
      </c>
      <c r="AX43">
        <v>10</v>
      </c>
      <c r="AY43">
        <v>12</v>
      </c>
      <c r="AZ43">
        <v>16</v>
      </c>
      <c r="BA43">
        <v>16</v>
      </c>
      <c r="BB43">
        <v>79</v>
      </c>
      <c r="BC43">
        <v>115</v>
      </c>
      <c r="BD43">
        <v>171</v>
      </c>
      <c r="BE43">
        <v>205</v>
      </c>
      <c r="BF43">
        <v>225</v>
      </c>
      <c r="BG43">
        <v>258</v>
      </c>
      <c r="BH43">
        <v>267</v>
      </c>
      <c r="BI43">
        <v>283</v>
      </c>
      <c r="BJ43">
        <v>306</v>
      </c>
      <c r="BK43">
        <v>326</v>
      </c>
    </row>
    <row r="44" spans="1:63" x14ac:dyDescent="0.25">
      <c r="A44" s="1" t="s">
        <v>64</v>
      </c>
      <c r="B44" s="1" t="s">
        <v>108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</v>
      </c>
      <c r="AN44">
        <v>1</v>
      </c>
      <c r="AO44">
        <v>1</v>
      </c>
      <c r="AP44">
        <v>1</v>
      </c>
      <c r="AQ44">
        <v>8</v>
      </c>
      <c r="AR44">
        <v>10</v>
      </c>
      <c r="AS44">
        <v>16</v>
      </c>
      <c r="AT44">
        <v>21</v>
      </c>
      <c r="AU44">
        <v>21</v>
      </c>
      <c r="AV44">
        <v>23</v>
      </c>
      <c r="AW44">
        <v>36</v>
      </c>
      <c r="AX44">
        <v>36</v>
      </c>
      <c r="AY44">
        <v>51</v>
      </c>
      <c r="AZ44">
        <v>62</v>
      </c>
      <c r="BA44">
        <v>69</v>
      </c>
      <c r="BB44">
        <v>80</v>
      </c>
      <c r="BC44">
        <v>80</v>
      </c>
      <c r="BD44">
        <v>101</v>
      </c>
      <c r="BE44">
        <v>109</v>
      </c>
      <c r="BF44">
        <v>109</v>
      </c>
      <c r="BG44">
        <v>119</v>
      </c>
      <c r="BH44">
        <v>119</v>
      </c>
      <c r="BI44">
        <v>144</v>
      </c>
      <c r="BJ44">
        <v>144</v>
      </c>
      <c r="BK44">
        <v>160</v>
      </c>
    </row>
    <row r="45" spans="1:63" x14ac:dyDescent="0.25">
      <c r="A45" s="1" t="s">
        <v>64</v>
      </c>
      <c r="B45" s="1" t="s">
        <v>109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6</v>
      </c>
      <c r="AT45">
        <v>6</v>
      </c>
      <c r="AU45">
        <v>6</v>
      </c>
      <c r="AV45">
        <v>6</v>
      </c>
      <c r="AW45">
        <v>6</v>
      </c>
      <c r="AX45">
        <v>6</v>
      </c>
      <c r="AY45">
        <v>9</v>
      </c>
      <c r="AZ45">
        <v>9</v>
      </c>
      <c r="BA45">
        <v>12</v>
      </c>
      <c r="BB45">
        <v>27</v>
      </c>
      <c r="BC45">
        <v>27</v>
      </c>
      <c r="BD45">
        <v>27</v>
      </c>
      <c r="BE45">
        <v>36</v>
      </c>
      <c r="BF45">
        <v>36</v>
      </c>
      <c r="BG45">
        <v>51</v>
      </c>
      <c r="BH45">
        <v>51</v>
      </c>
      <c r="BI45">
        <v>69</v>
      </c>
      <c r="BJ45">
        <v>76</v>
      </c>
      <c r="BK45">
        <v>76</v>
      </c>
    </row>
    <row r="46" spans="1:63" x14ac:dyDescent="0.25">
      <c r="A46" s="1" t="s">
        <v>64</v>
      </c>
      <c r="B46" s="1" t="s">
        <v>110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1</v>
      </c>
      <c r="AO46">
        <v>1</v>
      </c>
      <c r="AP46">
        <v>3</v>
      </c>
      <c r="AQ46">
        <v>6</v>
      </c>
      <c r="AR46">
        <v>11</v>
      </c>
      <c r="AS46">
        <v>26</v>
      </c>
      <c r="AT46">
        <v>34</v>
      </c>
      <c r="AU46">
        <v>43</v>
      </c>
      <c r="AV46">
        <v>50</v>
      </c>
      <c r="AW46">
        <v>50</v>
      </c>
      <c r="AX46">
        <v>58</v>
      </c>
      <c r="AY46">
        <v>69</v>
      </c>
      <c r="AZ46">
        <v>85</v>
      </c>
      <c r="BA46">
        <v>103</v>
      </c>
      <c r="BB46">
        <v>134</v>
      </c>
      <c r="BC46">
        <v>156</v>
      </c>
      <c r="BD46">
        <v>171</v>
      </c>
      <c r="BE46">
        <v>180</v>
      </c>
      <c r="BF46">
        <v>220</v>
      </c>
      <c r="BG46">
        <v>250</v>
      </c>
      <c r="BH46">
        <v>330</v>
      </c>
      <c r="BI46">
        <v>409</v>
      </c>
      <c r="BJ46">
        <v>473</v>
      </c>
      <c r="BK46">
        <v>568</v>
      </c>
    </row>
    <row r="47" spans="1:63" x14ac:dyDescent="0.25">
      <c r="A47" s="1" t="s">
        <v>64</v>
      </c>
      <c r="B47" s="1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3</v>
      </c>
      <c r="BA47">
        <v>3</v>
      </c>
      <c r="BB47">
        <v>6</v>
      </c>
      <c r="BC47">
        <v>8</v>
      </c>
      <c r="BD47">
        <v>12</v>
      </c>
      <c r="BE47">
        <v>17</v>
      </c>
      <c r="BF47">
        <v>25</v>
      </c>
      <c r="BG47">
        <v>27</v>
      </c>
      <c r="BH47">
        <v>36</v>
      </c>
      <c r="BI47">
        <v>49</v>
      </c>
      <c r="BJ47">
        <v>83</v>
      </c>
      <c r="BK47">
        <v>131</v>
      </c>
    </row>
    <row r="48" spans="1:63" x14ac:dyDescent="0.25">
      <c r="A48" s="1" t="s">
        <v>64</v>
      </c>
      <c r="B48" s="1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</v>
      </c>
      <c r="AO48">
        <v>4</v>
      </c>
      <c r="AP48">
        <v>5</v>
      </c>
      <c r="AQ48">
        <v>5</v>
      </c>
      <c r="AR48">
        <v>5</v>
      </c>
      <c r="AS48">
        <v>5</v>
      </c>
      <c r="AT48">
        <v>5</v>
      </c>
      <c r="AU48">
        <v>6</v>
      </c>
      <c r="AV48">
        <v>6</v>
      </c>
      <c r="AW48">
        <v>7</v>
      </c>
      <c r="AX48">
        <v>7</v>
      </c>
      <c r="AY48">
        <v>7</v>
      </c>
      <c r="AZ48">
        <v>8</v>
      </c>
      <c r="BA48">
        <v>12</v>
      </c>
      <c r="BB48">
        <v>12</v>
      </c>
      <c r="BC48">
        <v>26</v>
      </c>
      <c r="BD48">
        <v>41</v>
      </c>
      <c r="BE48">
        <v>53</v>
      </c>
      <c r="BF48">
        <v>82</v>
      </c>
      <c r="BG48">
        <v>93</v>
      </c>
      <c r="BH48">
        <v>118</v>
      </c>
      <c r="BI48">
        <v>164</v>
      </c>
      <c r="BJ48">
        <v>203</v>
      </c>
      <c r="BK48">
        <v>251</v>
      </c>
    </row>
    <row r="49" spans="1:63" x14ac:dyDescent="0.25">
      <c r="A49" s="1" t="s">
        <v>64</v>
      </c>
      <c r="B49" s="1" t="s">
        <v>113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3</v>
      </c>
      <c r="AT49">
        <v>3</v>
      </c>
      <c r="AU49">
        <v>4</v>
      </c>
      <c r="AV49">
        <v>5</v>
      </c>
      <c r="AW49">
        <v>5</v>
      </c>
      <c r="AX49">
        <v>5</v>
      </c>
      <c r="AY49">
        <v>5</v>
      </c>
      <c r="AZ49">
        <v>5</v>
      </c>
      <c r="BA49">
        <v>5</v>
      </c>
      <c r="BB49">
        <v>5</v>
      </c>
      <c r="BC49">
        <v>6</v>
      </c>
      <c r="BD49">
        <v>8</v>
      </c>
      <c r="BE49">
        <v>8</v>
      </c>
      <c r="BF49">
        <v>12</v>
      </c>
      <c r="BG49">
        <v>20</v>
      </c>
      <c r="BH49">
        <v>28</v>
      </c>
      <c r="BI49">
        <v>39</v>
      </c>
      <c r="BJ49">
        <v>52</v>
      </c>
      <c r="BK49">
        <v>66</v>
      </c>
    </row>
    <row r="50" spans="1:63" x14ac:dyDescent="0.25">
      <c r="A50" s="1" t="s">
        <v>64</v>
      </c>
      <c r="B50" s="1" t="s">
        <v>114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2</v>
      </c>
      <c r="AY50">
        <v>2</v>
      </c>
      <c r="AZ50">
        <v>2</v>
      </c>
      <c r="BA50">
        <v>2</v>
      </c>
      <c r="BB50">
        <v>2</v>
      </c>
      <c r="BC50">
        <v>2</v>
      </c>
      <c r="BD50">
        <v>2</v>
      </c>
      <c r="BE50">
        <v>2</v>
      </c>
      <c r="BF50">
        <v>3</v>
      </c>
      <c r="BG50">
        <v>8</v>
      </c>
      <c r="BH50">
        <v>8</v>
      </c>
      <c r="BI50">
        <v>12</v>
      </c>
      <c r="BJ50">
        <v>22</v>
      </c>
      <c r="BK50">
        <v>30</v>
      </c>
    </row>
    <row r="51" spans="1:63" x14ac:dyDescent="0.25">
      <c r="A51" s="1" t="s">
        <v>115</v>
      </c>
      <c r="B51" s="1" t="s">
        <v>72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2</v>
      </c>
      <c r="AP51">
        <v>2</v>
      </c>
      <c r="AQ51">
        <v>2</v>
      </c>
      <c r="AR51">
        <v>2</v>
      </c>
      <c r="AS51">
        <v>2</v>
      </c>
      <c r="AT51">
        <v>3</v>
      </c>
      <c r="AU51">
        <v>3</v>
      </c>
      <c r="AV51">
        <v>3</v>
      </c>
      <c r="AW51">
        <v>3</v>
      </c>
      <c r="AX51">
        <v>4</v>
      </c>
      <c r="AY51">
        <v>6</v>
      </c>
      <c r="AZ51">
        <v>9</v>
      </c>
      <c r="BA51">
        <v>9</v>
      </c>
      <c r="BB51">
        <v>14</v>
      </c>
      <c r="BC51">
        <v>17</v>
      </c>
      <c r="BD51">
        <v>17</v>
      </c>
      <c r="BE51">
        <v>28</v>
      </c>
      <c r="BF51">
        <v>31</v>
      </c>
      <c r="BG51">
        <v>35</v>
      </c>
      <c r="BH51">
        <v>52</v>
      </c>
      <c r="BI51">
        <v>64</v>
      </c>
      <c r="BJ51">
        <v>90</v>
      </c>
      <c r="BK51">
        <v>120</v>
      </c>
    </row>
    <row r="52" spans="1:63" x14ac:dyDescent="0.25">
      <c r="A52" s="1" t="s">
        <v>64</v>
      </c>
      <c r="B52" s="1" t="s">
        <v>116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1</v>
      </c>
      <c r="AP52">
        <v>1</v>
      </c>
      <c r="AQ52">
        <v>1</v>
      </c>
      <c r="AR52">
        <v>2</v>
      </c>
      <c r="AS52">
        <v>6</v>
      </c>
      <c r="AT52">
        <v>6</v>
      </c>
      <c r="AU52">
        <v>18</v>
      </c>
      <c r="AV52">
        <v>18</v>
      </c>
      <c r="AW52">
        <v>19</v>
      </c>
      <c r="AX52">
        <v>21</v>
      </c>
      <c r="AY52">
        <v>34</v>
      </c>
      <c r="AZ52">
        <v>43</v>
      </c>
      <c r="BA52">
        <v>43</v>
      </c>
      <c r="BB52">
        <v>90</v>
      </c>
      <c r="BC52">
        <v>129</v>
      </c>
      <c r="BD52">
        <v>129</v>
      </c>
      <c r="BE52">
        <v>169</v>
      </c>
      <c r="BF52">
        <v>223</v>
      </c>
      <c r="BG52">
        <v>292</v>
      </c>
      <c r="BH52">
        <v>557</v>
      </c>
      <c r="BI52">
        <v>683</v>
      </c>
      <c r="BJ52">
        <v>785</v>
      </c>
      <c r="BK52">
        <v>906</v>
      </c>
    </row>
    <row r="53" spans="1:63" x14ac:dyDescent="0.25">
      <c r="A53" s="1" t="s">
        <v>64</v>
      </c>
      <c r="B53" s="1" t="s">
        <v>117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2</v>
      </c>
      <c r="AV53">
        <v>2</v>
      </c>
      <c r="AW53">
        <v>3</v>
      </c>
      <c r="AX53">
        <v>3</v>
      </c>
      <c r="AY53">
        <v>5</v>
      </c>
      <c r="AZ53">
        <v>7</v>
      </c>
      <c r="BA53">
        <v>19</v>
      </c>
      <c r="BB53">
        <v>34</v>
      </c>
      <c r="BC53">
        <v>51</v>
      </c>
      <c r="BD53">
        <v>59</v>
      </c>
      <c r="BE53">
        <v>77</v>
      </c>
      <c r="BF53">
        <v>140</v>
      </c>
      <c r="BG53">
        <v>203</v>
      </c>
      <c r="BH53">
        <v>335</v>
      </c>
      <c r="BI53">
        <v>484</v>
      </c>
      <c r="BJ53">
        <v>670</v>
      </c>
      <c r="BK53">
        <v>798</v>
      </c>
    </row>
    <row r="54" spans="1:63" x14ac:dyDescent="0.25">
      <c r="A54" s="1" t="s">
        <v>64</v>
      </c>
      <c r="B54" s="1" t="s">
        <v>118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2</v>
      </c>
      <c r="BB54">
        <v>2</v>
      </c>
      <c r="BC54">
        <v>2</v>
      </c>
      <c r="BD54">
        <v>2</v>
      </c>
      <c r="BE54">
        <v>7</v>
      </c>
      <c r="BF54">
        <v>7</v>
      </c>
      <c r="BG54">
        <v>7</v>
      </c>
      <c r="BH54">
        <v>7</v>
      </c>
      <c r="BI54">
        <v>11</v>
      </c>
      <c r="BJ54">
        <v>11</v>
      </c>
      <c r="BK54">
        <v>23</v>
      </c>
    </row>
    <row r="55" spans="1:63" x14ac:dyDescent="0.25">
      <c r="A55" s="1" t="s">
        <v>64</v>
      </c>
      <c r="B55" s="1" t="s">
        <v>119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</v>
      </c>
      <c r="AP55">
        <v>3</v>
      </c>
      <c r="AQ55">
        <v>3</v>
      </c>
      <c r="AR55">
        <v>7</v>
      </c>
      <c r="AS55">
        <v>8</v>
      </c>
      <c r="AT55">
        <v>8</v>
      </c>
      <c r="AU55">
        <v>8</v>
      </c>
      <c r="AV55">
        <v>8</v>
      </c>
      <c r="AW55">
        <v>15</v>
      </c>
      <c r="AX55">
        <v>18</v>
      </c>
      <c r="AY55">
        <v>24</v>
      </c>
      <c r="AZ55">
        <v>262</v>
      </c>
      <c r="BA55">
        <v>262</v>
      </c>
      <c r="BB55">
        <v>320</v>
      </c>
      <c r="BC55">
        <v>337</v>
      </c>
      <c r="BD55">
        <v>401</v>
      </c>
      <c r="BE55">
        <v>439</v>
      </c>
      <c r="BF55">
        <v>439</v>
      </c>
      <c r="BG55">
        <v>452</v>
      </c>
      <c r="BH55">
        <v>460</v>
      </c>
      <c r="BI55">
        <v>470</v>
      </c>
      <c r="BJ55">
        <v>481</v>
      </c>
      <c r="BK55">
        <v>494</v>
      </c>
    </row>
    <row r="56" spans="1:63" x14ac:dyDescent="0.25">
      <c r="A56" s="1" t="s">
        <v>64</v>
      </c>
      <c r="B56" s="1" t="s">
        <v>120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6</v>
      </c>
      <c r="AQ56">
        <v>6</v>
      </c>
      <c r="AR56">
        <v>7</v>
      </c>
      <c r="AS56">
        <v>10</v>
      </c>
      <c r="AT56">
        <v>13</v>
      </c>
      <c r="AU56">
        <v>13</v>
      </c>
      <c r="AV56">
        <v>13</v>
      </c>
      <c r="AW56">
        <v>14</v>
      </c>
      <c r="AX56">
        <v>15</v>
      </c>
      <c r="AY56">
        <v>15</v>
      </c>
      <c r="AZ56">
        <v>17</v>
      </c>
      <c r="BA56">
        <v>17</v>
      </c>
      <c r="BB56">
        <v>17</v>
      </c>
      <c r="BC56">
        <v>28</v>
      </c>
      <c r="BD56">
        <v>28</v>
      </c>
      <c r="BE56">
        <v>37</v>
      </c>
      <c r="BF56">
        <v>58</v>
      </c>
      <c r="BG56">
        <v>111</v>
      </c>
      <c r="BH56">
        <v>199</v>
      </c>
      <c r="BI56">
        <v>367</v>
      </c>
      <c r="BJ56">
        <v>506</v>
      </c>
      <c r="BK56">
        <v>789</v>
      </c>
    </row>
    <row r="57" spans="1:63" x14ac:dyDescent="0.25">
      <c r="A57" s="1" t="s">
        <v>64</v>
      </c>
      <c r="B57" s="1" t="s">
        <v>121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3</v>
      </c>
      <c r="AQ57">
        <v>3</v>
      </c>
      <c r="AR57">
        <v>3</v>
      </c>
      <c r="AS57">
        <v>3</v>
      </c>
      <c r="AT57">
        <v>6</v>
      </c>
      <c r="AU57">
        <v>6</v>
      </c>
      <c r="AV57">
        <v>9</v>
      </c>
      <c r="AW57">
        <v>9</v>
      </c>
      <c r="AX57">
        <v>9</v>
      </c>
      <c r="AY57">
        <v>11</v>
      </c>
      <c r="AZ57">
        <v>11</v>
      </c>
      <c r="BA57">
        <v>11</v>
      </c>
      <c r="BB57">
        <v>15</v>
      </c>
      <c r="BC57">
        <v>15</v>
      </c>
      <c r="BD57">
        <v>23</v>
      </c>
      <c r="BE57">
        <v>15</v>
      </c>
      <c r="BF57">
        <v>28</v>
      </c>
      <c r="BG57">
        <v>28</v>
      </c>
      <c r="BH57">
        <v>44</v>
      </c>
      <c r="BI57">
        <v>44</v>
      </c>
      <c r="BJ57">
        <v>53</v>
      </c>
      <c r="BK57">
        <v>65</v>
      </c>
    </row>
    <row r="58" spans="1:63" x14ac:dyDescent="0.25">
      <c r="A58" s="1" t="s">
        <v>64</v>
      </c>
      <c r="B58" s="1" t="s">
        <v>122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4</v>
      </c>
      <c r="BB58">
        <v>8</v>
      </c>
      <c r="BC58">
        <v>18</v>
      </c>
      <c r="BD58">
        <v>26</v>
      </c>
      <c r="BE58">
        <v>52</v>
      </c>
      <c r="BF58">
        <v>78</v>
      </c>
      <c r="BG58">
        <v>84</v>
      </c>
      <c r="BH58">
        <v>115</v>
      </c>
      <c r="BI58">
        <v>136</v>
      </c>
      <c r="BJ58">
        <v>160</v>
      </c>
      <c r="BK58">
        <v>194</v>
      </c>
    </row>
    <row r="59" spans="1:63" x14ac:dyDescent="0.25">
      <c r="A59" s="1" t="s">
        <v>64</v>
      </c>
      <c r="B59" s="1" t="s">
        <v>123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2</v>
      </c>
      <c r="AV59">
        <v>2</v>
      </c>
      <c r="AW59">
        <v>5</v>
      </c>
      <c r="AX59">
        <v>5</v>
      </c>
      <c r="AY59">
        <v>5</v>
      </c>
      <c r="AZ59">
        <v>5</v>
      </c>
      <c r="BA59">
        <v>5</v>
      </c>
      <c r="BB59">
        <v>5</v>
      </c>
      <c r="BC59">
        <v>11</v>
      </c>
      <c r="BD59">
        <v>11</v>
      </c>
      <c r="BE59">
        <v>11</v>
      </c>
      <c r="BF59">
        <v>21</v>
      </c>
      <c r="BG59">
        <v>21</v>
      </c>
      <c r="BH59">
        <v>34</v>
      </c>
      <c r="BI59">
        <v>72</v>
      </c>
      <c r="BJ59">
        <v>112</v>
      </c>
      <c r="BK59">
        <v>202</v>
      </c>
    </row>
    <row r="60" spans="1:63" x14ac:dyDescent="0.25">
      <c r="A60" s="1" t="s">
        <v>64</v>
      </c>
      <c r="B60" s="1" t="s">
        <v>124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2</v>
      </c>
      <c r="AR60">
        <v>2</v>
      </c>
      <c r="AS60">
        <v>2</v>
      </c>
      <c r="AT60">
        <v>2</v>
      </c>
      <c r="AU60">
        <v>4</v>
      </c>
      <c r="AV60">
        <v>4</v>
      </c>
      <c r="AW60">
        <v>6</v>
      </c>
      <c r="AX60">
        <v>19</v>
      </c>
      <c r="AY60">
        <v>27</v>
      </c>
      <c r="AZ60">
        <v>34</v>
      </c>
      <c r="BA60">
        <v>34</v>
      </c>
      <c r="BB60">
        <v>69</v>
      </c>
      <c r="BC60">
        <v>96</v>
      </c>
      <c r="BD60">
        <v>117</v>
      </c>
      <c r="BE60">
        <v>134</v>
      </c>
      <c r="BF60">
        <v>172</v>
      </c>
      <c r="BG60">
        <v>227</v>
      </c>
      <c r="BH60">
        <v>311</v>
      </c>
      <c r="BI60">
        <v>369</v>
      </c>
      <c r="BJ60">
        <v>450</v>
      </c>
      <c r="BK60">
        <v>514</v>
      </c>
    </row>
    <row r="61" spans="1:63" x14ac:dyDescent="0.25">
      <c r="A61" s="1" t="s">
        <v>64</v>
      </c>
      <c r="B61" s="1" t="s">
        <v>125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2</v>
      </c>
      <c r="AR61">
        <v>2</v>
      </c>
      <c r="AS61">
        <v>5</v>
      </c>
      <c r="AT61">
        <v>8</v>
      </c>
      <c r="AU61">
        <v>13</v>
      </c>
      <c r="AV61">
        <v>20</v>
      </c>
      <c r="AW61">
        <v>30</v>
      </c>
      <c r="AX61">
        <v>30</v>
      </c>
      <c r="AY61">
        <v>41</v>
      </c>
      <c r="AZ61">
        <v>59</v>
      </c>
      <c r="BA61">
        <v>59</v>
      </c>
      <c r="BB61">
        <v>112</v>
      </c>
      <c r="BC61">
        <v>169</v>
      </c>
      <c r="BD61">
        <v>245</v>
      </c>
      <c r="BE61">
        <v>331</v>
      </c>
      <c r="BF61">
        <v>448</v>
      </c>
      <c r="BG61">
        <v>448</v>
      </c>
      <c r="BH61">
        <v>785</v>
      </c>
      <c r="BI61">
        <v>1020</v>
      </c>
      <c r="BJ61">
        <v>1280</v>
      </c>
      <c r="BK61">
        <v>1600</v>
      </c>
    </row>
    <row r="62" spans="1:63" x14ac:dyDescent="0.25">
      <c r="A62" s="1" t="s">
        <v>64</v>
      </c>
      <c r="B62" s="1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2</v>
      </c>
      <c r="BF62">
        <v>39</v>
      </c>
      <c r="BG62">
        <v>39</v>
      </c>
      <c r="BH62">
        <v>53</v>
      </c>
      <c r="BI62">
        <v>75</v>
      </c>
      <c r="BJ62">
        <v>88</v>
      </c>
      <c r="BK62">
        <v>113</v>
      </c>
    </row>
    <row r="63" spans="1:63" x14ac:dyDescent="0.25">
      <c r="A63" s="1" t="s">
        <v>127</v>
      </c>
      <c r="B63" s="1" t="s">
        <v>72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2</v>
      </c>
      <c r="AX63">
        <v>2</v>
      </c>
      <c r="AY63">
        <v>2</v>
      </c>
      <c r="AZ63">
        <v>3</v>
      </c>
      <c r="BA63">
        <v>3</v>
      </c>
      <c r="BB63">
        <v>5</v>
      </c>
      <c r="BC63">
        <v>5</v>
      </c>
      <c r="BD63">
        <v>6</v>
      </c>
      <c r="BE63">
        <v>7</v>
      </c>
      <c r="BF63">
        <v>7</v>
      </c>
      <c r="BG63">
        <v>10</v>
      </c>
      <c r="BH63">
        <v>10</v>
      </c>
      <c r="BI63">
        <v>10</v>
      </c>
      <c r="BJ63">
        <v>16</v>
      </c>
      <c r="BK63">
        <v>22</v>
      </c>
    </row>
    <row r="64" spans="1:63" x14ac:dyDescent="0.25">
      <c r="A64" s="1" t="s">
        <v>64</v>
      </c>
      <c r="B64" s="1" t="s">
        <v>128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2</v>
      </c>
      <c r="AX64">
        <v>6</v>
      </c>
      <c r="AY64">
        <v>8</v>
      </c>
      <c r="AZ64">
        <v>10</v>
      </c>
      <c r="BA64">
        <v>10</v>
      </c>
      <c r="BB64">
        <v>17</v>
      </c>
      <c r="BC64">
        <v>26</v>
      </c>
      <c r="BD64">
        <v>30</v>
      </c>
      <c r="BE64">
        <v>34</v>
      </c>
      <c r="BF64">
        <v>49</v>
      </c>
      <c r="BG64">
        <v>71</v>
      </c>
      <c r="BH64">
        <v>86</v>
      </c>
      <c r="BI64">
        <v>111</v>
      </c>
      <c r="BJ64">
        <v>124</v>
      </c>
      <c r="BK64">
        <v>139</v>
      </c>
    </row>
    <row r="65" spans="1:63" x14ac:dyDescent="0.25">
      <c r="A65" s="1" t="s">
        <v>64</v>
      </c>
      <c r="B65" s="1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1</v>
      </c>
      <c r="AR65">
        <v>1</v>
      </c>
      <c r="AS65">
        <v>1</v>
      </c>
      <c r="AT65">
        <v>2</v>
      </c>
      <c r="AU65">
        <v>2</v>
      </c>
      <c r="AV65">
        <v>2</v>
      </c>
      <c r="AW65">
        <v>2</v>
      </c>
      <c r="AX65">
        <v>2</v>
      </c>
      <c r="AY65">
        <v>3</v>
      </c>
      <c r="AZ65">
        <v>5</v>
      </c>
      <c r="BA65">
        <v>6</v>
      </c>
      <c r="BB65">
        <v>7</v>
      </c>
      <c r="BC65">
        <v>17</v>
      </c>
      <c r="BD65">
        <v>28</v>
      </c>
      <c r="BE65">
        <v>29</v>
      </c>
      <c r="BF65">
        <v>38</v>
      </c>
      <c r="BG65">
        <v>49</v>
      </c>
      <c r="BH65">
        <v>63</v>
      </c>
      <c r="BI65">
        <v>77</v>
      </c>
      <c r="BJ65">
        <v>96</v>
      </c>
      <c r="BK65">
        <v>115</v>
      </c>
    </row>
    <row r="66" spans="1:63" x14ac:dyDescent="0.25">
      <c r="A66" s="1" t="s">
        <v>64</v>
      </c>
      <c r="B66" s="1" t="s">
        <v>130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1</v>
      </c>
      <c r="AR66">
        <v>1</v>
      </c>
      <c r="AS66">
        <v>1</v>
      </c>
      <c r="AT66">
        <v>5</v>
      </c>
      <c r="AU66">
        <v>5</v>
      </c>
      <c r="AV66">
        <v>5</v>
      </c>
      <c r="AW66">
        <v>11</v>
      </c>
      <c r="AX66">
        <v>15</v>
      </c>
      <c r="AY66">
        <v>20</v>
      </c>
      <c r="AZ66">
        <v>21</v>
      </c>
      <c r="BA66">
        <v>45</v>
      </c>
      <c r="BB66">
        <v>86</v>
      </c>
      <c r="BC66">
        <v>103</v>
      </c>
      <c r="BD66">
        <v>103</v>
      </c>
      <c r="BE66">
        <v>118</v>
      </c>
      <c r="BF66">
        <v>171</v>
      </c>
      <c r="BG66">
        <v>171</v>
      </c>
      <c r="BH66">
        <v>274</v>
      </c>
      <c r="BI66">
        <v>344</v>
      </c>
      <c r="BJ66">
        <v>392</v>
      </c>
      <c r="BK66">
        <v>511</v>
      </c>
    </row>
    <row r="67" spans="1:63" x14ac:dyDescent="0.25">
      <c r="A67" s="1" t="s">
        <v>64</v>
      </c>
      <c r="B67" s="1" t="s">
        <v>131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1</v>
      </c>
      <c r="AR67">
        <v>2</v>
      </c>
      <c r="AS67">
        <v>4</v>
      </c>
      <c r="AT67">
        <v>4</v>
      </c>
      <c r="AU67">
        <v>4</v>
      </c>
      <c r="AV67">
        <v>4</v>
      </c>
      <c r="AW67">
        <v>4</v>
      </c>
      <c r="AX67">
        <v>4</v>
      </c>
      <c r="AY67">
        <v>4</v>
      </c>
      <c r="AZ67">
        <v>4</v>
      </c>
      <c r="BA67">
        <v>4</v>
      </c>
      <c r="BB67">
        <v>10</v>
      </c>
      <c r="BC67">
        <v>10</v>
      </c>
      <c r="BD67">
        <v>24</v>
      </c>
      <c r="BE67">
        <v>24</v>
      </c>
      <c r="BF67">
        <v>26</v>
      </c>
      <c r="BG67">
        <v>31</v>
      </c>
      <c r="BH67">
        <v>31</v>
      </c>
      <c r="BI67">
        <v>38</v>
      </c>
      <c r="BJ67">
        <v>47</v>
      </c>
      <c r="BK67">
        <v>67</v>
      </c>
    </row>
    <row r="68" spans="1:63" x14ac:dyDescent="0.25">
      <c r="A68" s="1" t="s">
        <v>64</v>
      </c>
      <c r="B68" s="1" t="s">
        <v>132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1</v>
      </c>
      <c r="AS68">
        <v>1</v>
      </c>
      <c r="AT68">
        <v>1</v>
      </c>
      <c r="AU68">
        <v>2</v>
      </c>
      <c r="AV68">
        <v>8</v>
      </c>
      <c r="AW68">
        <v>12</v>
      </c>
      <c r="AX68">
        <v>12</v>
      </c>
      <c r="AY68">
        <v>17</v>
      </c>
      <c r="AZ68">
        <v>19</v>
      </c>
      <c r="BA68">
        <v>19</v>
      </c>
      <c r="BB68">
        <v>31</v>
      </c>
      <c r="BC68">
        <v>34</v>
      </c>
      <c r="BD68">
        <v>45</v>
      </c>
      <c r="BE68">
        <v>56</v>
      </c>
      <c r="BF68">
        <v>68</v>
      </c>
      <c r="BG68">
        <v>79</v>
      </c>
      <c r="BH68">
        <v>97</v>
      </c>
      <c r="BI68">
        <v>128</v>
      </c>
      <c r="BJ68">
        <v>158</v>
      </c>
      <c r="BK68">
        <v>225</v>
      </c>
    </row>
    <row r="69" spans="1:63" x14ac:dyDescent="0.25">
      <c r="A69" s="1" t="s">
        <v>64</v>
      </c>
      <c r="B69" s="1" t="s">
        <v>133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1</v>
      </c>
      <c r="AS69">
        <v>1</v>
      </c>
      <c r="AT69">
        <v>4</v>
      </c>
      <c r="AU69">
        <v>4</v>
      </c>
      <c r="AV69">
        <v>4</v>
      </c>
      <c r="AW69">
        <v>8</v>
      </c>
      <c r="AX69">
        <v>8</v>
      </c>
      <c r="AY69">
        <v>13</v>
      </c>
      <c r="AZ69">
        <v>23</v>
      </c>
      <c r="BA69">
        <v>23</v>
      </c>
      <c r="BB69">
        <v>43</v>
      </c>
      <c r="BC69">
        <v>61</v>
      </c>
      <c r="BD69">
        <v>74</v>
      </c>
      <c r="BE69">
        <v>155</v>
      </c>
      <c r="BF69">
        <v>201</v>
      </c>
      <c r="BG69">
        <v>238</v>
      </c>
      <c r="BH69">
        <v>238</v>
      </c>
      <c r="BI69">
        <v>434</v>
      </c>
      <c r="BJ69">
        <v>537</v>
      </c>
      <c r="BK69">
        <v>632</v>
      </c>
    </row>
    <row r="70" spans="1:63" x14ac:dyDescent="0.25">
      <c r="A70" s="1" t="s">
        <v>64</v>
      </c>
      <c r="B70" s="1" t="s">
        <v>134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8</v>
      </c>
      <c r="BE70">
        <v>17</v>
      </c>
      <c r="BF70">
        <v>34</v>
      </c>
      <c r="BG70">
        <v>52</v>
      </c>
      <c r="BH70">
        <v>69</v>
      </c>
      <c r="BI70">
        <v>85</v>
      </c>
      <c r="BJ70">
        <v>85</v>
      </c>
      <c r="BK70">
        <v>112</v>
      </c>
    </row>
    <row r="71" spans="1:63" x14ac:dyDescent="0.25">
      <c r="A71" s="1" t="s">
        <v>64</v>
      </c>
      <c r="B71" s="1" t="s">
        <v>135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3</v>
      </c>
      <c r="BC71">
        <v>3</v>
      </c>
      <c r="BD71">
        <v>3</v>
      </c>
      <c r="BE71">
        <v>7</v>
      </c>
      <c r="BF71">
        <v>14</v>
      </c>
      <c r="BG71">
        <v>14</v>
      </c>
      <c r="BH71">
        <v>16</v>
      </c>
      <c r="BI71">
        <v>29</v>
      </c>
      <c r="BJ71">
        <v>47</v>
      </c>
      <c r="BK71">
        <v>73</v>
      </c>
    </row>
    <row r="72" spans="1:63" x14ac:dyDescent="0.25">
      <c r="A72" s="1" t="s">
        <v>64</v>
      </c>
      <c r="B72" s="1" t="s">
        <v>136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2</v>
      </c>
      <c r="AT72">
        <v>2</v>
      </c>
      <c r="AU72">
        <v>2</v>
      </c>
      <c r="AV72">
        <v>4</v>
      </c>
      <c r="AW72">
        <v>7</v>
      </c>
      <c r="AX72">
        <v>9</v>
      </c>
      <c r="AY72">
        <v>9</v>
      </c>
      <c r="AZ72">
        <v>13</v>
      </c>
      <c r="BA72">
        <v>13</v>
      </c>
      <c r="BB72">
        <v>19</v>
      </c>
      <c r="BC72">
        <v>30</v>
      </c>
      <c r="BD72">
        <v>32</v>
      </c>
      <c r="BE72">
        <v>39</v>
      </c>
      <c r="BF72">
        <v>50</v>
      </c>
      <c r="BG72">
        <v>58</v>
      </c>
      <c r="BH72">
        <v>73</v>
      </c>
      <c r="BI72">
        <v>85</v>
      </c>
      <c r="BJ72">
        <v>103</v>
      </c>
      <c r="BK72">
        <v>131</v>
      </c>
    </row>
    <row r="73" spans="1:63" x14ac:dyDescent="0.25">
      <c r="A73" s="1" t="s">
        <v>137</v>
      </c>
      <c r="B73" s="1" t="s">
        <v>72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1</v>
      </c>
      <c r="AT73">
        <v>1</v>
      </c>
      <c r="AU73">
        <v>0</v>
      </c>
      <c r="AV73">
        <v>0</v>
      </c>
      <c r="AW73">
        <v>0</v>
      </c>
      <c r="AX73">
        <v>0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3</v>
      </c>
      <c r="BJ73">
        <v>3</v>
      </c>
      <c r="BK73">
        <v>3</v>
      </c>
    </row>
    <row r="74" spans="1:63" x14ac:dyDescent="0.25">
      <c r="A74" s="1" t="s">
        <v>64</v>
      </c>
      <c r="B74" s="1" t="s">
        <v>138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4</v>
      </c>
      <c r="BD74">
        <v>4</v>
      </c>
      <c r="BE74">
        <v>4</v>
      </c>
      <c r="BF74">
        <v>7</v>
      </c>
      <c r="BG74">
        <v>28</v>
      </c>
      <c r="BH74">
        <v>28</v>
      </c>
      <c r="BI74">
        <v>28</v>
      </c>
      <c r="BJ74">
        <v>37</v>
      </c>
      <c r="BK74">
        <v>37</v>
      </c>
    </row>
    <row r="75" spans="1:63" x14ac:dyDescent="0.25">
      <c r="A75" s="1" t="s">
        <v>64</v>
      </c>
      <c r="B75" s="1" t="s">
        <v>139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1</v>
      </c>
      <c r="AT75">
        <v>1</v>
      </c>
      <c r="AU75">
        <v>5</v>
      </c>
      <c r="AV75">
        <v>5</v>
      </c>
      <c r="AW75">
        <v>11</v>
      </c>
      <c r="AX75">
        <v>16</v>
      </c>
      <c r="AY75">
        <v>22</v>
      </c>
      <c r="AZ75">
        <v>31</v>
      </c>
      <c r="BA75">
        <v>49</v>
      </c>
      <c r="BB75">
        <v>68</v>
      </c>
      <c r="BC75">
        <v>103</v>
      </c>
      <c r="BD75">
        <v>119</v>
      </c>
      <c r="BE75">
        <v>177</v>
      </c>
      <c r="BF75">
        <v>238</v>
      </c>
      <c r="BG75">
        <v>251</v>
      </c>
      <c r="BH75">
        <v>355</v>
      </c>
      <c r="BI75">
        <v>425</v>
      </c>
      <c r="BJ75">
        <v>536</v>
      </c>
      <c r="BK75">
        <v>634</v>
      </c>
    </row>
    <row r="76" spans="1:63" x14ac:dyDescent="0.25">
      <c r="A76" s="1" t="s">
        <v>64</v>
      </c>
      <c r="B76" s="1" t="s">
        <v>140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1</v>
      </c>
      <c r="AT76">
        <v>1</v>
      </c>
      <c r="AU76">
        <v>1</v>
      </c>
      <c r="AV76">
        <v>1</v>
      </c>
      <c r="AW76">
        <v>2</v>
      </c>
      <c r="AX76">
        <v>2</v>
      </c>
      <c r="AY76">
        <v>5</v>
      </c>
      <c r="AZ76">
        <v>7</v>
      </c>
      <c r="BA76">
        <v>7</v>
      </c>
      <c r="BB76">
        <v>16</v>
      </c>
      <c r="BC76">
        <v>18</v>
      </c>
      <c r="BD76">
        <v>18</v>
      </c>
      <c r="BE76">
        <v>20</v>
      </c>
      <c r="BF76">
        <v>24</v>
      </c>
      <c r="BG76">
        <v>29</v>
      </c>
      <c r="BH76">
        <v>39</v>
      </c>
      <c r="BI76">
        <v>54</v>
      </c>
      <c r="BJ76">
        <v>60</v>
      </c>
      <c r="BK76">
        <v>75</v>
      </c>
    </row>
    <row r="77" spans="1:63" x14ac:dyDescent="0.25">
      <c r="A77" s="1" t="s">
        <v>64</v>
      </c>
      <c r="B77" s="1" t="s">
        <v>141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2</v>
      </c>
      <c r="AU77">
        <v>2</v>
      </c>
      <c r="AV77">
        <v>3</v>
      </c>
      <c r="AW77">
        <v>3</v>
      </c>
      <c r="AX77">
        <v>3</v>
      </c>
      <c r="AY77">
        <v>5</v>
      </c>
      <c r="AZ77">
        <v>7</v>
      </c>
      <c r="BA77">
        <v>11</v>
      </c>
      <c r="BB77">
        <v>13</v>
      </c>
      <c r="BC77">
        <v>18</v>
      </c>
      <c r="BD77">
        <v>24</v>
      </c>
      <c r="BE77">
        <v>25</v>
      </c>
      <c r="BF77">
        <v>26</v>
      </c>
      <c r="BG77">
        <v>38</v>
      </c>
      <c r="BH77">
        <v>63</v>
      </c>
      <c r="BI77">
        <v>89</v>
      </c>
      <c r="BJ77">
        <v>93</v>
      </c>
      <c r="BK77">
        <v>126</v>
      </c>
    </row>
    <row r="78" spans="1:63" x14ac:dyDescent="0.25">
      <c r="A78" s="1" t="s">
        <v>64</v>
      </c>
      <c r="B78" s="1" t="s">
        <v>142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2</v>
      </c>
      <c r="AU78">
        <v>7</v>
      </c>
      <c r="AV78">
        <v>7</v>
      </c>
      <c r="AW78">
        <v>16</v>
      </c>
      <c r="AX78">
        <v>16</v>
      </c>
      <c r="AY78">
        <v>31</v>
      </c>
      <c r="AZ78">
        <v>57</v>
      </c>
      <c r="BA78">
        <v>89</v>
      </c>
      <c r="BB78">
        <v>141</v>
      </c>
      <c r="BC78">
        <v>181</v>
      </c>
      <c r="BD78">
        <v>219</v>
      </c>
      <c r="BE78">
        <v>253</v>
      </c>
      <c r="BF78">
        <v>275</v>
      </c>
      <c r="BG78">
        <v>275</v>
      </c>
      <c r="BH78">
        <v>286</v>
      </c>
      <c r="BI78">
        <v>341</v>
      </c>
      <c r="BJ78">
        <v>383</v>
      </c>
      <c r="BK78">
        <v>414</v>
      </c>
    </row>
    <row r="79" spans="1:63" x14ac:dyDescent="0.25">
      <c r="A79" s="1" t="s">
        <v>64</v>
      </c>
      <c r="B79" s="1" t="s">
        <v>143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1</v>
      </c>
      <c r="AU79">
        <v>1</v>
      </c>
      <c r="AV79">
        <v>1</v>
      </c>
      <c r="AW79">
        <v>3</v>
      </c>
      <c r="AX79">
        <v>3</v>
      </c>
      <c r="AY79">
        <v>7</v>
      </c>
      <c r="AZ79">
        <v>13</v>
      </c>
      <c r="BA79">
        <v>17</v>
      </c>
      <c r="BB79">
        <v>24</v>
      </c>
      <c r="BC79">
        <v>38</v>
      </c>
      <c r="BD79">
        <v>51</v>
      </c>
      <c r="BE79">
        <v>62</v>
      </c>
      <c r="BF79">
        <v>62</v>
      </c>
      <c r="BG79">
        <v>116</v>
      </c>
      <c r="BH79">
        <v>150</v>
      </c>
      <c r="BI79">
        <v>202</v>
      </c>
      <c r="BJ79">
        <v>240</v>
      </c>
      <c r="BK79">
        <v>274</v>
      </c>
    </row>
    <row r="80" spans="1:63" x14ac:dyDescent="0.25">
      <c r="A80" s="1" t="s">
        <v>64</v>
      </c>
      <c r="B80" s="1" t="s">
        <v>144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2</v>
      </c>
      <c r="BJ80">
        <v>2</v>
      </c>
      <c r="BK80">
        <v>2</v>
      </c>
    </row>
    <row r="81" spans="1:63" x14ac:dyDescent="0.25">
      <c r="A81" s="1" t="s">
        <v>64</v>
      </c>
      <c r="B81" s="1" t="s">
        <v>145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1</v>
      </c>
      <c r="AV81">
        <v>1</v>
      </c>
      <c r="AW81">
        <v>2</v>
      </c>
      <c r="AX81">
        <v>2</v>
      </c>
      <c r="AY81">
        <v>2</v>
      </c>
      <c r="AZ81">
        <v>2</v>
      </c>
      <c r="BA81">
        <v>2</v>
      </c>
      <c r="BB81">
        <v>2</v>
      </c>
      <c r="BC81">
        <v>2</v>
      </c>
      <c r="BD81">
        <v>2</v>
      </c>
      <c r="BE81">
        <v>4</v>
      </c>
      <c r="BF81">
        <v>10</v>
      </c>
      <c r="BG81">
        <v>10</v>
      </c>
      <c r="BH81">
        <v>13</v>
      </c>
      <c r="BI81">
        <v>20</v>
      </c>
      <c r="BJ81">
        <v>27</v>
      </c>
      <c r="BK81">
        <v>40</v>
      </c>
    </row>
    <row r="82" spans="1:63" x14ac:dyDescent="0.25">
      <c r="A82" s="1" t="s">
        <v>64</v>
      </c>
      <c r="B82" s="1" t="s">
        <v>146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1</v>
      </c>
      <c r="AV82">
        <v>1</v>
      </c>
      <c r="AW82">
        <v>1</v>
      </c>
      <c r="AX82">
        <v>1</v>
      </c>
      <c r="AY82">
        <v>3</v>
      </c>
      <c r="AZ82">
        <v>9</v>
      </c>
      <c r="BA82">
        <v>9</v>
      </c>
      <c r="BB82">
        <v>13</v>
      </c>
      <c r="BC82">
        <v>22</v>
      </c>
      <c r="BD82">
        <v>34</v>
      </c>
      <c r="BE82">
        <v>54</v>
      </c>
      <c r="BF82">
        <v>65</v>
      </c>
      <c r="BG82">
        <v>93</v>
      </c>
      <c r="BH82">
        <v>102</v>
      </c>
      <c r="BI82">
        <v>128</v>
      </c>
      <c r="BJ82">
        <v>196</v>
      </c>
      <c r="BK82">
        <v>231</v>
      </c>
    </row>
    <row r="83" spans="1:63" x14ac:dyDescent="0.25">
      <c r="A83" s="1" t="s">
        <v>64</v>
      </c>
      <c r="B83" s="1" t="s">
        <v>147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1</v>
      </c>
      <c r="AV83">
        <v>1</v>
      </c>
      <c r="AW83">
        <v>5</v>
      </c>
      <c r="AX83">
        <v>9</v>
      </c>
      <c r="AY83">
        <v>9</v>
      </c>
      <c r="AZ83">
        <v>13</v>
      </c>
      <c r="BA83">
        <v>22</v>
      </c>
      <c r="BB83">
        <v>23</v>
      </c>
      <c r="BC83">
        <v>26</v>
      </c>
      <c r="BD83">
        <v>27</v>
      </c>
      <c r="BE83">
        <v>35</v>
      </c>
      <c r="BF83">
        <v>41</v>
      </c>
      <c r="BG83">
        <v>50</v>
      </c>
      <c r="BH83">
        <v>69</v>
      </c>
      <c r="BI83">
        <v>89</v>
      </c>
      <c r="BJ83">
        <v>117</v>
      </c>
      <c r="BK83">
        <v>134</v>
      </c>
    </row>
    <row r="84" spans="1:63" x14ac:dyDescent="0.25">
      <c r="A84" s="1" t="s">
        <v>64</v>
      </c>
      <c r="B84" s="1" t="s">
        <v>148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1</v>
      </c>
      <c r="AV84">
        <v>1</v>
      </c>
      <c r="AW84">
        <v>6</v>
      </c>
      <c r="AX84">
        <v>7</v>
      </c>
      <c r="AY84">
        <v>11</v>
      </c>
      <c r="AZ84">
        <v>11</v>
      </c>
      <c r="BA84">
        <v>15</v>
      </c>
      <c r="BB84">
        <v>28</v>
      </c>
      <c r="BC84">
        <v>38</v>
      </c>
      <c r="BD84">
        <v>43</v>
      </c>
      <c r="BE84">
        <v>86</v>
      </c>
      <c r="BF84">
        <v>117</v>
      </c>
      <c r="BG84">
        <v>145</v>
      </c>
      <c r="BH84">
        <v>234</v>
      </c>
      <c r="BI84">
        <v>234</v>
      </c>
      <c r="BJ84">
        <v>318</v>
      </c>
      <c r="BK84">
        <v>363</v>
      </c>
    </row>
    <row r="85" spans="1:63" x14ac:dyDescent="0.25">
      <c r="A85" s="1" t="s">
        <v>64</v>
      </c>
      <c r="B85" s="1" t="s">
        <v>149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1</v>
      </c>
      <c r="AV85">
        <v>1</v>
      </c>
      <c r="AW85">
        <v>1</v>
      </c>
      <c r="AX85">
        <v>1</v>
      </c>
      <c r="AY85">
        <v>5</v>
      </c>
      <c r="AZ85">
        <v>12</v>
      </c>
      <c r="BA85">
        <v>19</v>
      </c>
      <c r="BB85">
        <v>35</v>
      </c>
      <c r="BC85">
        <v>46</v>
      </c>
      <c r="BD85">
        <v>48</v>
      </c>
      <c r="BE85">
        <v>55</v>
      </c>
      <c r="BF85">
        <v>65</v>
      </c>
      <c r="BG85">
        <v>83</v>
      </c>
      <c r="BH85">
        <v>103</v>
      </c>
      <c r="BI85">
        <v>135</v>
      </c>
      <c r="BJ85">
        <v>171</v>
      </c>
      <c r="BK85">
        <v>222</v>
      </c>
    </row>
    <row r="86" spans="1:63" x14ac:dyDescent="0.25">
      <c r="A86" s="1" t="s">
        <v>64</v>
      </c>
      <c r="B86" s="1" t="s">
        <v>150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1</v>
      </c>
      <c r="AV86">
        <v>1</v>
      </c>
      <c r="AW86">
        <v>3</v>
      </c>
      <c r="AX86">
        <v>3</v>
      </c>
      <c r="AY86">
        <v>7</v>
      </c>
      <c r="AZ86">
        <v>10</v>
      </c>
      <c r="BA86">
        <v>16</v>
      </c>
      <c r="BB86">
        <v>32</v>
      </c>
      <c r="BC86">
        <v>44</v>
      </c>
      <c r="BD86">
        <v>54</v>
      </c>
      <c r="BE86">
        <v>63</v>
      </c>
      <c r="BF86">
        <v>72</v>
      </c>
      <c r="BG86">
        <v>105</v>
      </c>
      <c r="BH86">
        <v>123</v>
      </c>
      <c r="BI86">
        <v>137</v>
      </c>
      <c r="BJ86">
        <v>178</v>
      </c>
      <c r="BK86">
        <v>185</v>
      </c>
    </row>
    <row r="87" spans="1:63" x14ac:dyDescent="0.25">
      <c r="A87" s="1" t="s">
        <v>64</v>
      </c>
      <c r="B87" s="1" t="s">
        <v>151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9</v>
      </c>
      <c r="BJ87">
        <v>16</v>
      </c>
      <c r="BK87">
        <v>16</v>
      </c>
    </row>
    <row r="88" spans="1:63" x14ac:dyDescent="0.25">
      <c r="A88" s="1" t="s">
        <v>64</v>
      </c>
      <c r="B88" s="1" t="s">
        <v>152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3</v>
      </c>
      <c r="AW88">
        <v>3</v>
      </c>
      <c r="AX88">
        <v>3</v>
      </c>
      <c r="AY88">
        <v>5</v>
      </c>
      <c r="AZ88">
        <v>6</v>
      </c>
      <c r="BA88">
        <v>6</v>
      </c>
      <c r="BB88">
        <v>12</v>
      </c>
      <c r="BC88">
        <v>18</v>
      </c>
      <c r="BD88">
        <v>21</v>
      </c>
      <c r="BE88">
        <v>30</v>
      </c>
      <c r="BF88">
        <v>38</v>
      </c>
      <c r="BG88">
        <v>38</v>
      </c>
      <c r="BH88">
        <v>53</v>
      </c>
      <c r="BI88">
        <v>64</v>
      </c>
      <c r="BJ88">
        <v>73</v>
      </c>
      <c r="BK88">
        <v>90</v>
      </c>
    </row>
    <row r="89" spans="1:63" x14ac:dyDescent="0.25">
      <c r="A89" s="1" t="s">
        <v>64</v>
      </c>
      <c r="B89" s="1" t="s">
        <v>153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2</v>
      </c>
      <c r="AW89">
        <v>2</v>
      </c>
      <c r="AX89">
        <v>2</v>
      </c>
      <c r="AY89">
        <v>2</v>
      </c>
      <c r="AZ89">
        <v>3</v>
      </c>
      <c r="BA89">
        <v>3</v>
      </c>
      <c r="BB89">
        <v>3</v>
      </c>
      <c r="BC89">
        <v>9</v>
      </c>
      <c r="BD89">
        <v>9</v>
      </c>
      <c r="BE89">
        <v>15</v>
      </c>
      <c r="BF89">
        <v>16</v>
      </c>
      <c r="BG89">
        <v>19</v>
      </c>
      <c r="BH89">
        <v>23</v>
      </c>
      <c r="BI89">
        <v>32</v>
      </c>
      <c r="BJ89">
        <v>32</v>
      </c>
      <c r="BK89">
        <v>37</v>
      </c>
    </row>
    <row r="90" spans="1:63" x14ac:dyDescent="0.25">
      <c r="A90" s="1" t="s">
        <v>64</v>
      </c>
      <c r="B90" s="1" t="s">
        <v>154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4</v>
      </c>
      <c r="AX90">
        <v>4</v>
      </c>
      <c r="AY90">
        <v>4</v>
      </c>
      <c r="AZ90">
        <v>7</v>
      </c>
      <c r="BA90">
        <v>7</v>
      </c>
      <c r="BB90">
        <v>23</v>
      </c>
      <c r="BC90">
        <v>41</v>
      </c>
      <c r="BD90">
        <v>51</v>
      </c>
      <c r="BE90">
        <v>52</v>
      </c>
      <c r="BF90">
        <v>67</v>
      </c>
      <c r="BG90">
        <v>92</v>
      </c>
      <c r="BH90">
        <v>94</v>
      </c>
      <c r="BI90">
        <v>127</v>
      </c>
      <c r="BJ90">
        <v>163</v>
      </c>
      <c r="BK90">
        <v>187</v>
      </c>
    </row>
    <row r="91" spans="1:63" x14ac:dyDescent="0.25">
      <c r="A91" s="1" t="s">
        <v>64</v>
      </c>
      <c r="B91" s="1" t="s">
        <v>155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4</v>
      </c>
      <c r="AX91">
        <v>4</v>
      </c>
      <c r="AY91">
        <v>6</v>
      </c>
      <c r="AZ91">
        <v>8</v>
      </c>
      <c r="BA91">
        <v>8</v>
      </c>
      <c r="BB91">
        <v>9</v>
      </c>
      <c r="BC91">
        <v>10</v>
      </c>
      <c r="BD91">
        <v>13</v>
      </c>
      <c r="BE91">
        <v>13</v>
      </c>
      <c r="BF91">
        <v>13</v>
      </c>
      <c r="BG91">
        <v>13</v>
      </c>
      <c r="BH91">
        <v>13</v>
      </c>
      <c r="BI91">
        <v>13</v>
      </c>
      <c r="BJ91">
        <v>13</v>
      </c>
      <c r="BK91">
        <v>13</v>
      </c>
    </row>
    <row r="92" spans="1:63" x14ac:dyDescent="0.25">
      <c r="A92" s="1" t="s">
        <v>64</v>
      </c>
      <c r="B92" s="1" t="s">
        <v>156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3</v>
      </c>
      <c r="AX92">
        <v>3</v>
      </c>
      <c r="AY92">
        <v>3</v>
      </c>
      <c r="AZ92">
        <v>3</v>
      </c>
      <c r="BA92">
        <v>3</v>
      </c>
      <c r="BB92">
        <v>3</v>
      </c>
      <c r="BC92">
        <v>3</v>
      </c>
      <c r="BD92">
        <v>5</v>
      </c>
      <c r="BE92">
        <v>8</v>
      </c>
      <c r="BF92">
        <v>10</v>
      </c>
      <c r="BG92">
        <v>14</v>
      </c>
      <c r="BH92">
        <v>17</v>
      </c>
      <c r="BI92">
        <v>20</v>
      </c>
      <c r="BJ92">
        <v>25</v>
      </c>
      <c r="BK92">
        <v>27</v>
      </c>
    </row>
    <row r="93" spans="1:63" x14ac:dyDescent="0.25">
      <c r="A93" s="1" t="s">
        <v>64</v>
      </c>
      <c r="B93" s="1" t="s">
        <v>157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1</v>
      </c>
      <c r="AX93">
        <v>1</v>
      </c>
      <c r="AY93">
        <v>1</v>
      </c>
      <c r="AZ93">
        <v>5</v>
      </c>
      <c r="BA93">
        <v>5</v>
      </c>
      <c r="BB93">
        <v>6</v>
      </c>
      <c r="BC93">
        <v>6</v>
      </c>
      <c r="BD93">
        <v>6</v>
      </c>
      <c r="BE93">
        <v>8</v>
      </c>
      <c r="BF93">
        <v>9</v>
      </c>
      <c r="BG93">
        <v>11</v>
      </c>
      <c r="BH93">
        <v>11</v>
      </c>
      <c r="BI93">
        <v>13</v>
      </c>
      <c r="BJ93">
        <v>18</v>
      </c>
      <c r="BK93">
        <v>22</v>
      </c>
    </row>
    <row r="94" spans="1:63" x14ac:dyDescent="0.25">
      <c r="A94" s="1" t="s">
        <v>158</v>
      </c>
      <c r="B94" s="1" t="s">
        <v>70</v>
      </c>
      <c r="C94">
        <v>0</v>
      </c>
      <c r="D94">
        <v>0</v>
      </c>
      <c r="E94">
        <v>0</v>
      </c>
      <c r="F94">
        <v>0</v>
      </c>
      <c r="G94">
        <v>1</v>
      </c>
      <c r="H94">
        <v>1</v>
      </c>
      <c r="I94">
        <v>1</v>
      </c>
      <c r="J94">
        <v>1</v>
      </c>
      <c r="K94">
        <v>1</v>
      </c>
      <c r="L94">
        <v>3</v>
      </c>
      <c r="M94">
        <v>3</v>
      </c>
      <c r="N94">
        <v>3</v>
      </c>
      <c r="O94">
        <v>3</v>
      </c>
      <c r="P94">
        <v>3</v>
      </c>
      <c r="Q94">
        <v>3</v>
      </c>
      <c r="R94">
        <v>3</v>
      </c>
      <c r="S94">
        <v>3</v>
      </c>
      <c r="T94">
        <v>3</v>
      </c>
      <c r="U94">
        <v>3</v>
      </c>
      <c r="V94">
        <v>3</v>
      </c>
      <c r="W94">
        <v>3</v>
      </c>
      <c r="X94">
        <v>3</v>
      </c>
      <c r="Y94">
        <v>3</v>
      </c>
      <c r="Z94">
        <v>3</v>
      </c>
      <c r="AA94">
        <v>3</v>
      </c>
      <c r="AB94">
        <v>3</v>
      </c>
      <c r="AC94">
        <v>3</v>
      </c>
      <c r="AD94">
        <v>3</v>
      </c>
      <c r="AE94">
        <v>3</v>
      </c>
      <c r="AF94">
        <v>3</v>
      </c>
      <c r="AG94">
        <v>3</v>
      </c>
      <c r="AH94">
        <v>3</v>
      </c>
      <c r="AI94">
        <v>3</v>
      </c>
      <c r="AJ94">
        <v>4</v>
      </c>
      <c r="AK94">
        <v>4</v>
      </c>
      <c r="AL94">
        <v>4</v>
      </c>
      <c r="AM94">
        <v>6</v>
      </c>
      <c r="AN94">
        <v>6</v>
      </c>
      <c r="AO94">
        <v>11</v>
      </c>
      <c r="AP94">
        <v>15</v>
      </c>
      <c r="AQ94">
        <v>18</v>
      </c>
      <c r="AR94">
        <v>20</v>
      </c>
      <c r="AS94">
        <v>20</v>
      </c>
      <c r="AT94">
        <v>22</v>
      </c>
      <c r="AU94">
        <v>25</v>
      </c>
      <c r="AV94">
        <v>28</v>
      </c>
      <c r="AW94">
        <v>29</v>
      </c>
      <c r="AX94">
        <v>34</v>
      </c>
      <c r="AY94">
        <v>36</v>
      </c>
      <c r="AZ94">
        <v>41</v>
      </c>
      <c r="BA94">
        <v>42</v>
      </c>
      <c r="BB94">
        <v>74</v>
      </c>
      <c r="BC94">
        <v>79</v>
      </c>
      <c r="BD94">
        <v>104</v>
      </c>
      <c r="BE94">
        <v>177</v>
      </c>
      <c r="BF94">
        <v>185</v>
      </c>
      <c r="BG94">
        <v>221</v>
      </c>
      <c r="BH94">
        <v>257</v>
      </c>
      <c r="BI94">
        <v>308</v>
      </c>
      <c r="BJ94">
        <v>377</v>
      </c>
      <c r="BK94">
        <v>425</v>
      </c>
    </row>
    <row r="95" spans="1:63" x14ac:dyDescent="0.25">
      <c r="A95" s="1" t="s">
        <v>159</v>
      </c>
      <c r="B95" s="1" t="s">
        <v>70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2</v>
      </c>
      <c r="AW95">
        <v>4</v>
      </c>
      <c r="AX95">
        <v>7</v>
      </c>
      <c r="AY95">
        <v>7</v>
      </c>
      <c r="AZ95">
        <v>19</v>
      </c>
      <c r="BA95">
        <v>19</v>
      </c>
      <c r="BB95">
        <v>29</v>
      </c>
      <c r="BC95">
        <v>29</v>
      </c>
      <c r="BD95">
        <v>39</v>
      </c>
      <c r="BE95">
        <v>56</v>
      </c>
      <c r="BF95">
        <v>74</v>
      </c>
      <c r="BG95">
        <v>97</v>
      </c>
      <c r="BH95">
        <v>119</v>
      </c>
      <c r="BI95">
        <v>146</v>
      </c>
      <c r="BJ95">
        <v>195</v>
      </c>
      <c r="BK95">
        <v>259</v>
      </c>
    </row>
    <row r="96" spans="1:63" x14ac:dyDescent="0.25">
      <c r="A96" s="1" t="s">
        <v>160</v>
      </c>
      <c r="B96" s="1" t="s">
        <v>70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2</v>
      </c>
      <c r="AU96">
        <v>2</v>
      </c>
      <c r="AV96">
        <v>3</v>
      </c>
      <c r="AW96">
        <v>4</v>
      </c>
      <c r="AX96">
        <v>4</v>
      </c>
      <c r="AY96">
        <v>4</v>
      </c>
      <c r="AZ96">
        <v>8</v>
      </c>
      <c r="BA96">
        <v>9</v>
      </c>
      <c r="BB96">
        <v>17</v>
      </c>
      <c r="BC96">
        <v>17</v>
      </c>
      <c r="BD96">
        <v>24</v>
      </c>
      <c r="BE96">
        <v>50</v>
      </c>
      <c r="BF96">
        <v>74</v>
      </c>
      <c r="BG96">
        <v>94</v>
      </c>
      <c r="BH96">
        <v>121</v>
      </c>
      <c r="BI96">
        <v>139</v>
      </c>
      <c r="BJ96">
        <v>181</v>
      </c>
      <c r="BK96">
        <v>219</v>
      </c>
    </row>
    <row r="97" spans="1:63" x14ac:dyDescent="0.25">
      <c r="A97" s="1" t="s">
        <v>64</v>
      </c>
      <c r="B97" s="1" t="s">
        <v>161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2</v>
      </c>
      <c r="AY97">
        <v>10</v>
      </c>
      <c r="AZ97">
        <v>12</v>
      </c>
      <c r="BA97">
        <v>23</v>
      </c>
      <c r="BB97">
        <v>33</v>
      </c>
      <c r="BC97">
        <v>38</v>
      </c>
      <c r="BD97">
        <v>42</v>
      </c>
      <c r="BE97">
        <v>51</v>
      </c>
      <c r="BF97">
        <v>55</v>
      </c>
      <c r="BG97">
        <v>59</v>
      </c>
      <c r="BH97">
        <v>64</v>
      </c>
      <c r="BI97">
        <v>70</v>
      </c>
      <c r="BJ97">
        <v>76</v>
      </c>
      <c r="BK97">
        <v>89</v>
      </c>
    </row>
    <row r="98" spans="1:63" x14ac:dyDescent="0.25">
      <c r="A98" s="1" t="s">
        <v>64</v>
      </c>
      <c r="B98" s="1" t="s">
        <v>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2</v>
      </c>
      <c r="AY98">
        <v>3</v>
      </c>
      <c r="AZ98">
        <v>6</v>
      </c>
      <c r="BA98">
        <v>6</v>
      </c>
      <c r="BB98">
        <v>14</v>
      </c>
      <c r="BC98">
        <v>26</v>
      </c>
      <c r="BD98">
        <v>26</v>
      </c>
      <c r="BE98">
        <v>33</v>
      </c>
      <c r="BF98">
        <v>46</v>
      </c>
      <c r="BG98">
        <v>49</v>
      </c>
      <c r="BH98">
        <v>67</v>
      </c>
      <c r="BI98">
        <v>67</v>
      </c>
      <c r="BJ98">
        <v>84</v>
      </c>
      <c r="BK98">
        <v>95</v>
      </c>
    </row>
    <row r="99" spans="1:63" x14ac:dyDescent="0.25">
      <c r="A99" s="1" t="s">
        <v>64</v>
      </c>
      <c r="B99" s="1" t="s">
        <v>163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1</v>
      </c>
      <c r="AY99">
        <v>1</v>
      </c>
      <c r="AZ99">
        <v>11</v>
      </c>
      <c r="BA99">
        <v>11</v>
      </c>
      <c r="BB99">
        <v>37</v>
      </c>
      <c r="BC99">
        <v>40</v>
      </c>
      <c r="BD99">
        <v>50</v>
      </c>
      <c r="BE99">
        <v>54</v>
      </c>
      <c r="BF99">
        <v>56</v>
      </c>
      <c r="BG99">
        <v>68</v>
      </c>
      <c r="BH99">
        <v>75</v>
      </c>
      <c r="BI99">
        <v>78</v>
      </c>
      <c r="BJ99">
        <v>83</v>
      </c>
      <c r="BK99">
        <v>88</v>
      </c>
    </row>
    <row r="100" spans="1:63" x14ac:dyDescent="0.25">
      <c r="A100" s="1" t="s">
        <v>164</v>
      </c>
      <c r="B100" s="1" t="s">
        <v>165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267</v>
      </c>
      <c r="AZ100">
        <v>366</v>
      </c>
      <c r="BA100">
        <v>442</v>
      </c>
      <c r="BB100">
        <v>568</v>
      </c>
      <c r="BC100">
        <v>572</v>
      </c>
      <c r="BD100">
        <v>643</v>
      </c>
      <c r="BE100">
        <v>904</v>
      </c>
      <c r="BF100">
        <v>1076</v>
      </c>
      <c r="BG100">
        <v>1014</v>
      </c>
      <c r="BH100">
        <v>1376</v>
      </c>
      <c r="BI100">
        <v>1524</v>
      </c>
      <c r="BJ100">
        <v>1793</v>
      </c>
      <c r="BK100">
        <v>1996</v>
      </c>
    </row>
    <row r="101" spans="1:63" x14ac:dyDescent="0.25">
      <c r="A101" s="1" t="s">
        <v>166</v>
      </c>
      <c r="B101" s="1" t="s">
        <v>165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173</v>
      </c>
      <c r="AZ101">
        <v>220</v>
      </c>
      <c r="BA101">
        <v>328</v>
      </c>
      <c r="BB101">
        <v>421</v>
      </c>
      <c r="BC101">
        <v>525</v>
      </c>
      <c r="BD101">
        <v>732</v>
      </c>
      <c r="BE101">
        <v>967</v>
      </c>
      <c r="BF101">
        <v>1706</v>
      </c>
      <c r="BG101">
        <v>2495</v>
      </c>
      <c r="BH101">
        <v>5365</v>
      </c>
      <c r="BI101">
        <v>8310</v>
      </c>
      <c r="BJ101">
        <v>11710</v>
      </c>
      <c r="BK101">
        <v>15793</v>
      </c>
    </row>
    <row r="102" spans="1:63" x14ac:dyDescent="0.25">
      <c r="A102" s="1" t="s">
        <v>167</v>
      </c>
      <c r="B102" s="1" t="s">
        <v>165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144</v>
      </c>
      <c r="AZ102">
        <v>177</v>
      </c>
      <c r="BA102">
        <v>221</v>
      </c>
      <c r="BB102">
        <v>282</v>
      </c>
      <c r="BC102">
        <v>340</v>
      </c>
      <c r="BD102">
        <v>426</v>
      </c>
      <c r="BE102">
        <v>557</v>
      </c>
      <c r="BF102">
        <v>698</v>
      </c>
      <c r="BG102">
        <v>751</v>
      </c>
      <c r="BH102">
        <v>952</v>
      </c>
      <c r="BI102">
        <v>1177</v>
      </c>
      <c r="BJ102">
        <v>1364</v>
      </c>
      <c r="BK102">
        <v>1642</v>
      </c>
    </row>
    <row r="103" spans="1:63" x14ac:dyDescent="0.25">
      <c r="A103" s="1" t="s">
        <v>168</v>
      </c>
      <c r="B103" s="1" t="s">
        <v>165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92</v>
      </c>
      <c r="AZ103">
        <v>95</v>
      </c>
      <c r="BA103">
        <v>108</v>
      </c>
      <c r="BB103">
        <v>123</v>
      </c>
      <c r="BC103">
        <v>138</v>
      </c>
      <c r="BD103">
        <v>164</v>
      </c>
      <c r="BE103">
        <v>197</v>
      </c>
      <c r="BF103">
        <v>218</v>
      </c>
      <c r="BG103">
        <v>218</v>
      </c>
      <c r="BH103">
        <v>328</v>
      </c>
      <c r="BI103">
        <v>413</v>
      </c>
      <c r="BJ103">
        <v>525</v>
      </c>
      <c r="BK103">
        <v>646</v>
      </c>
    </row>
    <row r="104" spans="1:63" x14ac:dyDescent="0.25">
      <c r="A104" s="1" t="s">
        <v>169</v>
      </c>
      <c r="B104" s="1" t="s">
        <v>165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36</v>
      </c>
      <c r="AK104">
        <v>36</v>
      </c>
      <c r="AL104">
        <v>42</v>
      </c>
      <c r="AM104">
        <v>42</v>
      </c>
      <c r="AN104">
        <v>44</v>
      </c>
      <c r="AO104">
        <v>44</v>
      </c>
      <c r="AP104">
        <v>44</v>
      </c>
      <c r="AQ104">
        <v>45</v>
      </c>
      <c r="AR104">
        <v>45</v>
      </c>
      <c r="AS104">
        <v>45</v>
      </c>
      <c r="AT104">
        <v>45</v>
      </c>
      <c r="AU104">
        <v>45</v>
      </c>
      <c r="AV104">
        <v>45</v>
      </c>
      <c r="AW104">
        <v>45</v>
      </c>
      <c r="AX104">
        <v>45</v>
      </c>
      <c r="AY104">
        <v>46</v>
      </c>
      <c r="AZ104">
        <v>46</v>
      </c>
      <c r="BA104">
        <v>46</v>
      </c>
      <c r="BB104">
        <v>46</v>
      </c>
      <c r="BC104">
        <v>46</v>
      </c>
      <c r="BD104">
        <v>46</v>
      </c>
      <c r="BE104">
        <v>47</v>
      </c>
      <c r="BF104">
        <v>47</v>
      </c>
      <c r="BG104">
        <v>47</v>
      </c>
      <c r="BH104">
        <v>47</v>
      </c>
      <c r="BI104">
        <v>49</v>
      </c>
      <c r="BJ104">
        <v>49</v>
      </c>
      <c r="BK104">
        <v>49</v>
      </c>
    </row>
    <row r="105" spans="1:63" x14ac:dyDescent="0.25">
      <c r="A105" s="1" t="s">
        <v>170</v>
      </c>
      <c r="B105" s="1" t="s">
        <v>165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21</v>
      </c>
      <c r="AW105">
        <v>21</v>
      </c>
      <c r="AX105">
        <v>21</v>
      </c>
      <c r="AY105">
        <v>21</v>
      </c>
      <c r="AZ105">
        <v>21</v>
      </c>
      <c r="BA105">
        <v>21</v>
      </c>
      <c r="BB105">
        <v>21</v>
      </c>
      <c r="BC105">
        <v>21</v>
      </c>
      <c r="BD105">
        <v>21</v>
      </c>
      <c r="BE105">
        <v>20</v>
      </c>
      <c r="BF105">
        <v>21</v>
      </c>
      <c r="BG105">
        <v>21</v>
      </c>
      <c r="BH105">
        <v>22</v>
      </c>
      <c r="BI105">
        <v>23</v>
      </c>
      <c r="BJ105">
        <v>23</v>
      </c>
      <c r="BK105">
        <v>30</v>
      </c>
    </row>
    <row r="106" spans="1:63" x14ac:dyDescent="0.25">
      <c r="A106" s="1" t="s">
        <v>102</v>
      </c>
      <c r="B106" s="1" t="s">
        <v>165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17</v>
      </c>
      <c r="AZ106">
        <v>23</v>
      </c>
      <c r="BA106">
        <v>31</v>
      </c>
      <c r="BB106">
        <v>42</v>
      </c>
      <c r="BC106">
        <v>66</v>
      </c>
      <c r="BD106">
        <v>99</v>
      </c>
      <c r="BE106">
        <v>121</v>
      </c>
      <c r="BF106">
        <v>146</v>
      </c>
      <c r="BG106">
        <v>199</v>
      </c>
      <c r="BH106">
        <v>287</v>
      </c>
      <c r="BI106">
        <v>420</v>
      </c>
      <c r="BJ106">
        <v>507</v>
      </c>
      <c r="BK106">
        <v>600</v>
      </c>
    </row>
    <row r="107" spans="1:63" x14ac:dyDescent="0.25">
      <c r="A107" s="1" t="s">
        <v>171</v>
      </c>
      <c r="B107" s="1" t="s">
        <v>165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15</v>
      </c>
      <c r="AZ107">
        <v>34</v>
      </c>
      <c r="BA107">
        <v>45</v>
      </c>
      <c r="BB107">
        <v>49</v>
      </c>
      <c r="BC107">
        <v>101</v>
      </c>
      <c r="BD107">
        <v>131</v>
      </c>
      <c r="BE107">
        <v>160</v>
      </c>
      <c r="BF107">
        <v>160</v>
      </c>
      <c r="BG107">
        <v>184</v>
      </c>
      <c r="BH107">
        <v>277</v>
      </c>
      <c r="BI107">
        <v>363</v>
      </c>
      <c r="BJ107">
        <v>390</v>
      </c>
      <c r="BK107">
        <v>476</v>
      </c>
    </row>
    <row r="108" spans="1:63" x14ac:dyDescent="0.25">
      <c r="A108" s="1" t="s">
        <v>172</v>
      </c>
      <c r="B108" s="1" t="s">
        <v>165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15</v>
      </c>
      <c r="AZ108">
        <v>28</v>
      </c>
      <c r="BA108">
        <v>35</v>
      </c>
      <c r="BB108">
        <v>50</v>
      </c>
      <c r="BC108">
        <v>76</v>
      </c>
      <c r="BD108">
        <v>115</v>
      </c>
      <c r="BE108">
        <v>155</v>
      </c>
      <c r="BF108">
        <v>216</v>
      </c>
      <c r="BG108">
        <v>314</v>
      </c>
      <c r="BH108">
        <v>417</v>
      </c>
      <c r="BI108">
        <v>563</v>
      </c>
      <c r="BJ108">
        <v>659</v>
      </c>
      <c r="BK108">
        <v>830</v>
      </c>
    </row>
    <row r="109" spans="1:63" x14ac:dyDescent="0.25">
      <c r="A109" s="1" t="s">
        <v>173</v>
      </c>
      <c r="B109" s="1" t="s">
        <v>165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15</v>
      </c>
      <c r="AZ109">
        <v>23</v>
      </c>
      <c r="BA109">
        <v>29</v>
      </c>
      <c r="BB109">
        <v>29</v>
      </c>
      <c r="BC109">
        <v>69</v>
      </c>
      <c r="BD109">
        <v>98</v>
      </c>
      <c r="BE109">
        <v>178</v>
      </c>
      <c r="BF109">
        <v>267</v>
      </c>
      <c r="BG109">
        <v>267</v>
      </c>
      <c r="BH109">
        <v>742</v>
      </c>
      <c r="BI109">
        <v>890</v>
      </c>
      <c r="BJ109">
        <v>1327</v>
      </c>
      <c r="BK109">
        <v>1914</v>
      </c>
    </row>
    <row r="110" spans="1:63" x14ac:dyDescent="0.25">
      <c r="A110" s="1" t="s">
        <v>174</v>
      </c>
      <c r="B110" s="1" t="s">
        <v>165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15</v>
      </c>
      <c r="AZ110">
        <v>19</v>
      </c>
      <c r="BA110">
        <v>24</v>
      </c>
      <c r="BB110">
        <v>30</v>
      </c>
      <c r="BC110">
        <v>32</v>
      </c>
      <c r="BD110">
        <v>36</v>
      </c>
      <c r="BE110">
        <v>39</v>
      </c>
      <c r="BF110">
        <v>66</v>
      </c>
      <c r="BG110">
        <v>68</v>
      </c>
      <c r="BH110">
        <v>88</v>
      </c>
      <c r="BI110">
        <v>114</v>
      </c>
      <c r="BJ110">
        <v>114</v>
      </c>
      <c r="BK110">
        <v>161</v>
      </c>
    </row>
    <row r="111" spans="1:63" x14ac:dyDescent="0.25">
      <c r="A111" s="1" t="s">
        <v>175</v>
      </c>
      <c r="B111" s="1" t="s">
        <v>165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13</v>
      </c>
      <c r="AZ111">
        <v>21</v>
      </c>
      <c r="BA111">
        <v>27</v>
      </c>
      <c r="BB111">
        <v>43</v>
      </c>
      <c r="BC111">
        <v>57</v>
      </c>
      <c r="BD111">
        <v>72</v>
      </c>
      <c r="BE111">
        <v>85</v>
      </c>
      <c r="BF111">
        <v>110</v>
      </c>
      <c r="BG111">
        <v>173</v>
      </c>
      <c r="BH111">
        <v>260</v>
      </c>
      <c r="BI111">
        <v>394</v>
      </c>
      <c r="BJ111">
        <v>581</v>
      </c>
      <c r="BK111">
        <v>627</v>
      </c>
    </row>
    <row r="112" spans="1:63" x14ac:dyDescent="0.25">
      <c r="A112" s="1" t="s">
        <v>176</v>
      </c>
      <c r="B112" s="1" t="s">
        <v>165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12</v>
      </c>
      <c r="AZ112">
        <v>25</v>
      </c>
      <c r="BA112">
        <v>32</v>
      </c>
      <c r="BB112">
        <v>46</v>
      </c>
      <c r="BC112">
        <v>64</v>
      </c>
      <c r="BD112">
        <v>93</v>
      </c>
      <c r="BE112">
        <v>105</v>
      </c>
      <c r="BF112">
        <v>161</v>
      </c>
      <c r="BG112">
        <v>162</v>
      </c>
      <c r="BH112">
        <v>422</v>
      </c>
      <c r="BI112">
        <v>585</v>
      </c>
      <c r="BJ112">
        <v>753</v>
      </c>
      <c r="BK112">
        <v>1049</v>
      </c>
    </row>
    <row r="113" spans="1:63" x14ac:dyDescent="0.25">
      <c r="A113" s="1" t="s">
        <v>177</v>
      </c>
      <c r="B113" s="1" t="s">
        <v>165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12</v>
      </c>
      <c r="AZ113">
        <v>16</v>
      </c>
      <c r="BA113">
        <v>22</v>
      </c>
      <c r="BB113">
        <v>41</v>
      </c>
      <c r="BC113">
        <v>47</v>
      </c>
      <c r="BD113">
        <v>66</v>
      </c>
      <c r="BE113">
        <v>77</v>
      </c>
      <c r="BF113">
        <v>112</v>
      </c>
      <c r="BG113">
        <v>152</v>
      </c>
      <c r="BH113">
        <v>206</v>
      </c>
      <c r="BI113">
        <v>303</v>
      </c>
      <c r="BJ113">
        <v>396</v>
      </c>
      <c r="BK113">
        <v>509</v>
      </c>
    </row>
    <row r="114" spans="1:63" x14ac:dyDescent="0.25">
      <c r="A114" s="1" t="s">
        <v>178</v>
      </c>
      <c r="B114" s="1" t="s">
        <v>165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8</v>
      </c>
      <c r="AZ114">
        <v>13</v>
      </c>
      <c r="BA114">
        <v>16</v>
      </c>
      <c r="BB114">
        <v>17</v>
      </c>
      <c r="BC114">
        <v>17</v>
      </c>
      <c r="BD114">
        <v>18</v>
      </c>
      <c r="BE114">
        <v>23</v>
      </c>
      <c r="BF114">
        <v>23</v>
      </c>
      <c r="BG114">
        <v>29</v>
      </c>
      <c r="BH114">
        <v>44</v>
      </c>
      <c r="BI114">
        <v>45</v>
      </c>
      <c r="BJ114">
        <v>68</v>
      </c>
      <c r="BK114">
        <v>90</v>
      </c>
    </row>
    <row r="115" spans="1:63" x14ac:dyDescent="0.25">
      <c r="A115" s="1" t="s">
        <v>179</v>
      </c>
      <c r="B115" s="1" t="s">
        <v>165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8</v>
      </c>
      <c r="AZ115">
        <v>9</v>
      </c>
      <c r="BA115">
        <v>12</v>
      </c>
      <c r="BB115">
        <v>18</v>
      </c>
      <c r="BC115">
        <v>26</v>
      </c>
      <c r="BD115">
        <v>32</v>
      </c>
      <c r="BE115">
        <v>41</v>
      </c>
      <c r="BF115">
        <v>60</v>
      </c>
      <c r="BG115">
        <v>85</v>
      </c>
      <c r="BH115">
        <v>107</v>
      </c>
      <c r="BI115">
        <v>149</v>
      </c>
      <c r="BJ115">
        <v>193</v>
      </c>
      <c r="BK115">
        <v>244</v>
      </c>
    </row>
    <row r="116" spans="1:63" x14ac:dyDescent="0.25">
      <c r="A116" s="1" t="s">
        <v>180</v>
      </c>
      <c r="B116" s="1" t="s">
        <v>165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7</v>
      </c>
      <c r="AZ116">
        <v>7</v>
      </c>
      <c r="BA116">
        <v>15</v>
      </c>
      <c r="BB116">
        <v>17</v>
      </c>
      <c r="BC116">
        <v>24</v>
      </c>
      <c r="BD116">
        <v>33</v>
      </c>
      <c r="BE116">
        <v>38</v>
      </c>
      <c r="BF116">
        <v>64</v>
      </c>
      <c r="BG116">
        <v>70</v>
      </c>
      <c r="BH116">
        <v>123</v>
      </c>
      <c r="BI116">
        <v>172</v>
      </c>
      <c r="BJ116">
        <v>253</v>
      </c>
      <c r="BK116">
        <v>302</v>
      </c>
    </row>
    <row r="117" spans="1:63" x14ac:dyDescent="0.25">
      <c r="A117" s="1" t="s">
        <v>181</v>
      </c>
      <c r="B117" s="1" t="s">
        <v>165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7</v>
      </c>
      <c r="AZ117">
        <v>10</v>
      </c>
      <c r="BA117">
        <v>12</v>
      </c>
      <c r="BB117">
        <v>13</v>
      </c>
      <c r="BC117">
        <v>19</v>
      </c>
      <c r="BD117">
        <v>28</v>
      </c>
      <c r="BE117">
        <v>33</v>
      </c>
      <c r="BF117">
        <v>47</v>
      </c>
      <c r="BG117">
        <v>47</v>
      </c>
      <c r="BH117">
        <v>81</v>
      </c>
      <c r="BI117">
        <v>126</v>
      </c>
      <c r="BJ117">
        <v>171</v>
      </c>
      <c r="BK117">
        <v>196</v>
      </c>
    </row>
    <row r="118" spans="1:63" x14ac:dyDescent="0.25">
      <c r="A118" s="1" t="s">
        <v>182</v>
      </c>
      <c r="B118" s="1" t="s">
        <v>165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7</v>
      </c>
      <c r="AZ118">
        <v>9</v>
      </c>
      <c r="BA118">
        <v>18</v>
      </c>
      <c r="BB118">
        <v>26</v>
      </c>
      <c r="BC118">
        <v>32</v>
      </c>
      <c r="BD118">
        <v>39</v>
      </c>
      <c r="BE118">
        <v>52</v>
      </c>
      <c r="BF118">
        <v>74</v>
      </c>
      <c r="BG118">
        <v>79</v>
      </c>
      <c r="BH118">
        <v>154</v>
      </c>
      <c r="BI118">
        <v>233</v>
      </c>
      <c r="BJ118">
        <v>371</v>
      </c>
      <c r="BK118">
        <v>505</v>
      </c>
    </row>
    <row r="119" spans="1:63" x14ac:dyDescent="0.25">
      <c r="A119" s="1" t="s">
        <v>183</v>
      </c>
      <c r="B119" s="1" t="s">
        <v>165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7</v>
      </c>
      <c r="AZ119">
        <v>9</v>
      </c>
      <c r="BA119">
        <v>17</v>
      </c>
      <c r="BB119">
        <v>30</v>
      </c>
      <c r="BC119">
        <v>41</v>
      </c>
      <c r="BD119">
        <v>45</v>
      </c>
      <c r="BE119">
        <v>49</v>
      </c>
      <c r="BF119">
        <v>67</v>
      </c>
      <c r="BG119">
        <v>77</v>
      </c>
      <c r="BH119">
        <v>99</v>
      </c>
      <c r="BI119">
        <v>122</v>
      </c>
      <c r="BJ119">
        <v>156</v>
      </c>
      <c r="BK119">
        <v>221</v>
      </c>
    </row>
    <row r="120" spans="1:63" x14ac:dyDescent="0.25">
      <c r="A120" s="1" t="s">
        <v>184</v>
      </c>
      <c r="B120" s="1" t="s">
        <v>165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6</v>
      </c>
      <c r="AZ120">
        <v>9</v>
      </c>
      <c r="BA120">
        <v>9</v>
      </c>
      <c r="BB120">
        <v>9</v>
      </c>
      <c r="BC120">
        <v>12</v>
      </c>
      <c r="BD120">
        <v>13</v>
      </c>
      <c r="BE120">
        <v>18</v>
      </c>
      <c r="BF120">
        <v>20</v>
      </c>
      <c r="BG120">
        <v>27</v>
      </c>
      <c r="BH120">
        <v>45</v>
      </c>
      <c r="BI120">
        <v>78</v>
      </c>
      <c r="BJ120">
        <v>118</v>
      </c>
      <c r="BK120">
        <v>152</v>
      </c>
    </row>
    <row r="121" spans="1:63" x14ac:dyDescent="0.25">
      <c r="A121" s="1" t="s">
        <v>185</v>
      </c>
      <c r="B121" s="1" t="s">
        <v>165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6</v>
      </c>
      <c r="AZ121">
        <v>11</v>
      </c>
      <c r="BA121">
        <v>13</v>
      </c>
      <c r="BB121">
        <v>13</v>
      </c>
      <c r="BC121">
        <v>16</v>
      </c>
      <c r="BD121">
        <v>20</v>
      </c>
      <c r="BE121">
        <v>25</v>
      </c>
      <c r="BF121">
        <v>30</v>
      </c>
      <c r="BG121">
        <v>39</v>
      </c>
      <c r="BH121">
        <v>60</v>
      </c>
      <c r="BI121">
        <v>86</v>
      </c>
      <c r="BJ121">
        <v>128</v>
      </c>
      <c r="BK121">
        <v>201</v>
      </c>
    </row>
    <row r="122" spans="1:63" x14ac:dyDescent="0.25">
      <c r="A122" s="1" t="s">
        <v>186</v>
      </c>
      <c r="B122" s="1" t="s">
        <v>165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6</v>
      </c>
      <c r="AZ122">
        <v>8</v>
      </c>
      <c r="BA122">
        <v>10</v>
      </c>
      <c r="BB122">
        <v>14</v>
      </c>
      <c r="BC122">
        <v>14</v>
      </c>
      <c r="BD122">
        <v>20</v>
      </c>
      <c r="BE122">
        <v>21</v>
      </c>
      <c r="BF122">
        <v>26</v>
      </c>
      <c r="BG122">
        <v>27</v>
      </c>
      <c r="BH122">
        <v>37</v>
      </c>
      <c r="BI122">
        <v>47</v>
      </c>
      <c r="BJ122">
        <v>87</v>
      </c>
      <c r="BK122">
        <v>99</v>
      </c>
    </row>
    <row r="123" spans="1:63" x14ac:dyDescent="0.25">
      <c r="A123" s="1" t="s">
        <v>187</v>
      </c>
      <c r="B123" s="1" t="s">
        <v>165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5</v>
      </c>
      <c r="AZ123">
        <v>10</v>
      </c>
      <c r="BA123">
        <v>10</v>
      </c>
      <c r="BB123">
        <v>10</v>
      </c>
      <c r="BC123">
        <v>10</v>
      </c>
      <c r="BD123">
        <v>16</v>
      </c>
      <c r="BE123">
        <v>22</v>
      </c>
      <c r="BF123">
        <v>22</v>
      </c>
      <c r="BG123">
        <v>31</v>
      </c>
      <c r="BH123">
        <v>40</v>
      </c>
      <c r="BI123">
        <v>71</v>
      </c>
      <c r="BJ123">
        <v>77</v>
      </c>
      <c r="BK123">
        <v>102</v>
      </c>
    </row>
    <row r="124" spans="1:63" x14ac:dyDescent="0.25">
      <c r="A124" s="1" t="s">
        <v>188</v>
      </c>
      <c r="B124" s="1" t="s">
        <v>165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4</v>
      </c>
      <c r="AZ124">
        <v>7</v>
      </c>
      <c r="BA124">
        <v>14</v>
      </c>
      <c r="BB124">
        <v>17</v>
      </c>
      <c r="BC124">
        <v>21</v>
      </c>
      <c r="BD124">
        <v>24</v>
      </c>
      <c r="BE124">
        <v>45</v>
      </c>
      <c r="BF124">
        <v>56</v>
      </c>
      <c r="BG124">
        <v>55</v>
      </c>
      <c r="BH124">
        <v>95</v>
      </c>
      <c r="BI124">
        <v>114</v>
      </c>
      <c r="BJ124">
        <v>161</v>
      </c>
      <c r="BK124">
        <v>190</v>
      </c>
    </row>
    <row r="125" spans="1:63" x14ac:dyDescent="0.25">
      <c r="A125" s="1" t="s">
        <v>189</v>
      </c>
      <c r="B125" s="1" t="s">
        <v>165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4</v>
      </c>
      <c r="AZ125">
        <v>5</v>
      </c>
      <c r="BA125">
        <v>6</v>
      </c>
      <c r="BB125">
        <v>6</v>
      </c>
      <c r="BC125">
        <v>7</v>
      </c>
      <c r="BD125">
        <v>13</v>
      </c>
      <c r="BE125">
        <v>17</v>
      </c>
      <c r="BF125">
        <v>26</v>
      </c>
      <c r="BG125">
        <v>26</v>
      </c>
      <c r="BH125">
        <v>44</v>
      </c>
      <c r="BI125">
        <v>44</v>
      </c>
      <c r="BJ125">
        <v>55</v>
      </c>
      <c r="BK125">
        <v>65</v>
      </c>
    </row>
    <row r="126" spans="1:63" x14ac:dyDescent="0.25">
      <c r="A126" s="1" t="s">
        <v>190</v>
      </c>
      <c r="B126" s="1" t="s">
        <v>165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3</v>
      </c>
      <c r="AZ126">
        <v>5</v>
      </c>
      <c r="BA126">
        <v>9</v>
      </c>
      <c r="BB126">
        <v>14</v>
      </c>
      <c r="BC126">
        <v>21</v>
      </c>
      <c r="BD126">
        <v>35</v>
      </c>
      <c r="BE126">
        <v>54</v>
      </c>
      <c r="BF126">
        <v>60</v>
      </c>
      <c r="BG126">
        <v>77</v>
      </c>
      <c r="BH126">
        <v>89</v>
      </c>
      <c r="BI126">
        <v>115</v>
      </c>
      <c r="BJ126">
        <v>138</v>
      </c>
      <c r="BK126">
        <v>169</v>
      </c>
    </row>
    <row r="127" spans="1:63" x14ac:dyDescent="0.25">
      <c r="A127" s="1" t="s">
        <v>191</v>
      </c>
      <c r="B127" s="1" t="s">
        <v>165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3</v>
      </c>
      <c r="AZ127">
        <v>5</v>
      </c>
      <c r="BA127">
        <v>10</v>
      </c>
      <c r="BB127">
        <v>13</v>
      </c>
      <c r="BC127">
        <v>14</v>
      </c>
      <c r="BD127">
        <v>17</v>
      </c>
      <c r="BE127">
        <v>18</v>
      </c>
      <c r="BF127">
        <v>21</v>
      </c>
      <c r="BG127">
        <v>24</v>
      </c>
      <c r="BH127">
        <v>29</v>
      </c>
      <c r="BI127">
        <v>37</v>
      </c>
      <c r="BJ127">
        <v>38</v>
      </c>
      <c r="BK127">
        <v>51</v>
      </c>
    </row>
    <row r="128" spans="1:63" x14ac:dyDescent="0.25">
      <c r="A128" s="1" t="s">
        <v>192</v>
      </c>
      <c r="B128" s="1" t="s">
        <v>165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3</v>
      </c>
      <c r="AZ128">
        <v>4</v>
      </c>
      <c r="BA128">
        <v>5</v>
      </c>
      <c r="BB128">
        <v>13</v>
      </c>
      <c r="BC128">
        <v>26</v>
      </c>
      <c r="BD128">
        <v>37</v>
      </c>
      <c r="BE128">
        <v>50</v>
      </c>
      <c r="BF128">
        <v>67</v>
      </c>
      <c r="BG128">
        <v>86</v>
      </c>
      <c r="BH128">
        <v>119</v>
      </c>
      <c r="BI128">
        <v>173</v>
      </c>
      <c r="BJ128">
        <v>248</v>
      </c>
      <c r="BK128">
        <v>355</v>
      </c>
    </row>
    <row r="129" spans="1:63" x14ac:dyDescent="0.25">
      <c r="A129" s="1" t="s">
        <v>193</v>
      </c>
      <c r="B129" s="1" t="s">
        <v>165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3</v>
      </c>
      <c r="AZ129">
        <v>5</v>
      </c>
      <c r="BA129">
        <v>5</v>
      </c>
      <c r="BB129">
        <v>14</v>
      </c>
      <c r="BC129">
        <v>20</v>
      </c>
      <c r="BD129">
        <v>20</v>
      </c>
      <c r="BE129">
        <v>21</v>
      </c>
      <c r="BF129">
        <v>23</v>
      </c>
      <c r="BG129">
        <v>33</v>
      </c>
      <c r="BH129">
        <v>44</v>
      </c>
      <c r="BI129">
        <v>54</v>
      </c>
      <c r="BJ129">
        <v>66</v>
      </c>
      <c r="BK129">
        <v>83</v>
      </c>
    </row>
    <row r="130" spans="1:63" x14ac:dyDescent="0.25">
      <c r="A130" s="1" t="s">
        <v>194</v>
      </c>
      <c r="B130" s="1" t="s">
        <v>165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3</v>
      </c>
      <c r="AZ130">
        <v>6</v>
      </c>
      <c r="BA130">
        <v>8</v>
      </c>
      <c r="BB130">
        <v>19</v>
      </c>
      <c r="BC130">
        <v>27</v>
      </c>
      <c r="BD130">
        <v>32</v>
      </c>
      <c r="BE130">
        <v>47</v>
      </c>
      <c r="BF130">
        <v>72</v>
      </c>
      <c r="BG130">
        <v>92</v>
      </c>
      <c r="BH130">
        <v>159</v>
      </c>
      <c r="BI130">
        <v>207</v>
      </c>
      <c r="BJ130">
        <v>282</v>
      </c>
      <c r="BK130">
        <v>381</v>
      </c>
    </row>
    <row r="131" spans="1:63" x14ac:dyDescent="0.25">
      <c r="A131" s="1" t="s">
        <v>195</v>
      </c>
      <c r="B131" s="1" t="s">
        <v>165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2</v>
      </c>
      <c r="AZ131">
        <v>3</v>
      </c>
      <c r="BA131">
        <v>5</v>
      </c>
      <c r="BB131">
        <v>11</v>
      </c>
      <c r="BC131">
        <v>22</v>
      </c>
      <c r="BD131">
        <v>24</v>
      </c>
      <c r="BE131">
        <v>30</v>
      </c>
      <c r="BF131">
        <v>68</v>
      </c>
      <c r="BG131">
        <v>68</v>
      </c>
      <c r="BH131">
        <v>159</v>
      </c>
      <c r="BI131">
        <v>194</v>
      </c>
      <c r="BJ131">
        <v>194</v>
      </c>
      <c r="BK131">
        <v>223</v>
      </c>
    </row>
    <row r="132" spans="1:63" x14ac:dyDescent="0.25">
      <c r="A132" s="1" t="s">
        <v>196</v>
      </c>
      <c r="B132" s="1" t="s">
        <v>165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2</v>
      </c>
      <c r="AZ132">
        <v>2</v>
      </c>
      <c r="BA132">
        <v>2</v>
      </c>
      <c r="BB132">
        <v>2</v>
      </c>
      <c r="BC132">
        <v>4</v>
      </c>
      <c r="BD132">
        <v>6</v>
      </c>
      <c r="BE132">
        <v>7</v>
      </c>
      <c r="BF132">
        <v>10</v>
      </c>
      <c r="BG132">
        <v>14</v>
      </c>
      <c r="BH132">
        <v>16</v>
      </c>
      <c r="BI132">
        <v>26</v>
      </c>
      <c r="BJ132">
        <v>37</v>
      </c>
      <c r="BK132">
        <v>48</v>
      </c>
    </row>
    <row r="133" spans="1:63" x14ac:dyDescent="0.25">
      <c r="A133" s="1" t="s">
        <v>197</v>
      </c>
      <c r="B133" s="1" t="s">
        <v>165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2</v>
      </c>
      <c r="AZ133">
        <v>2</v>
      </c>
      <c r="BA133">
        <v>2</v>
      </c>
      <c r="BB133">
        <v>2</v>
      </c>
      <c r="BC133">
        <v>4</v>
      </c>
      <c r="BD133">
        <v>7</v>
      </c>
      <c r="BE133">
        <v>10</v>
      </c>
      <c r="BF133">
        <v>19</v>
      </c>
      <c r="BG133">
        <v>19</v>
      </c>
      <c r="BH133">
        <v>44</v>
      </c>
      <c r="BI133">
        <v>49</v>
      </c>
      <c r="BJ133">
        <v>53</v>
      </c>
      <c r="BK133">
        <v>67</v>
      </c>
    </row>
    <row r="134" spans="1:63" x14ac:dyDescent="0.25">
      <c r="A134" s="1" t="s">
        <v>198</v>
      </c>
      <c r="B134" s="1" t="s">
        <v>165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2</v>
      </c>
      <c r="AZ134">
        <v>3</v>
      </c>
      <c r="BA134">
        <v>5</v>
      </c>
      <c r="BB134">
        <v>9</v>
      </c>
      <c r="BC134">
        <v>10</v>
      </c>
      <c r="BD134">
        <v>28</v>
      </c>
      <c r="BE134">
        <v>39</v>
      </c>
      <c r="BF134">
        <v>51</v>
      </c>
      <c r="BG134">
        <v>51</v>
      </c>
      <c r="BH134">
        <v>80</v>
      </c>
      <c r="BI134">
        <v>78</v>
      </c>
      <c r="BJ134">
        <v>136</v>
      </c>
      <c r="BK134">
        <v>181</v>
      </c>
    </row>
    <row r="135" spans="1:63" x14ac:dyDescent="0.25">
      <c r="A135" s="1" t="s">
        <v>64</v>
      </c>
      <c r="B135" s="1" t="s">
        <v>199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1</v>
      </c>
      <c r="AZ135">
        <v>2</v>
      </c>
      <c r="BA135">
        <v>2</v>
      </c>
      <c r="BB135">
        <v>2</v>
      </c>
      <c r="BC135">
        <v>2</v>
      </c>
      <c r="BD135">
        <v>3</v>
      </c>
      <c r="BE135">
        <v>15</v>
      </c>
      <c r="BF135">
        <v>15</v>
      </c>
      <c r="BG135">
        <v>20</v>
      </c>
      <c r="BH135">
        <v>33</v>
      </c>
      <c r="BI135">
        <v>40</v>
      </c>
      <c r="BJ135">
        <v>64</v>
      </c>
      <c r="BK135">
        <v>75</v>
      </c>
    </row>
    <row r="136" spans="1:63" x14ac:dyDescent="0.25">
      <c r="A136" s="1" t="s">
        <v>64</v>
      </c>
      <c r="B136" s="1" t="s">
        <v>200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</row>
    <row r="137" spans="1:63" x14ac:dyDescent="0.25">
      <c r="A137" s="1" t="s">
        <v>64</v>
      </c>
      <c r="B137" s="1" t="s">
        <v>201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5</v>
      </c>
      <c r="BG137">
        <v>6</v>
      </c>
      <c r="BH137">
        <v>6</v>
      </c>
      <c r="BI137">
        <v>6</v>
      </c>
      <c r="BJ137">
        <v>10</v>
      </c>
      <c r="BK137">
        <v>10</v>
      </c>
    </row>
    <row r="138" spans="1:63" x14ac:dyDescent="0.25">
      <c r="A138" s="1" t="s">
        <v>64</v>
      </c>
      <c r="B138" s="1" t="s">
        <v>202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1</v>
      </c>
      <c r="AZ138">
        <v>8</v>
      </c>
      <c r="BA138">
        <v>11</v>
      </c>
      <c r="BB138">
        <v>27</v>
      </c>
      <c r="BC138">
        <v>36</v>
      </c>
      <c r="BD138">
        <v>43</v>
      </c>
      <c r="BE138">
        <v>55</v>
      </c>
      <c r="BF138">
        <v>69</v>
      </c>
      <c r="BG138">
        <v>86</v>
      </c>
      <c r="BH138">
        <v>109</v>
      </c>
      <c r="BI138">
        <v>137</v>
      </c>
      <c r="BJ138">
        <v>200</v>
      </c>
      <c r="BK138">
        <v>245</v>
      </c>
    </row>
    <row r="139" spans="1:63" x14ac:dyDescent="0.25">
      <c r="A139" s="1" t="s">
        <v>203</v>
      </c>
      <c r="B139" s="1" t="s">
        <v>165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1</v>
      </c>
      <c r="AZ139">
        <v>1</v>
      </c>
      <c r="BA139">
        <v>1</v>
      </c>
      <c r="BB139">
        <v>5</v>
      </c>
      <c r="BC139">
        <v>8</v>
      </c>
      <c r="BD139">
        <v>8</v>
      </c>
      <c r="BE139">
        <v>11</v>
      </c>
      <c r="BF139">
        <v>18</v>
      </c>
      <c r="BG139">
        <v>18</v>
      </c>
      <c r="BH139">
        <v>34</v>
      </c>
      <c r="BI139">
        <v>44</v>
      </c>
      <c r="BJ139">
        <v>57</v>
      </c>
      <c r="BK139">
        <v>64</v>
      </c>
    </row>
    <row r="140" spans="1:63" x14ac:dyDescent="0.25">
      <c r="A140" s="1" t="s">
        <v>204</v>
      </c>
      <c r="B140" s="1" t="s">
        <v>165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1</v>
      </c>
      <c r="AZ140">
        <v>6</v>
      </c>
      <c r="BA140">
        <v>19</v>
      </c>
      <c r="BB140">
        <v>36</v>
      </c>
      <c r="BC140">
        <v>77</v>
      </c>
      <c r="BD140">
        <v>91</v>
      </c>
      <c r="BE140">
        <v>136</v>
      </c>
      <c r="BF140">
        <v>196</v>
      </c>
      <c r="BG140">
        <v>257</v>
      </c>
      <c r="BH140">
        <v>392</v>
      </c>
      <c r="BI140">
        <v>538</v>
      </c>
      <c r="BJ140">
        <v>585</v>
      </c>
      <c r="BK140">
        <v>837</v>
      </c>
    </row>
    <row r="141" spans="1:63" x14ac:dyDescent="0.25">
      <c r="A141" s="1" t="s">
        <v>205</v>
      </c>
      <c r="B141" s="1" t="s">
        <v>165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4</v>
      </c>
      <c r="BD141">
        <v>5</v>
      </c>
      <c r="BE141">
        <v>6</v>
      </c>
      <c r="BF141">
        <v>11</v>
      </c>
      <c r="BG141">
        <v>18</v>
      </c>
      <c r="BH141">
        <v>31</v>
      </c>
      <c r="BI141">
        <v>53</v>
      </c>
      <c r="BJ141">
        <v>74</v>
      </c>
      <c r="BK141">
        <v>100</v>
      </c>
    </row>
    <row r="142" spans="1:63" x14ac:dyDescent="0.25">
      <c r="A142" s="1" t="s">
        <v>206</v>
      </c>
      <c r="B142" s="1" t="s">
        <v>165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1</v>
      </c>
      <c r="AZ142">
        <v>1</v>
      </c>
      <c r="BA142">
        <v>2</v>
      </c>
      <c r="BB142">
        <v>2</v>
      </c>
      <c r="BC142">
        <v>5</v>
      </c>
      <c r="BD142">
        <v>8</v>
      </c>
      <c r="BE142">
        <v>12</v>
      </c>
      <c r="BF142">
        <v>12</v>
      </c>
      <c r="BG142">
        <v>18</v>
      </c>
      <c r="BH142">
        <v>22</v>
      </c>
      <c r="BI142">
        <v>29</v>
      </c>
      <c r="BJ142">
        <v>29</v>
      </c>
      <c r="BK142">
        <v>52</v>
      </c>
    </row>
    <row r="143" spans="1:63" x14ac:dyDescent="0.25">
      <c r="A143" s="1" t="s">
        <v>207</v>
      </c>
      <c r="B143" s="1" t="s">
        <v>165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1</v>
      </c>
      <c r="BC143">
        <v>1</v>
      </c>
      <c r="BD143">
        <v>1</v>
      </c>
      <c r="BE143">
        <v>1</v>
      </c>
      <c r="BF143">
        <v>3</v>
      </c>
      <c r="BG143">
        <v>6</v>
      </c>
      <c r="BH143">
        <v>9</v>
      </c>
      <c r="BI143">
        <v>12</v>
      </c>
      <c r="BJ143">
        <v>15</v>
      </c>
      <c r="BK143">
        <v>21</v>
      </c>
    </row>
    <row r="144" spans="1:63" x14ac:dyDescent="0.25">
      <c r="A144" s="1" t="s">
        <v>208</v>
      </c>
      <c r="B144" s="1" t="s">
        <v>165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1</v>
      </c>
      <c r="BA144">
        <v>6</v>
      </c>
      <c r="BB144">
        <v>6</v>
      </c>
      <c r="BC144">
        <v>12</v>
      </c>
      <c r="BD144">
        <v>16</v>
      </c>
      <c r="BE144">
        <v>22</v>
      </c>
      <c r="BF144">
        <v>22</v>
      </c>
      <c r="BG144">
        <v>33</v>
      </c>
      <c r="BH144">
        <v>62</v>
      </c>
      <c r="BI144">
        <v>96</v>
      </c>
      <c r="BJ144">
        <v>122</v>
      </c>
      <c r="BK144">
        <v>165</v>
      </c>
    </row>
    <row r="145" spans="1:63" x14ac:dyDescent="0.25">
      <c r="A145" s="1" t="s">
        <v>209</v>
      </c>
      <c r="B145" s="1" t="s">
        <v>165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1</v>
      </c>
      <c r="BA145">
        <v>1</v>
      </c>
      <c r="BB145">
        <v>4</v>
      </c>
      <c r="BC145">
        <v>6</v>
      </c>
      <c r="BD145">
        <v>7</v>
      </c>
      <c r="BE145">
        <v>8</v>
      </c>
      <c r="BF145">
        <v>16</v>
      </c>
      <c r="BG145">
        <v>19</v>
      </c>
      <c r="BH145">
        <v>30</v>
      </c>
      <c r="BI145">
        <v>38</v>
      </c>
      <c r="BJ145">
        <v>45</v>
      </c>
      <c r="BK145">
        <v>47</v>
      </c>
    </row>
    <row r="146" spans="1:63" x14ac:dyDescent="0.25">
      <c r="A146" s="1" t="s">
        <v>210</v>
      </c>
      <c r="B146" s="1" t="s">
        <v>165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1</v>
      </c>
      <c r="BC146">
        <v>2</v>
      </c>
      <c r="BD146">
        <v>5</v>
      </c>
      <c r="BE146">
        <v>5</v>
      </c>
      <c r="BF146">
        <v>8</v>
      </c>
      <c r="BG146">
        <v>9</v>
      </c>
      <c r="BH146">
        <v>11</v>
      </c>
      <c r="BI146">
        <v>23</v>
      </c>
      <c r="BJ146">
        <v>36</v>
      </c>
      <c r="BK146">
        <v>42</v>
      </c>
    </row>
    <row r="147" spans="1:63" x14ac:dyDescent="0.25">
      <c r="A147" s="1" t="s">
        <v>211</v>
      </c>
      <c r="B147" s="1" t="s">
        <v>165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1</v>
      </c>
      <c r="BC147">
        <v>3</v>
      </c>
      <c r="BD147">
        <v>12</v>
      </c>
      <c r="BE147">
        <v>17</v>
      </c>
      <c r="BF147">
        <v>32</v>
      </c>
      <c r="BG147">
        <v>42</v>
      </c>
      <c r="BH147">
        <v>52</v>
      </c>
      <c r="BI147">
        <v>56</v>
      </c>
      <c r="BJ147">
        <v>70</v>
      </c>
      <c r="BK147">
        <v>89</v>
      </c>
    </row>
    <row r="148" spans="1:63" x14ac:dyDescent="0.25">
      <c r="A148" s="1" t="s">
        <v>212</v>
      </c>
      <c r="B148" s="1" t="s">
        <v>165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2</v>
      </c>
      <c r="BA148">
        <v>2</v>
      </c>
      <c r="BB148">
        <v>16</v>
      </c>
      <c r="BC148">
        <v>25</v>
      </c>
      <c r="BD148">
        <v>33</v>
      </c>
      <c r="BE148">
        <v>53</v>
      </c>
      <c r="BF148">
        <v>65</v>
      </c>
      <c r="BG148">
        <v>83</v>
      </c>
      <c r="BH148">
        <v>334</v>
      </c>
      <c r="BI148">
        <v>552</v>
      </c>
      <c r="BJ148">
        <v>788</v>
      </c>
      <c r="BK148">
        <v>1037</v>
      </c>
    </row>
    <row r="149" spans="1:63" x14ac:dyDescent="0.25">
      <c r="A149" s="1" t="s">
        <v>213</v>
      </c>
      <c r="B149" s="1" t="s">
        <v>165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1</v>
      </c>
      <c r="BB149">
        <v>1</v>
      </c>
      <c r="BC149">
        <v>6</v>
      </c>
      <c r="BD149">
        <v>10</v>
      </c>
      <c r="BE149">
        <v>13</v>
      </c>
      <c r="BF149">
        <v>21</v>
      </c>
      <c r="BG149">
        <v>34</v>
      </c>
      <c r="BH149">
        <v>50</v>
      </c>
      <c r="BI149">
        <v>80</v>
      </c>
      <c r="BJ149">
        <v>140</v>
      </c>
      <c r="BK149">
        <v>207</v>
      </c>
    </row>
    <row r="150" spans="1:63" x14ac:dyDescent="0.25">
      <c r="A150" s="1" t="s">
        <v>214</v>
      </c>
      <c r="B150" s="1" t="s">
        <v>165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1</v>
      </c>
      <c r="BA150">
        <v>1</v>
      </c>
      <c r="BB150">
        <v>1</v>
      </c>
      <c r="BC150">
        <v>5</v>
      </c>
      <c r="BD150">
        <v>7</v>
      </c>
      <c r="BE150">
        <v>7</v>
      </c>
      <c r="BF150">
        <v>9</v>
      </c>
      <c r="BG150">
        <v>11</v>
      </c>
      <c r="BH150">
        <v>11</v>
      </c>
      <c r="BI150">
        <v>15</v>
      </c>
      <c r="BJ150">
        <v>21</v>
      </c>
      <c r="BK150">
        <v>31</v>
      </c>
    </row>
    <row r="151" spans="1:63" x14ac:dyDescent="0.25">
      <c r="A151" s="1" t="s">
        <v>215</v>
      </c>
      <c r="B151" s="1" t="s">
        <v>165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3</v>
      </c>
      <c r="BA151">
        <v>5</v>
      </c>
      <c r="BB151">
        <v>10</v>
      </c>
      <c r="BC151">
        <v>10</v>
      </c>
      <c r="BD151">
        <v>13</v>
      </c>
      <c r="BE151">
        <v>17</v>
      </c>
      <c r="BF151">
        <v>23</v>
      </c>
      <c r="BG151">
        <v>23</v>
      </c>
      <c r="BH151">
        <v>35</v>
      </c>
      <c r="BI151">
        <v>43</v>
      </c>
      <c r="BJ151">
        <v>43</v>
      </c>
      <c r="BK151">
        <v>57</v>
      </c>
    </row>
    <row r="152" spans="1:63" x14ac:dyDescent="0.25">
      <c r="A152" s="1" t="s">
        <v>216</v>
      </c>
      <c r="B152" s="1" t="s">
        <v>165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1</v>
      </c>
      <c r="BB152">
        <v>1</v>
      </c>
      <c r="BC152">
        <v>1</v>
      </c>
      <c r="BD152">
        <v>1</v>
      </c>
      <c r="BE152">
        <v>1</v>
      </c>
      <c r="BF152">
        <v>3</v>
      </c>
      <c r="BG152">
        <v>6</v>
      </c>
      <c r="BH152">
        <v>18</v>
      </c>
      <c r="BI152">
        <v>19</v>
      </c>
      <c r="BJ152">
        <v>28</v>
      </c>
      <c r="BK152">
        <v>28</v>
      </c>
    </row>
    <row r="153" spans="1:63" x14ac:dyDescent="0.25">
      <c r="A153" s="1" t="s">
        <v>217</v>
      </c>
      <c r="B153" s="1" t="s">
        <v>165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8</v>
      </c>
      <c r="BA153">
        <v>8</v>
      </c>
      <c r="BB153">
        <v>8</v>
      </c>
      <c r="BC153">
        <v>9</v>
      </c>
      <c r="BD153">
        <v>9</v>
      </c>
      <c r="BE153">
        <v>10</v>
      </c>
      <c r="BF153">
        <v>11</v>
      </c>
      <c r="BG153">
        <v>11</v>
      </c>
      <c r="BH153">
        <v>11</v>
      </c>
      <c r="BI153">
        <v>14</v>
      </c>
      <c r="BJ153">
        <v>14</v>
      </c>
      <c r="BK153">
        <v>21</v>
      </c>
    </row>
    <row r="154" spans="1:63" x14ac:dyDescent="0.25">
      <c r="A154" s="1" t="s">
        <v>218</v>
      </c>
      <c r="B154" s="1" t="s">
        <v>165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1</v>
      </c>
      <c r="BG154">
        <v>1</v>
      </c>
      <c r="BH154">
        <v>2</v>
      </c>
      <c r="BI154">
        <v>7</v>
      </c>
      <c r="BJ154">
        <v>8</v>
      </c>
      <c r="BK154">
        <v>12</v>
      </c>
    </row>
    <row r="155" spans="1:63" x14ac:dyDescent="0.25">
      <c r="A155" s="1" t="s">
        <v>219</v>
      </c>
      <c r="B155" s="1" t="s">
        <v>165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1</v>
      </c>
      <c r="BB155">
        <v>1</v>
      </c>
      <c r="BC155">
        <v>2</v>
      </c>
      <c r="BD155">
        <v>3</v>
      </c>
      <c r="BE155">
        <v>3</v>
      </c>
      <c r="BF155">
        <v>11</v>
      </c>
      <c r="BG155">
        <v>15</v>
      </c>
      <c r="BH155">
        <v>18</v>
      </c>
      <c r="BI155">
        <v>19</v>
      </c>
      <c r="BJ155">
        <v>23</v>
      </c>
      <c r="BK155">
        <v>24</v>
      </c>
    </row>
    <row r="156" spans="1:63" x14ac:dyDescent="0.25">
      <c r="A156" s="1" t="s">
        <v>220</v>
      </c>
      <c r="B156" s="1" t="s">
        <v>221</v>
      </c>
      <c r="C156">
        <v>444</v>
      </c>
      <c r="D156">
        <v>444</v>
      </c>
      <c r="E156">
        <v>549</v>
      </c>
      <c r="F156">
        <v>761</v>
      </c>
      <c r="G156">
        <v>1058</v>
      </c>
      <c r="H156">
        <v>1423</v>
      </c>
      <c r="I156">
        <v>3554</v>
      </c>
      <c r="J156">
        <v>3554</v>
      </c>
      <c r="K156">
        <v>4903</v>
      </c>
      <c r="L156">
        <v>5806</v>
      </c>
      <c r="M156">
        <v>7153</v>
      </c>
      <c r="N156">
        <v>11177</v>
      </c>
      <c r="O156">
        <v>13522</v>
      </c>
      <c r="P156">
        <v>16678</v>
      </c>
      <c r="Q156">
        <v>19665</v>
      </c>
      <c r="R156">
        <v>22112</v>
      </c>
      <c r="S156">
        <v>24953</v>
      </c>
      <c r="T156">
        <v>27100</v>
      </c>
      <c r="U156">
        <v>29631</v>
      </c>
      <c r="V156">
        <v>31728</v>
      </c>
      <c r="W156">
        <v>33366</v>
      </c>
      <c r="X156">
        <v>33366</v>
      </c>
      <c r="Y156">
        <v>48206</v>
      </c>
      <c r="Z156">
        <v>54406</v>
      </c>
      <c r="AA156">
        <v>56249</v>
      </c>
      <c r="AB156">
        <v>58182</v>
      </c>
      <c r="AC156">
        <v>59989</v>
      </c>
      <c r="AD156">
        <v>61682</v>
      </c>
      <c r="AE156">
        <v>62031</v>
      </c>
      <c r="AF156">
        <v>62442</v>
      </c>
      <c r="AG156">
        <v>62662</v>
      </c>
      <c r="AH156">
        <v>64084</v>
      </c>
      <c r="AI156">
        <v>64084</v>
      </c>
      <c r="AJ156">
        <v>64287</v>
      </c>
      <c r="AK156">
        <v>64786</v>
      </c>
      <c r="AL156">
        <v>65187</v>
      </c>
      <c r="AM156">
        <v>65596</v>
      </c>
      <c r="AN156">
        <v>65914</v>
      </c>
      <c r="AO156">
        <v>66337</v>
      </c>
      <c r="AP156">
        <v>66907</v>
      </c>
      <c r="AQ156">
        <v>67103</v>
      </c>
      <c r="AR156">
        <v>67217</v>
      </c>
      <c r="AS156">
        <v>67332</v>
      </c>
      <c r="AT156">
        <v>67466</v>
      </c>
      <c r="AU156">
        <v>67592</v>
      </c>
      <c r="AV156">
        <v>67666</v>
      </c>
      <c r="AW156">
        <v>67707</v>
      </c>
      <c r="AX156">
        <v>67743</v>
      </c>
      <c r="AY156">
        <v>67760</v>
      </c>
      <c r="AZ156">
        <v>67773</v>
      </c>
      <c r="BA156">
        <v>67781</v>
      </c>
      <c r="BB156">
        <v>67786</v>
      </c>
      <c r="BC156">
        <v>67790</v>
      </c>
      <c r="BD156">
        <v>67794</v>
      </c>
      <c r="BE156">
        <v>67798</v>
      </c>
      <c r="BF156">
        <v>67799</v>
      </c>
      <c r="BG156">
        <v>67800</v>
      </c>
      <c r="BH156">
        <v>67800</v>
      </c>
      <c r="BI156">
        <v>67800</v>
      </c>
      <c r="BJ156">
        <v>67800</v>
      </c>
      <c r="BK156">
        <v>67800</v>
      </c>
    </row>
    <row r="157" spans="1:63" x14ac:dyDescent="0.25">
      <c r="A157" s="1" t="s">
        <v>64</v>
      </c>
      <c r="B157" s="1" t="s">
        <v>222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2</v>
      </c>
      <c r="AF157">
        <v>5</v>
      </c>
      <c r="AG157">
        <v>18</v>
      </c>
      <c r="AH157">
        <v>28</v>
      </c>
      <c r="AI157">
        <v>43</v>
      </c>
      <c r="AJ157">
        <v>61</v>
      </c>
      <c r="AK157">
        <v>95</v>
      </c>
      <c r="AL157">
        <v>139</v>
      </c>
      <c r="AM157">
        <v>245</v>
      </c>
      <c r="AN157">
        <v>388</v>
      </c>
      <c r="AO157">
        <v>593</v>
      </c>
      <c r="AP157">
        <v>978</v>
      </c>
      <c r="AQ157">
        <v>1501</v>
      </c>
      <c r="AR157">
        <v>2336</v>
      </c>
      <c r="AS157">
        <v>2922</v>
      </c>
      <c r="AT157">
        <v>3513</v>
      </c>
      <c r="AU157">
        <v>4747</v>
      </c>
      <c r="AV157">
        <v>5823</v>
      </c>
      <c r="AW157">
        <v>6566</v>
      </c>
      <c r="AX157">
        <v>7161</v>
      </c>
      <c r="AY157">
        <v>8042</v>
      </c>
      <c r="AZ157">
        <v>9000</v>
      </c>
      <c r="BA157">
        <v>10075</v>
      </c>
      <c r="BB157">
        <v>11364</v>
      </c>
      <c r="BC157">
        <v>12729</v>
      </c>
      <c r="BD157">
        <v>13938</v>
      </c>
      <c r="BE157">
        <v>14991</v>
      </c>
      <c r="BF157">
        <v>16169</v>
      </c>
      <c r="BG157">
        <v>17361</v>
      </c>
      <c r="BH157">
        <v>18407</v>
      </c>
      <c r="BI157">
        <v>19644</v>
      </c>
      <c r="BJ157">
        <v>20610</v>
      </c>
      <c r="BK157">
        <v>21638</v>
      </c>
    </row>
    <row r="158" spans="1:63" x14ac:dyDescent="0.25">
      <c r="A158" s="1" t="s">
        <v>64</v>
      </c>
      <c r="B158" s="1" t="s">
        <v>223</v>
      </c>
      <c r="C158">
        <v>1</v>
      </c>
      <c r="D158">
        <v>1</v>
      </c>
      <c r="E158">
        <v>2</v>
      </c>
      <c r="F158">
        <v>2</v>
      </c>
      <c r="G158">
        <v>3</v>
      </c>
      <c r="H158">
        <v>4</v>
      </c>
      <c r="I158">
        <v>4</v>
      </c>
      <c r="J158">
        <v>4</v>
      </c>
      <c r="K158">
        <v>4</v>
      </c>
      <c r="L158">
        <v>11</v>
      </c>
      <c r="M158">
        <v>12</v>
      </c>
      <c r="N158">
        <v>15</v>
      </c>
      <c r="O158">
        <v>15</v>
      </c>
      <c r="P158">
        <v>16</v>
      </c>
      <c r="Q158">
        <v>19</v>
      </c>
      <c r="R158">
        <v>23</v>
      </c>
      <c r="S158">
        <v>24</v>
      </c>
      <c r="T158">
        <v>24</v>
      </c>
      <c r="U158">
        <v>25</v>
      </c>
      <c r="V158">
        <v>27</v>
      </c>
      <c r="W158">
        <v>28</v>
      </c>
      <c r="X158">
        <v>28</v>
      </c>
      <c r="Y158">
        <v>28</v>
      </c>
      <c r="Z158">
        <v>28</v>
      </c>
      <c r="AA158">
        <v>28</v>
      </c>
      <c r="AB158">
        <v>29</v>
      </c>
      <c r="AC158">
        <v>30</v>
      </c>
      <c r="AD158">
        <v>31</v>
      </c>
      <c r="AE158">
        <v>31</v>
      </c>
      <c r="AF158">
        <v>104</v>
      </c>
      <c r="AG158">
        <v>204</v>
      </c>
      <c r="AH158">
        <v>433</v>
      </c>
      <c r="AI158">
        <v>602</v>
      </c>
      <c r="AJ158">
        <v>833</v>
      </c>
      <c r="AK158">
        <v>977</v>
      </c>
      <c r="AL158">
        <v>1261</v>
      </c>
      <c r="AM158">
        <v>1766</v>
      </c>
      <c r="AN158">
        <v>2337</v>
      </c>
      <c r="AO158">
        <v>3150</v>
      </c>
      <c r="AP158">
        <v>3736</v>
      </c>
      <c r="AQ158">
        <v>4335</v>
      </c>
      <c r="AR158">
        <v>5186</v>
      </c>
      <c r="AS158">
        <v>5621</v>
      </c>
      <c r="AT158">
        <v>6088</v>
      </c>
      <c r="AU158">
        <v>6593</v>
      </c>
      <c r="AV158">
        <v>7041</v>
      </c>
      <c r="AW158">
        <v>7314</v>
      </c>
      <c r="AX158">
        <v>7478</v>
      </c>
      <c r="AY158">
        <v>7513</v>
      </c>
      <c r="AZ158">
        <v>7755</v>
      </c>
      <c r="BA158">
        <v>7869</v>
      </c>
      <c r="BB158">
        <v>7979</v>
      </c>
      <c r="BC158">
        <v>8086</v>
      </c>
      <c r="BD158">
        <v>8162</v>
      </c>
      <c r="BE158">
        <v>8236</v>
      </c>
      <c r="BF158">
        <v>8320</v>
      </c>
      <c r="BG158">
        <v>8413</v>
      </c>
      <c r="BH158">
        <v>8565</v>
      </c>
      <c r="BI158">
        <v>8652</v>
      </c>
      <c r="BJ158">
        <v>8799</v>
      </c>
      <c r="BK158">
        <v>8897</v>
      </c>
    </row>
    <row r="159" spans="1:63" x14ac:dyDescent="0.25">
      <c r="A159" s="1" t="s">
        <v>224</v>
      </c>
      <c r="B159" s="1" t="s">
        <v>224</v>
      </c>
      <c r="C159">
        <v>0</v>
      </c>
      <c r="D159">
        <v>0</v>
      </c>
      <c r="E159">
        <v>2</v>
      </c>
      <c r="F159">
        <v>3</v>
      </c>
      <c r="G159">
        <v>3</v>
      </c>
      <c r="H159">
        <v>3</v>
      </c>
      <c r="I159">
        <v>4</v>
      </c>
      <c r="J159">
        <v>5</v>
      </c>
      <c r="K159">
        <v>5</v>
      </c>
      <c r="L159">
        <v>5</v>
      </c>
      <c r="M159">
        <v>6</v>
      </c>
      <c r="N159">
        <v>6</v>
      </c>
      <c r="O159">
        <v>6</v>
      </c>
      <c r="P159">
        <v>6</v>
      </c>
      <c r="Q159">
        <v>6</v>
      </c>
      <c r="R159">
        <v>6</v>
      </c>
      <c r="S159">
        <v>6</v>
      </c>
      <c r="T159">
        <v>11</v>
      </c>
      <c r="U159">
        <v>11</v>
      </c>
      <c r="V159">
        <v>11</v>
      </c>
      <c r="W159">
        <v>11</v>
      </c>
      <c r="X159">
        <v>11</v>
      </c>
      <c r="Y159">
        <v>11</v>
      </c>
      <c r="Z159">
        <v>11</v>
      </c>
      <c r="AA159">
        <v>12</v>
      </c>
      <c r="AB159">
        <v>12</v>
      </c>
      <c r="AC159">
        <v>12</v>
      </c>
      <c r="AD159">
        <v>12</v>
      </c>
      <c r="AE159">
        <v>12</v>
      </c>
      <c r="AF159">
        <v>12</v>
      </c>
      <c r="AG159">
        <v>12</v>
      </c>
      <c r="AH159">
        <v>12</v>
      </c>
      <c r="AI159">
        <v>12</v>
      </c>
      <c r="AJ159">
        <v>12</v>
      </c>
      <c r="AK159">
        <v>14</v>
      </c>
      <c r="AL159">
        <v>18</v>
      </c>
      <c r="AM159">
        <v>38</v>
      </c>
      <c r="AN159">
        <v>57</v>
      </c>
      <c r="AO159">
        <v>100</v>
      </c>
      <c r="AP159">
        <v>130</v>
      </c>
      <c r="AQ159">
        <v>191</v>
      </c>
      <c r="AR159">
        <v>204</v>
      </c>
      <c r="AS159">
        <v>285</v>
      </c>
      <c r="AT159">
        <v>377</v>
      </c>
      <c r="AU159">
        <v>653</v>
      </c>
      <c r="AV159">
        <v>949</v>
      </c>
      <c r="AW159">
        <v>1126</v>
      </c>
      <c r="AX159">
        <v>1209</v>
      </c>
      <c r="AY159">
        <v>1784</v>
      </c>
      <c r="AZ159">
        <v>2281</v>
      </c>
      <c r="BA159">
        <v>2281</v>
      </c>
      <c r="BB159">
        <v>3661</v>
      </c>
      <c r="BC159">
        <v>4469</v>
      </c>
      <c r="BD159">
        <v>4499</v>
      </c>
      <c r="BE159">
        <v>6633</v>
      </c>
      <c r="BF159">
        <v>7652</v>
      </c>
      <c r="BG159">
        <v>9043</v>
      </c>
      <c r="BH159">
        <v>10871</v>
      </c>
      <c r="BI159">
        <v>12612</v>
      </c>
      <c r="BJ159">
        <v>14282</v>
      </c>
      <c r="BK159">
        <v>16018</v>
      </c>
    </row>
    <row r="160" spans="1:63" x14ac:dyDescent="0.25">
      <c r="A160" s="1" t="s">
        <v>225</v>
      </c>
      <c r="B160" s="1" t="s">
        <v>221</v>
      </c>
      <c r="C160">
        <v>26</v>
      </c>
      <c r="D160">
        <v>32</v>
      </c>
      <c r="E160">
        <v>53</v>
      </c>
      <c r="F160">
        <v>78</v>
      </c>
      <c r="G160">
        <v>111</v>
      </c>
      <c r="H160">
        <v>151</v>
      </c>
      <c r="I160">
        <v>207</v>
      </c>
      <c r="J160">
        <v>277</v>
      </c>
      <c r="K160">
        <v>354</v>
      </c>
      <c r="L160">
        <v>436</v>
      </c>
      <c r="M160">
        <v>535</v>
      </c>
      <c r="N160">
        <v>632</v>
      </c>
      <c r="O160">
        <v>725</v>
      </c>
      <c r="P160">
        <v>813</v>
      </c>
      <c r="Q160">
        <v>895</v>
      </c>
      <c r="R160">
        <v>970</v>
      </c>
      <c r="S160">
        <v>1034</v>
      </c>
      <c r="T160">
        <v>1095</v>
      </c>
      <c r="U160">
        <v>1131</v>
      </c>
      <c r="V160">
        <v>1159</v>
      </c>
      <c r="W160">
        <v>1177</v>
      </c>
      <c r="X160">
        <v>1219</v>
      </c>
      <c r="Y160">
        <v>1241</v>
      </c>
      <c r="Z160">
        <v>1261</v>
      </c>
      <c r="AA160">
        <v>1294</v>
      </c>
      <c r="AB160">
        <v>1316</v>
      </c>
      <c r="AC160">
        <v>1322</v>
      </c>
      <c r="AD160">
        <v>1328</v>
      </c>
      <c r="AE160">
        <v>1331</v>
      </c>
      <c r="AF160">
        <v>1332</v>
      </c>
      <c r="AG160">
        <v>1333</v>
      </c>
      <c r="AH160">
        <v>1339</v>
      </c>
      <c r="AI160">
        <v>1342</v>
      </c>
      <c r="AJ160">
        <v>1345</v>
      </c>
      <c r="AK160">
        <v>1347</v>
      </c>
      <c r="AL160">
        <v>1347</v>
      </c>
      <c r="AM160">
        <v>1347</v>
      </c>
      <c r="AN160">
        <v>1348</v>
      </c>
      <c r="AO160">
        <v>1349</v>
      </c>
      <c r="AP160">
        <v>1349</v>
      </c>
      <c r="AQ160">
        <v>1350</v>
      </c>
      <c r="AR160">
        <v>1350</v>
      </c>
      <c r="AS160">
        <v>1350</v>
      </c>
      <c r="AT160">
        <v>1351</v>
      </c>
      <c r="AU160">
        <v>1352</v>
      </c>
      <c r="AV160">
        <v>1352</v>
      </c>
      <c r="AW160">
        <v>1352</v>
      </c>
      <c r="AX160">
        <v>1352</v>
      </c>
      <c r="AY160">
        <v>1353</v>
      </c>
      <c r="AZ160">
        <v>1356</v>
      </c>
      <c r="BA160">
        <v>1356</v>
      </c>
      <c r="BB160">
        <v>1356</v>
      </c>
      <c r="BC160">
        <v>1356</v>
      </c>
      <c r="BD160">
        <v>1360</v>
      </c>
      <c r="BE160">
        <v>1361</v>
      </c>
      <c r="BF160">
        <v>1364</v>
      </c>
      <c r="BG160">
        <v>1370</v>
      </c>
      <c r="BH160">
        <v>1378</v>
      </c>
      <c r="BI160">
        <v>1395</v>
      </c>
      <c r="BJ160">
        <v>1400</v>
      </c>
      <c r="BK160">
        <v>1407</v>
      </c>
    </row>
    <row r="161" spans="1:63" x14ac:dyDescent="0.25">
      <c r="A161" s="1" t="s">
        <v>226</v>
      </c>
      <c r="B161" s="1" t="s">
        <v>221</v>
      </c>
      <c r="C161">
        <v>5</v>
      </c>
      <c r="D161">
        <v>5</v>
      </c>
      <c r="E161">
        <v>9</v>
      </c>
      <c r="F161">
        <v>32</v>
      </c>
      <c r="G161">
        <v>83</v>
      </c>
      <c r="H161">
        <v>128</v>
      </c>
      <c r="I161">
        <v>168</v>
      </c>
      <c r="J161">
        <v>206</v>
      </c>
      <c r="K161">
        <v>278</v>
      </c>
      <c r="L161">
        <v>352</v>
      </c>
      <c r="M161">
        <v>422</v>
      </c>
      <c r="N161">
        <v>493</v>
      </c>
      <c r="O161">
        <v>566</v>
      </c>
      <c r="P161">
        <v>675</v>
      </c>
      <c r="Q161">
        <v>764</v>
      </c>
      <c r="R161">
        <v>851</v>
      </c>
      <c r="S161">
        <v>914</v>
      </c>
      <c r="T161">
        <v>981</v>
      </c>
      <c r="U161">
        <v>1033</v>
      </c>
      <c r="V161">
        <v>1073</v>
      </c>
      <c r="W161">
        <v>1105</v>
      </c>
      <c r="X161">
        <v>1135</v>
      </c>
      <c r="Y161">
        <v>1169</v>
      </c>
      <c r="Z161">
        <v>1184</v>
      </c>
      <c r="AA161">
        <v>1212</v>
      </c>
      <c r="AB161">
        <v>1231</v>
      </c>
      <c r="AC161">
        <v>1246</v>
      </c>
      <c r="AD161">
        <v>1257</v>
      </c>
      <c r="AE161">
        <v>1262</v>
      </c>
      <c r="AF161">
        <v>1265</v>
      </c>
      <c r="AG161">
        <v>1267</v>
      </c>
      <c r="AH161">
        <v>1270</v>
      </c>
      <c r="AI161">
        <v>1271</v>
      </c>
      <c r="AJ161">
        <v>1271</v>
      </c>
      <c r="AK161">
        <v>1271</v>
      </c>
      <c r="AL161">
        <v>1271</v>
      </c>
      <c r="AM161">
        <v>1272</v>
      </c>
      <c r="AN161">
        <v>1272</v>
      </c>
      <c r="AO161">
        <v>1272</v>
      </c>
      <c r="AP161">
        <v>1272</v>
      </c>
      <c r="AQ161">
        <v>1272</v>
      </c>
      <c r="AR161">
        <v>1272</v>
      </c>
      <c r="AS161">
        <v>1272</v>
      </c>
      <c r="AT161">
        <v>1272</v>
      </c>
      <c r="AU161">
        <v>1272</v>
      </c>
      <c r="AV161">
        <v>1272</v>
      </c>
      <c r="AW161">
        <v>1272</v>
      </c>
      <c r="AX161">
        <v>1272</v>
      </c>
      <c r="AY161">
        <v>1272</v>
      </c>
      <c r="AZ161">
        <v>1273</v>
      </c>
      <c r="BA161">
        <v>1273</v>
      </c>
      <c r="BB161">
        <v>1273</v>
      </c>
      <c r="BC161">
        <v>1273</v>
      </c>
      <c r="BD161">
        <v>1273</v>
      </c>
      <c r="BE161">
        <v>1273</v>
      </c>
      <c r="BF161">
        <v>1273</v>
      </c>
      <c r="BG161">
        <v>1273</v>
      </c>
      <c r="BH161">
        <v>1273</v>
      </c>
      <c r="BI161">
        <v>1273</v>
      </c>
      <c r="BJ161">
        <v>1273</v>
      </c>
      <c r="BK161">
        <v>1273</v>
      </c>
    </row>
    <row r="162" spans="1:63" x14ac:dyDescent="0.25">
      <c r="A162" s="1" t="s">
        <v>227</v>
      </c>
      <c r="B162" s="1" t="s">
        <v>221</v>
      </c>
      <c r="C162">
        <v>10</v>
      </c>
      <c r="D162">
        <v>27</v>
      </c>
      <c r="E162">
        <v>43</v>
      </c>
      <c r="F162">
        <v>62</v>
      </c>
      <c r="G162">
        <v>104</v>
      </c>
      <c r="H162">
        <v>128</v>
      </c>
      <c r="I162">
        <v>173</v>
      </c>
      <c r="J162">
        <v>296</v>
      </c>
      <c r="K162">
        <v>428</v>
      </c>
      <c r="L162">
        <v>538</v>
      </c>
      <c r="M162">
        <v>599</v>
      </c>
      <c r="N162">
        <v>661</v>
      </c>
      <c r="O162">
        <v>724</v>
      </c>
      <c r="P162">
        <v>829</v>
      </c>
      <c r="Q162">
        <v>895</v>
      </c>
      <c r="R162">
        <v>954</v>
      </c>
      <c r="S162">
        <v>1006</v>
      </c>
      <c r="T162">
        <v>1048</v>
      </c>
      <c r="U162">
        <v>1075</v>
      </c>
      <c r="V162">
        <v>1092</v>
      </c>
      <c r="W162">
        <v>1117</v>
      </c>
      <c r="X162">
        <v>1131</v>
      </c>
      <c r="Y162">
        <v>1145</v>
      </c>
      <c r="Z162">
        <v>1155</v>
      </c>
      <c r="AA162">
        <v>1162</v>
      </c>
      <c r="AB162">
        <v>1167</v>
      </c>
      <c r="AC162">
        <v>1171</v>
      </c>
      <c r="AD162">
        <v>1172</v>
      </c>
      <c r="AE162">
        <v>1174</v>
      </c>
      <c r="AF162">
        <v>1175</v>
      </c>
      <c r="AG162">
        <v>1203</v>
      </c>
      <c r="AH162">
        <v>1205</v>
      </c>
      <c r="AI162">
        <v>1205</v>
      </c>
      <c r="AJ162">
        <v>1205</v>
      </c>
      <c r="AK162">
        <v>1205</v>
      </c>
      <c r="AL162">
        <v>1205</v>
      </c>
      <c r="AM162">
        <v>1205</v>
      </c>
      <c r="AN162">
        <v>1205</v>
      </c>
      <c r="AO162">
        <v>1205</v>
      </c>
      <c r="AP162">
        <v>1205</v>
      </c>
      <c r="AQ162">
        <v>1206</v>
      </c>
      <c r="AR162">
        <v>1213</v>
      </c>
      <c r="AS162">
        <v>1213</v>
      </c>
      <c r="AT162">
        <v>1215</v>
      </c>
      <c r="AU162">
        <v>1215</v>
      </c>
      <c r="AV162">
        <v>1215</v>
      </c>
      <c r="AW162">
        <v>1215</v>
      </c>
      <c r="AX162">
        <v>1215</v>
      </c>
      <c r="AY162">
        <v>1215</v>
      </c>
      <c r="AZ162">
        <v>1215</v>
      </c>
      <c r="BA162">
        <v>1215</v>
      </c>
      <c r="BB162">
        <v>1215</v>
      </c>
      <c r="BC162">
        <v>1227</v>
      </c>
      <c r="BD162">
        <v>1231</v>
      </c>
      <c r="BE162">
        <v>1231</v>
      </c>
      <c r="BF162">
        <v>1232</v>
      </c>
      <c r="BG162">
        <v>1232</v>
      </c>
      <c r="BH162">
        <v>1233</v>
      </c>
      <c r="BI162">
        <v>1234</v>
      </c>
      <c r="BJ162">
        <v>1236</v>
      </c>
      <c r="BK162">
        <v>1237</v>
      </c>
    </row>
    <row r="163" spans="1:63" x14ac:dyDescent="0.25">
      <c r="A163" s="1" t="s">
        <v>228</v>
      </c>
      <c r="B163" s="1" t="s">
        <v>221</v>
      </c>
      <c r="C163">
        <v>4</v>
      </c>
      <c r="D163">
        <v>9</v>
      </c>
      <c r="E163">
        <v>24</v>
      </c>
      <c r="F163">
        <v>43</v>
      </c>
      <c r="G163">
        <v>69</v>
      </c>
      <c r="H163">
        <v>100</v>
      </c>
      <c r="I163">
        <v>143</v>
      </c>
      <c r="J163">
        <v>221</v>
      </c>
      <c r="K163">
        <v>277</v>
      </c>
      <c r="L163">
        <v>332</v>
      </c>
      <c r="M163">
        <v>389</v>
      </c>
      <c r="N163">
        <v>463</v>
      </c>
      <c r="O163">
        <v>521</v>
      </c>
      <c r="P163">
        <v>593</v>
      </c>
      <c r="Q163">
        <v>661</v>
      </c>
      <c r="R163">
        <v>711</v>
      </c>
      <c r="S163">
        <v>772</v>
      </c>
      <c r="T163">
        <v>803</v>
      </c>
      <c r="U163">
        <v>838</v>
      </c>
      <c r="V163">
        <v>879</v>
      </c>
      <c r="W163">
        <v>912</v>
      </c>
      <c r="X163">
        <v>946</v>
      </c>
      <c r="Y163">
        <v>968</v>
      </c>
      <c r="Z163">
        <v>988</v>
      </c>
      <c r="AA163">
        <v>1001</v>
      </c>
      <c r="AB163">
        <v>1004</v>
      </c>
      <c r="AC163">
        <v>1006</v>
      </c>
      <c r="AD163">
        <v>1007</v>
      </c>
      <c r="AE163">
        <v>1008</v>
      </c>
      <c r="AF163">
        <v>1010</v>
      </c>
      <c r="AG163">
        <v>1011</v>
      </c>
      <c r="AH163">
        <v>1013</v>
      </c>
      <c r="AI163">
        <v>1016</v>
      </c>
      <c r="AJ163">
        <v>1016</v>
      </c>
      <c r="AK163">
        <v>1016</v>
      </c>
      <c r="AL163">
        <v>1016</v>
      </c>
      <c r="AM163">
        <v>1017</v>
      </c>
      <c r="AN163">
        <v>1017</v>
      </c>
      <c r="AO163">
        <v>1018</v>
      </c>
      <c r="AP163">
        <v>1018</v>
      </c>
      <c r="AQ163">
        <v>1018</v>
      </c>
      <c r="AR163">
        <v>1018</v>
      </c>
      <c r="AS163">
        <v>1018</v>
      </c>
      <c r="AT163">
        <v>1018</v>
      </c>
      <c r="AU163">
        <v>1018</v>
      </c>
      <c r="AV163">
        <v>1018</v>
      </c>
      <c r="AW163">
        <v>1018</v>
      </c>
      <c r="AX163">
        <v>1018</v>
      </c>
      <c r="AY163">
        <v>1018</v>
      </c>
      <c r="AZ163">
        <v>1018</v>
      </c>
      <c r="BA163">
        <v>1018</v>
      </c>
      <c r="BB163">
        <v>1018</v>
      </c>
      <c r="BC163">
        <v>1018</v>
      </c>
      <c r="BD163">
        <v>1018</v>
      </c>
      <c r="BE163">
        <v>1018</v>
      </c>
      <c r="BF163">
        <v>1018</v>
      </c>
      <c r="BG163">
        <v>1018</v>
      </c>
      <c r="BH163">
        <v>1018</v>
      </c>
      <c r="BI163">
        <v>1018</v>
      </c>
      <c r="BJ163">
        <v>1018</v>
      </c>
      <c r="BK163">
        <v>1018</v>
      </c>
    </row>
    <row r="164" spans="1:63" x14ac:dyDescent="0.25">
      <c r="A164" s="1" t="s">
        <v>229</v>
      </c>
      <c r="B164" s="1" t="s">
        <v>221</v>
      </c>
      <c r="C164">
        <v>1</v>
      </c>
      <c r="D164">
        <v>9</v>
      </c>
      <c r="E164">
        <v>15</v>
      </c>
      <c r="F164">
        <v>39</v>
      </c>
      <c r="G164">
        <v>60</v>
      </c>
      <c r="H164">
        <v>70</v>
      </c>
      <c r="I164">
        <v>106</v>
      </c>
      <c r="J164">
        <v>152</v>
      </c>
      <c r="K164">
        <v>200</v>
      </c>
      <c r="L164">
        <v>237</v>
      </c>
      <c r="M164">
        <v>297</v>
      </c>
      <c r="N164">
        <v>340</v>
      </c>
      <c r="O164">
        <v>408</v>
      </c>
      <c r="P164">
        <v>480</v>
      </c>
      <c r="Q164">
        <v>530</v>
      </c>
      <c r="R164">
        <v>591</v>
      </c>
      <c r="S164">
        <v>665</v>
      </c>
      <c r="T164">
        <v>733</v>
      </c>
      <c r="U164">
        <v>779</v>
      </c>
      <c r="V164">
        <v>830</v>
      </c>
      <c r="W164">
        <v>860</v>
      </c>
      <c r="X164">
        <v>889</v>
      </c>
      <c r="Y164">
        <v>910</v>
      </c>
      <c r="Z164">
        <v>934</v>
      </c>
      <c r="AA164">
        <v>950</v>
      </c>
      <c r="AB164">
        <v>962</v>
      </c>
      <c r="AC164">
        <v>973</v>
      </c>
      <c r="AD164">
        <v>982</v>
      </c>
      <c r="AE164">
        <v>986</v>
      </c>
      <c r="AF164">
        <v>987</v>
      </c>
      <c r="AG164">
        <v>988</v>
      </c>
      <c r="AH164">
        <v>989</v>
      </c>
      <c r="AI164">
        <v>989</v>
      </c>
      <c r="AJ164">
        <v>989</v>
      </c>
      <c r="AK164">
        <v>989</v>
      </c>
      <c r="AL164">
        <v>989</v>
      </c>
      <c r="AM164">
        <v>989</v>
      </c>
      <c r="AN164">
        <v>990</v>
      </c>
      <c r="AO164">
        <v>990</v>
      </c>
      <c r="AP164">
        <v>990</v>
      </c>
      <c r="AQ164">
        <v>990</v>
      </c>
      <c r="AR164">
        <v>990</v>
      </c>
      <c r="AS164">
        <v>990</v>
      </c>
      <c r="AT164">
        <v>990</v>
      </c>
      <c r="AU164">
        <v>990</v>
      </c>
      <c r="AV164">
        <v>990</v>
      </c>
      <c r="AW164">
        <v>990</v>
      </c>
      <c r="AX164">
        <v>990</v>
      </c>
      <c r="AY164">
        <v>990</v>
      </c>
      <c r="AZ164">
        <v>990</v>
      </c>
      <c r="BA164">
        <v>990</v>
      </c>
      <c r="BB164">
        <v>990</v>
      </c>
      <c r="BC164">
        <v>990</v>
      </c>
      <c r="BD164">
        <v>990</v>
      </c>
      <c r="BE164">
        <v>990</v>
      </c>
      <c r="BF164">
        <v>990</v>
      </c>
      <c r="BG164">
        <v>990</v>
      </c>
      <c r="BH164">
        <v>990</v>
      </c>
      <c r="BI164">
        <v>990</v>
      </c>
      <c r="BJ164">
        <v>990</v>
      </c>
      <c r="BK164">
        <v>990</v>
      </c>
    </row>
    <row r="165" spans="1:63" x14ac:dyDescent="0.25">
      <c r="A165" s="1" t="s">
        <v>230</v>
      </c>
      <c r="B165" s="1" t="s">
        <v>221</v>
      </c>
      <c r="C165">
        <v>2</v>
      </c>
      <c r="D165">
        <v>7</v>
      </c>
      <c r="E165">
        <v>18</v>
      </c>
      <c r="F165">
        <v>18</v>
      </c>
      <c r="G165">
        <v>36</v>
      </c>
      <c r="H165">
        <v>72</v>
      </c>
      <c r="I165">
        <v>109</v>
      </c>
      <c r="J165">
        <v>109</v>
      </c>
      <c r="K165">
        <v>162</v>
      </c>
      <c r="L165">
        <v>240</v>
      </c>
      <c r="M165">
        <v>286</v>
      </c>
      <c r="N165">
        <v>333</v>
      </c>
      <c r="O165">
        <v>391</v>
      </c>
      <c r="P165">
        <v>476</v>
      </c>
      <c r="Q165">
        <v>548</v>
      </c>
      <c r="R165">
        <v>600</v>
      </c>
      <c r="S165">
        <v>661</v>
      </c>
      <c r="T165">
        <v>698</v>
      </c>
      <c r="U165">
        <v>740</v>
      </c>
      <c r="V165">
        <v>771</v>
      </c>
      <c r="W165">
        <v>804</v>
      </c>
      <c r="X165">
        <v>844</v>
      </c>
      <c r="Y165">
        <v>872</v>
      </c>
      <c r="Z165">
        <v>900</v>
      </c>
      <c r="AA165">
        <v>913</v>
      </c>
      <c r="AB165">
        <v>925</v>
      </c>
      <c r="AC165">
        <v>930</v>
      </c>
      <c r="AD165">
        <v>933</v>
      </c>
      <c r="AE165">
        <v>934</v>
      </c>
      <c r="AF165">
        <v>934</v>
      </c>
      <c r="AG165">
        <v>934</v>
      </c>
      <c r="AH165">
        <v>934</v>
      </c>
      <c r="AI165">
        <v>934</v>
      </c>
      <c r="AJ165">
        <v>934</v>
      </c>
      <c r="AK165">
        <v>934</v>
      </c>
      <c r="AL165">
        <v>934</v>
      </c>
      <c r="AM165">
        <v>934</v>
      </c>
      <c r="AN165">
        <v>935</v>
      </c>
      <c r="AO165">
        <v>935</v>
      </c>
      <c r="AP165">
        <v>935</v>
      </c>
      <c r="AQ165">
        <v>935</v>
      </c>
      <c r="AR165">
        <v>935</v>
      </c>
      <c r="AS165">
        <v>935</v>
      </c>
      <c r="AT165">
        <v>935</v>
      </c>
      <c r="AU165">
        <v>935</v>
      </c>
      <c r="AV165">
        <v>935</v>
      </c>
      <c r="AW165">
        <v>935</v>
      </c>
      <c r="AX165">
        <v>935</v>
      </c>
      <c r="AY165">
        <v>935</v>
      </c>
      <c r="AZ165">
        <v>935</v>
      </c>
      <c r="BA165">
        <v>935</v>
      </c>
      <c r="BB165">
        <v>935</v>
      </c>
      <c r="BC165">
        <v>935</v>
      </c>
      <c r="BD165">
        <v>935</v>
      </c>
      <c r="BE165">
        <v>935</v>
      </c>
      <c r="BF165">
        <v>935</v>
      </c>
      <c r="BG165">
        <v>935</v>
      </c>
      <c r="BH165">
        <v>935</v>
      </c>
      <c r="BI165">
        <v>935</v>
      </c>
      <c r="BJ165">
        <v>935</v>
      </c>
      <c r="BK165">
        <v>936</v>
      </c>
    </row>
    <row r="166" spans="1:63" x14ac:dyDescent="0.25">
      <c r="A166" s="1" t="s">
        <v>231</v>
      </c>
      <c r="B166" s="1" t="s">
        <v>221</v>
      </c>
      <c r="C166">
        <v>2</v>
      </c>
      <c r="D166">
        <v>6</v>
      </c>
      <c r="E166">
        <v>15</v>
      </c>
      <c r="F166">
        <v>27</v>
      </c>
      <c r="G166">
        <v>46</v>
      </c>
      <c r="H166">
        <v>75</v>
      </c>
      <c r="I166">
        <v>95</v>
      </c>
      <c r="J166">
        <v>130</v>
      </c>
      <c r="K166">
        <v>158</v>
      </c>
      <c r="L166">
        <v>184</v>
      </c>
      <c r="M166">
        <v>206</v>
      </c>
      <c r="N166">
        <v>230</v>
      </c>
      <c r="O166">
        <v>259</v>
      </c>
      <c r="P166">
        <v>275</v>
      </c>
      <c r="Q166">
        <v>307</v>
      </c>
      <c r="R166">
        <v>347</v>
      </c>
      <c r="S166">
        <v>386</v>
      </c>
      <c r="T166">
        <v>416</v>
      </c>
      <c r="U166">
        <v>444</v>
      </c>
      <c r="V166">
        <v>466</v>
      </c>
      <c r="W166">
        <v>487</v>
      </c>
      <c r="X166">
        <v>497</v>
      </c>
      <c r="Y166">
        <v>509</v>
      </c>
      <c r="Z166">
        <v>523</v>
      </c>
      <c r="AA166">
        <v>532</v>
      </c>
      <c r="AB166">
        <v>537</v>
      </c>
      <c r="AC166">
        <v>541</v>
      </c>
      <c r="AD166">
        <v>543</v>
      </c>
      <c r="AE166">
        <v>544</v>
      </c>
      <c r="AF166">
        <v>546</v>
      </c>
      <c r="AG166">
        <v>749</v>
      </c>
      <c r="AH166">
        <v>750</v>
      </c>
      <c r="AI166">
        <v>754</v>
      </c>
      <c r="AJ166">
        <v>755</v>
      </c>
      <c r="AK166">
        <v>756</v>
      </c>
      <c r="AL166">
        <v>756</v>
      </c>
      <c r="AM166">
        <v>756</v>
      </c>
      <c r="AN166">
        <v>756</v>
      </c>
      <c r="AO166">
        <v>756</v>
      </c>
      <c r="AP166">
        <v>758</v>
      </c>
      <c r="AQ166">
        <v>758</v>
      </c>
      <c r="AR166">
        <v>758</v>
      </c>
      <c r="AS166">
        <v>758</v>
      </c>
      <c r="AT166">
        <v>758</v>
      </c>
      <c r="AU166">
        <v>758</v>
      </c>
      <c r="AV166">
        <v>758</v>
      </c>
      <c r="AW166">
        <v>758</v>
      </c>
      <c r="AX166">
        <v>758</v>
      </c>
      <c r="AY166">
        <v>758</v>
      </c>
      <c r="AZ166">
        <v>760</v>
      </c>
      <c r="BA166">
        <v>760</v>
      </c>
      <c r="BB166">
        <v>760</v>
      </c>
      <c r="BC166">
        <v>760</v>
      </c>
      <c r="BD166">
        <v>760</v>
      </c>
      <c r="BE166">
        <v>760</v>
      </c>
      <c r="BF166">
        <v>761</v>
      </c>
      <c r="BG166">
        <v>761</v>
      </c>
      <c r="BH166">
        <v>761</v>
      </c>
      <c r="BI166">
        <v>762</v>
      </c>
      <c r="BJ166">
        <v>764</v>
      </c>
      <c r="BK166">
        <v>766</v>
      </c>
    </row>
    <row r="167" spans="1:63" x14ac:dyDescent="0.25">
      <c r="A167" s="1" t="s">
        <v>169</v>
      </c>
      <c r="B167" s="1" t="s">
        <v>232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61</v>
      </c>
      <c r="T167">
        <v>61</v>
      </c>
      <c r="U167">
        <v>64</v>
      </c>
      <c r="V167">
        <v>135</v>
      </c>
      <c r="W167">
        <v>135</v>
      </c>
      <c r="X167">
        <v>175</v>
      </c>
      <c r="Y167">
        <v>175</v>
      </c>
      <c r="Z167">
        <v>218</v>
      </c>
      <c r="AA167">
        <v>285</v>
      </c>
      <c r="AB167">
        <v>355</v>
      </c>
      <c r="AC167">
        <v>454</v>
      </c>
      <c r="AD167">
        <v>542</v>
      </c>
      <c r="AE167">
        <v>621</v>
      </c>
      <c r="AF167">
        <v>634</v>
      </c>
      <c r="AG167">
        <v>634</v>
      </c>
      <c r="AH167">
        <v>634</v>
      </c>
      <c r="AI167">
        <v>691</v>
      </c>
      <c r="AJ167">
        <v>691</v>
      </c>
      <c r="AK167">
        <v>691</v>
      </c>
      <c r="AL167">
        <v>705</v>
      </c>
      <c r="AM167">
        <v>705</v>
      </c>
      <c r="AN167">
        <v>705</v>
      </c>
      <c r="AO167">
        <v>705</v>
      </c>
      <c r="AP167">
        <v>705</v>
      </c>
      <c r="AQ167">
        <v>705</v>
      </c>
      <c r="AR167">
        <v>706</v>
      </c>
      <c r="AS167">
        <v>706</v>
      </c>
      <c r="AT167">
        <v>706</v>
      </c>
      <c r="AU167">
        <v>696</v>
      </c>
      <c r="AV167">
        <v>696</v>
      </c>
      <c r="AW167">
        <v>696</v>
      </c>
      <c r="AX167">
        <v>696</v>
      </c>
      <c r="AY167">
        <v>696</v>
      </c>
      <c r="AZ167">
        <v>696</v>
      </c>
      <c r="BA167">
        <v>696</v>
      </c>
      <c r="BB167">
        <v>696</v>
      </c>
      <c r="BC167">
        <v>696</v>
      </c>
      <c r="BD167">
        <v>696</v>
      </c>
      <c r="BE167">
        <v>696</v>
      </c>
      <c r="BF167">
        <v>696</v>
      </c>
      <c r="BG167">
        <v>712</v>
      </c>
      <c r="BH167">
        <v>712</v>
      </c>
      <c r="BI167">
        <v>712</v>
      </c>
      <c r="BJ167">
        <v>712</v>
      </c>
      <c r="BK167">
        <v>712</v>
      </c>
    </row>
    <row r="168" spans="1:63" x14ac:dyDescent="0.25">
      <c r="A168" s="1" t="s">
        <v>233</v>
      </c>
      <c r="B168" s="1" t="s">
        <v>221</v>
      </c>
      <c r="C168">
        <v>1</v>
      </c>
      <c r="D168">
        <v>5</v>
      </c>
      <c r="E168">
        <v>9</v>
      </c>
      <c r="F168">
        <v>18</v>
      </c>
      <c r="G168">
        <v>33</v>
      </c>
      <c r="H168">
        <v>47</v>
      </c>
      <c r="I168">
        <v>70</v>
      </c>
      <c r="J168">
        <v>99</v>
      </c>
      <c r="K168">
        <v>129</v>
      </c>
      <c r="L168">
        <v>168</v>
      </c>
      <c r="M168">
        <v>202</v>
      </c>
      <c r="N168">
        <v>236</v>
      </c>
      <c r="O168">
        <v>271</v>
      </c>
      <c r="P168">
        <v>308</v>
      </c>
      <c r="Q168">
        <v>341</v>
      </c>
      <c r="R168">
        <v>373</v>
      </c>
      <c r="S168">
        <v>408</v>
      </c>
      <c r="T168">
        <v>439</v>
      </c>
      <c r="U168">
        <v>468</v>
      </c>
      <c r="V168">
        <v>492</v>
      </c>
      <c r="W168">
        <v>515</v>
      </c>
      <c r="X168">
        <v>543</v>
      </c>
      <c r="Y168">
        <v>570</v>
      </c>
      <c r="Z168">
        <v>593</v>
      </c>
      <c r="AA168">
        <v>604</v>
      </c>
      <c r="AB168">
        <v>617</v>
      </c>
      <c r="AC168">
        <v>626</v>
      </c>
      <c r="AD168">
        <v>629</v>
      </c>
      <c r="AE168">
        <v>631</v>
      </c>
      <c r="AF168">
        <v>631</v>
      </c>
      <c r="AG168">
        <v>631</v>
      </c>
      <c r="AH168">
        <v>631</v>
      </c>
      <c r="AI168">
        <v>631</v>
      </c>
      <c r="AJ168">
        <v>631</v>
      </c>
      <c r="AK168">
        <v>631</v>
      </c>
      <c r="AL168">
        <v>631</v>
      </c>
      <c r="AM168">
        <v>631</v>
      </c>
      <c r="AN168">
        <v>631</v>
      </c>
      <c r="AO168">
        <v>631</v>
      </c>
      <c r="AP168">
        <v>631</v>
      </c>
      <c r="AQ168">
        <v>631</v>
      </c>
      <c r="AR168">
        <v>631</v>
      </c>
      <c r="AS168">
        <v>631</v>
      </c>
      <c r="AT168">
        <v>631</v>
      </c>
      <c r="AU168">
        <v>631</v>
      </c>
      <c r="AV168">
        <v>631</v>
      </c>
      <c r="AW168">
        <v>631</v>
      </c>
      <c r="AX168">
        <v>631</v>
      </c>
      <c r="AY168">
        <v>631</v>
      </c>
      <c r="AZ168">
        <v>631</v>
      </c>
      <c r="BA168">
        <v>631</v>
      </c>
      <c r="BB168">
        <v>631</v>
      </c>
      <c r="BC168">
        <v>631</v>
      </c>
      <c r="BD168">
        <v>631</v>
      </c>
      <c r="BE168">
        <v>631</v>
      </c>
      <c r="BF168">
        <v>631</v>
      </c>
      <c r="BG168">
        <v>631</v>
      </c>
      <c r="BH168">
        <v>631</v>
      </c>
      <c r="BI168">
        <v>631</v>
      </c>
      <c r="BJ168">
        <v>631</v>
      </c>
      <c r="BK168">
        <v>633</v>
      </c>
    </row>
    <row r="169" spans="1:63" x14ac:dyDescent="0.25">
      <c r="A169" s="1" t="s">
        <v>234</v>
      </c>
      <c r="B169" s="1" t="s">
        <v>221</v>
      </c>
      <c r="C169">
        <v>6</v>
      </c>
      <c r="D169">
        <v>9</v>
      </c>
      <c r="E169">
        <v>27</v>
      </c>
      <c r="F169">
        <v>57</v>
      </c>
      <c r="G169">
        <v>75</v>
      </c>
      <c r="H169">
        <v>110</v>
      </c>
      <c r="I169">
        <v>132</v>
      </c>
      <c r="J169">
        <v>147</v>
      </c>
      <c r="K169">
        <v>182</v>
      </c>
      <c r="L169">
        <v>211</v>
      </c>
      <c r="M169">
        <v>247</v>
      </c>
      <c r="N169">
        <v>300</v>
      </c>
      <c r="O169">
        <v>337</v>
      </c>
      <c r="P169">
        <v>366</v>
      </c>
      <c r="Q169">
        <v>389</v>
      </c>
      <c r="R169">
        <v>411</v>
      </c>
      <c r="S169">
        <v>426</v>
      </c>
      <c r="T169">
        <v>428</v>
      </c>
      <c r="U169">
        <v>468</v>
      </c>
      <c r="V169">
        <v>486</v>
      </c>
      <c r="W169">
        <v>505</v>
      </c>
      <c r="X169">
        <v>518</v>
      </c>
      <c r="Y169">
        <v>529</v>
      </c>
      <c r="Z169">
        <v>537</v>
      </c>
      <c r="AA169">
        <v>544</v>
      </c>
      <c r="AB169">
        <v>551</v>
      </c>
      <c r="AC169">
        <v>553</v>
      </c>
      <c r="AD169">
        <v>555</v>
      </c>
      <c r="AE169">
        <v>560</v>
      </c>
      <c r="AF169">
        <v>567</v>
      </c>
      <c r="AG169">
        <v>572</v>
      </c>
      <c r="AH169">
        <v>573</v>
      </c>
      <c r="AI169">
        <v>575</v>
      </c>
      <c r="AJ169">
        <v>576</v>
      </c>
      <c r="AK169">
        <v>576</v>
      </c>
      <c r="AL169">
        <v>576</v>
      </c>
      <c r="AM169">
        <v>576</v>
      </c>
      <c r="AN169">
        <v>576</v>
      </c>
      <c r="AO169">
        <v>576</v>
      </c>
      <c r="AP169">
        <v>576</v>
      </c>
      <c r="AQ169">
        <v>576</v>
      </c>
      <c r="AR169">
        <v>576</v>
      </c>
      <c r="AS169">
        <v>576</v>
      </c>
      <c r="AT169">
        <v>576</v>
      </c>
      <c r="AU169">
        <v>576</v>
      </c>
      <c r="AV169">
        <v>576</v>
      </c>
      <c r="AW169">
        <v>576</v>
      </c>
      <c r="AX169">
        <v>576</v>
      </c>
      <c r="AY169">
        <v>576</v>
      </c>
      <c r="AZ169">
        <v>576</v>
      </c>
      <c r="BA169">
        <v>576</v>
      </c>
      <c r="BB169">
        <v>576</v>
      </c>
      <c r="BC169">
        <v>576</v>
      </c>
      <c r="BD169">
        <v>576</v>
      </c>
      <c r="BE169">
        <v>576</v>
      </c>
      <c r="BF169">
        <v>576</v>
      </c>
      <c r="BG169">
        <v>576</v>
      </c>
      <c r="BH169">
        <v>576</v>
      </c>
      <c r="BI169">
        <v>576</v>
      </c>
      <c r="BJ169">
        <v>576</v>
      </c>
      <c r="BK169">
        <v>577</v>
      </c>
    </row>
    <row r="170" spans="1:63" x14ac:dyDescent="0.25">
      <c r="A170" s="1" t="s">
        <v>235</v>
      </c>
      <c r="B170" s="1" t="s">
        <v>221</v>
      </c>
      <c r="C170">
        <v>5</v>
      </c>
      <c r="D170">
        <v>8</v>
      </c>
      <c r="E170">
        <v>15</v>
      </c>
      <c r="F170">
        <v>28</v>
      </c>
      <c r="G170">
        <v>44</v>
      </c>
      <c r="H170">
        <v>69</v>
      </c>
      <c r="I170">
        <v>90</v>
      </c>
      <c r="J170">
        <v>108</v>
      </c>
      <c r="K170">
        <v>142</v>
      </c>
      <c r="L170">
        <v>177</v>
      </c>
      <c r="M170">
        <v>207</v>
      </c>
      <c r="N170">
        <v>231</v>
      </c>
      <c r="O170">
        <v>254</v>
      </c>
      <c r="P170">
        <v>282</v>
      </c>
      <c r="Q170">
        <v>301</v>
      </c>
      <c r="R170">
        <v>321</v>
      </c>
      <c r="S170">
        <v>344</v>
      </c>
      <c r="T170">
        <v>364</v>
      </c>
      <c r="U170">
        <v>386</v>
      </c>
      <c r="V170">
        <v>405</v>
      </c>
      <c r="W170">
        <v>417</v>
      </c>
      <c r="X170">
        <v>436</v>
      </c>
      <c r="Y170">
        <v>451</v>
      </c>
      <c r="Z170">
        <v>463</v>
      </c>
      <c r="AA170">
        <v>470</v>
      </c>
      <c r="AB170">
        <v>481</v>
      </c>
      <c r="AC170">
        <v>495</v>
      </c>
      <c r="AD170">
        <v>508</v>
      </c>
      <c r="AE170">
        <v>514</v>
      </c>
      <c r="AF170">
        <v>520</v>
      </c>
      <c r="AG170">
        <v>525</v>
      </c>
      <c r="AH170">
        <v>526</v>
      </c>
      <c r="AI170">
        <v>526</v>
      </c>
      <c r="AJ170">
        <v>527</v>
      </c>
      <c r="AK170">
        <v>529</v>
      </c>
      <c r="AL170">
        <v>531</v>
      </c>
      <c r="AM170">
        <v>534</v>
      </c>
      <c r="AN170">
        <v>538</v>
      </c>
      <c r="AO170">
        <v>538</v>
      </c>
      <c r="AP170">
        <v>538</v>
      </c>
      <c r="AQ170">
        <v>538</v>
      </c>
      <c r="AR170">
        <v>538</v>
      </c>
      <c r="AS170">
        <v>538</v>
      </c>
      <c r="AT170">
        <v>539</v>
      </c>
      <c r="AU170">
        <v>539</v>
      </c>
      <c r="AV170">
        <v>539</v>
      </c>
      <c r="AW170">
        <v>539</v>
      </c>
      <c r="AX170">
        <v>539</v>
      </c>
      <c r="AY170">
        <v>539</v>
      </c>
      <c r="AZ170">
        <v>539</v>
      </c>
      <c r="BA170">
        <v>539</v>
      </c>
      <c r="BB170">
        <v>539</v>
      </c>
      <c r="BC170">
        <v>539</v>
      </c>
      <c r="BD170">
        <v>539</v>
      </c>
      <c r="BE170">
        <v>539</v>
      </c>
      <c r="BF170">
        <v>540</v>
      </c>
      <c r="BG170">
        <v>540</v>
      </c>
      <c r="BH170">
        <v>540</v>
      </c>
      <c r="BI170">
        <v>541</v>
      </c>
      <c r="BJ170">
        <v>542</v>
      </c>
      <c r="BK170">
        <v>543</v>
      </c>
    </row>
    <row r="171" spans="1:63" x14ac:dyDescent="0.25">
      <c r="A171" s="1" t="s">
        <v>236</v>
      </c>
      <c r="B171" s="1" t="s">
        <v>221</v>
      </c>
      <c r="C171">
        <v>0</v>
      </c>
      <c r="D171">
        <v>2</v>
      </c>
      <c r="E171">
        <v>4</v>
      </c>
      <c r="F171">
        <v>9</v>
      </c>
      <c r="G171">
        <v>15</v>
      </c>
      <c r="H171">
        <v>21</v>
      </c>
      <c r="I171">
        <v>33</v>
      </c>
      <c r="J171">
        <v>38</v>
      </c>
      <c r="K171">
        <v>44</v>
      </c>
      <c r="L171">
        <v>59</v>
      </c>
      <c r="M171">
        <v>80</v>
      </c>
      <c r="N171">
        <v>95</v>
      </c>
      <c r="O171">
        <v>121</v>
      </c>
      <c r="P171">
        <v>155</v>
      </c>
      <c r="Q171">
        <v>190</v>
      </c>
      <c r="R171">
        <v>227</v>
      </c>
      <c r="S171">
        <v>277</v>
      </c>
      <c r="T171">
        <v>295</v>
      </c>
      <c r="U171">
        <v>307</v>
      </c>
      <c r="V171">
        <v>331</v>
      </c>
      <c r="W171">
        <v>360</v>
      </c>
      <c r="X171">
        <v>378</v>
      </c>
      <c r="Y171">
        <v>395</v>
      </c>
      <c r="Z171">
        <v>419</v>
      </c>
      <c r="AA171">
        <v>425</v>
      </c>
      <c r="AB171">
        <v>445</v>
      </c>
      <c r="AC171">
        <v>457</v>
      </c>
      <c r="AD171">
        <v>464</v>
      </c>
      <c r="AE171">
        <v>470</v>
      </c>
      <c r="AF171">
        <v>476</v>
      </c>
      <c r="AG171">
        <v>479</v>
      </c>
      <c r="AH171">
        <v>479</v>
      </c>
      <c r="AI171">
        <v>480</v>
      </c>
      <c r="AJ171">
        <v>480</v>
      </c>
      <c r="AK171">
        <v>480</v>
      </c>
      <c r="AL171">
        <v>480</v>
      </c>
      <c r="AM171">
        <v>480</v>
      </c>
      <c r="AN171">
        <v>480</v>
      </c>
      <c r="AO171">
        <v>480</v>
      </c>
      <c r="AP171">
        <v>480</v>
      </c>
      <c r="AQ171">
        <v>480</v>
      </c>
      <c r="AR171">
        <v>480</v>
      </c>
      <c r="AS171">
        <v>480</v>
      </c>
      <c r="AT171">
        <v>481</v>
      </c>
      <c r="AU171">
        <v>481</v>
      </c>
      <c r="AV171">
        <v>481</v>
      </c>
      <c r="AW171">
        <v>481</v>
      </c>
      <c r="AX171">
        <v>481</v>
      </c>
      <c r="AY171">
        <v>481</v>
      </c>
      <c r="AZ171">
        <v>482</v>
      </c>
      <c r="BA171">
        <v>482</v>
      </c>
      <c r="BB171">
        <v>482</v>
      </c>
      <c r="BC171">
        <v>482</v>
      </c>
      <c r="BD171">
        <v>482</v>
      </c>
      <c r="BE171">
        <v>482</v>
      </c>
      <c r="BF171">
        <v>482</v>
      </c>
      <c r="BG171">
        <v>482</v>
      </c>
      <c r="BH171">
        <v>483</v>
      </c>
      <c r="BI171">
        <v>484</v>
      </c>
      <c r="BJ171">
        <v>484</v>
      </c>
      <c r="BK171">
        <v>484</v>
      </c>
    </row>
    <row r="172" spans="1:63" x14ac:dyDescent="0.25">
      <c r="A172" s="1" t="s">
        <v>237</v>
      </c>
      <c r="B172" s="1" t="s">
        <v>237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1</v>
      </c>
      <c r="AN172">
        <v>1</v>
      </c>
      <c r="AO172">
        <v>3</v>
      </c>
      <c r="AP172">
        <v>4</v>
      </c>
      <c r="AQ172">
        <v>4</v>
      </c>
      <c r="AR172">
        <v>6</v>
      </c>
      <c r="AS172">
        <v>10</v>
      </c>
      <c r="AT172">
        <v>10</v>
      </c>
      <c r="AU172">
        <v>23</v>
      </c>
      <c r="AV172">
        <v>23</v>
      </c>
      <c r="AW172">
        <v>35</v>
      </c>
      <c r="AX172">
        <v>90</v>
      </c>
      <c r="AY172">
        <v>262</v>
      </c>
      <c r="AZ172">
        <v>442</v>
      </c>
      <c r="BA172">
        <v>615</v>
      </c>
      <c r="BB172">
        <v>801</v>
      </c>
      <c r="BC172">
        <v>827</v>
      </c>
      <c r="BD172">
        <v>864</v>
      </c>
      <c r="BE172">
        <v>914</v>
      </c>
      <c r="BF172">
        <v>977</v>
      </c>
      <c r="BG172">
        <v>1057</v>
      </c>
      <c r="BH172">
        <v>1151</v>
      </c>
      <c r="BI172">
        <v>1255</v>
      </c>
      <c r="BJ172">
        <v>1326</v>
      </c>
      <c r="BK172">
        <v>1395</v>
      </c>
    </row>
    <row r="173" spans="1:63" x14ac:dyDescent="0.25">
      <c r="A173" s="1" t="s">
        <v>238</v>
      </c>
      <c r="B173" s="1" t="s">
        <v>221</v>
      </c>
      <c r="C173">
        <v>14</v>
      </c>
      <c r="D173">
        <v>22</v>
      </c>
      <c r="E173">
        <v>36</v>
      </c>
      <c r="F173">
        <v>41</v>
      </c>
      <c r="G173">
        <v>68</v>
      </c>
      <c r="H173">
        <v>80</v>
      </c>
      <c r="I173">
        <v>91</v>
      </c>
      <c r="J173">
        <v>111</v>
      </c>
      <c r="K173">
        <v>114</v>
      </c>
      <c r="L173">
        <v>139</v>
      </c>
      <c r="M173">
        <v>168</v>
      </c>
      <c r="N173">
        <v>191</v>
      </c>
      <c r="O173">
        <v>212</v>
      </c>
      <c r="P173">
        <v>228</v>
      </c>
      <c r="Q173">
        <v>253</v>
      </c>
      <c r="R173">
        <v>274</v>
      </c>
      <c r="S173">
        <v>297</v>
      </c>
      <c r="T173">
        <v>315</v>
      </c>
      <c r="U173">
        <v>326</v>
      </c>
      <c r="V173">
        <v>337</v>
      </c>
      <c r="W173">
        <v>342</v>
      </c>
      <c r="X173">
        <v>352</v>
      </c>
      <c r="Y173">
        <v>366</v>
      </c>
      <c r="Z173">
        <v>372</v>
      </c>
      <c r="AA173">
        <v>375</v>
      </c>
      <c r="AB173">
        <v>380</v>
      </c>
      <c r="AC173">
        <v>381</v>
      </c>
      <c r="AD173">
        <v>387</v>
      </c>
      <c r="AE173">
        <v>393</v>
      </c>
      <c r="AF173">
        <v>395</v>
      </c>
      <c r="AG173">
        <v>396</v>
      </c>
      <c r="AH173">
        <v>399</v>
      </c>
      <c r="AI173">
        <v>399</v>
      </c>
      <c r="AJ173">
        <v>399</v>
      </c>
      <c r="AK173">
        <v>400</v>
      </c>
      <c r="AL173">
        <v>400</v>
      </c>
      <c r="AM173">
        <v>410</v>
      </c>
      <c r="AN173">
        <v>410</v>
      </c>
      <c r="AO173">
        <v>411</v>
      </c>
      <c r="AP173">
        <v>413</v>
      </c>
      <c r="AQ173">
        <v>414</v>
      </c>
      <c r="AR173">
        <v>414</v>
      </c>
      <c r="AS173">
        <v>418</v>
      </c>
      <c r="AT173">
        <v>418</v>
      </c>
      <c r="AU173">
        <v>422</v>
      </c>
      <c r="AV173">
        <v>426</v>
      </c>
      <c r="AW173">
        <v>428</v>
      </c>
      <c r="AX173">
        <v>428</v>
      </c>
      <c r="AY173">
        <v>429</v>
      </c>
      <c r="AZ173">
        <v>435</v>
      </c>
      <c r="BA173">
        <v>435</v>
      </c>
      <c r="BB173">
        <v>436</v>
      </c>
      <c r="BC173">
        <v>437</v>
      </c>
      <c r="BD173">
        <v>442</v>
      </c>
      <c r="BE173">
        <v>452</v>
      </c>
      <c r="BF173">
        <v>456</v>
      </c>
      <c r="BG173">
        <v>469</v>
      </c>
      <c r="BH173">
        <v>480</v>
      </c>
      <c r="BI173">
        <v>491</v>
      </c>
      <c r="BJ173">
        <v>504</v>
      </c>
      <c r="BK173">
        <v>514</v>
      </c>
    </row>
    <row r="174" spans="1:63" x14ac:dyDescent="0.25">
      <c r="A174" s="1" t="s">
        <v>239</v>
      </c>
      <c r="B174" s="1" t="s">
        <v>221</v>
      </c>
      <c r="C174">
        <v>9</v>
      </c>
      <c r="D174">
        <v>16</v>
      </c>
      <c r="E174">
        <v>20</v>
      </c>
      <c r="F174">
        <v>33</v>
      </c>
      <c r="G174">
        <v>40</v>
      </c>
      <c r="H174">
        <v>53</v>
      </c>
      <c r="I174">
        <v>66</v>
      </c>
      <c r="J174">
        <v>96</v>
      </c>
      <c r="K174">
        <v>112</v>
      </c>
      <c r="L174">
        <v>135</v>
      </c>
      <c r="M174">
        <v>169</v>
      </c>
      <c r="N174">
        <v>182</v>
      </c>
      <c r="O174">
        <v>203</v>
      </c>
      <c r="P174">
        <v>219</v>
      </c>
      <c r="Q174">
        <v>243</v>
      </c>
      <c r="R174">
        <v>257</v>
      </c>
      <c r="S174">
        <v>277</v>
      </c>
      <c r="T174">
        <v>286</v>
      </c>
      <c r="U174">
        <v>293</v>
      </c>
      <c r="V174">
        <v>299</v>
      </c>
      <c r="W174">
        <v>303</v>
      </c>
      <c r="X174">
        <v>311</v>
      </c>
      <c r="Y174">
        <v>315</v>
      </c>
      <c r="Z174">
        <v>318</v>
      </c>
      <c r="AA174">
        <v>326</v>
      </c>
      <c r="AB174">
        <v>328</v>
      </c>
      <c r="AC174">
        <v>333</v>
      </c>
      <c r="AD174">
        <v>333</v>
      </c>
      <c r="AE174">
        <v>333</v>
      </c>
      <c r="AF174">
        <v>334</v>
      </c>
      <c r="AG174">
        <v>334</v>
      </c>
      <c r="AH174">
        <v>335</v>
      </c>
      <c r="AI174">
        <v>335</v>
      </c>
      <c r="AJ174">
        <v>335</v>
      </c>
      <c r="AK174">
        <v>336</v>
      </c>
      <c r="AL174">
        <v>337</v>
      </c>
      <c r="AM174">
        <v>337</v>
      </c>
      <c r="AN174">
        <v>337</v>
      </c>
      <c r="AO174">
        <v>337</v>
      </c>
      <c r="AP174">
        <v>337</v>
      </c>
      <c r="AQ174">
        <v>337</v>
      </c>
      <c r="AR174">
        <v>338</v>
      </c>
      <c r="AS174">
        <v>338</v>
      </c>
      <c r="AT174">
        <v>339</v>
      </c>
      <c r="AU174">
        <v>342</v>
      </c>
      <c r="AV174">
        <v>342</v>
      </c>
      <c r="AW174">
        <v>342</v>
      </c>
      <c r="AX174">
        <v>342</v>
      </c>
      <c r="AY174">
        <v>344</v>
      </c>
      <c r="AZ174">
        <v>344</v>
      </c>
      <c r="BA174">
        <v>344</v>
      </c>
      <c r="BB174">
        <v>346</v>
      </c>
      <c r="BC174">
        <v>353</v>
      </c>
      <c r="BD174">
        <v>353</v>
      </c>
      <c r="BE174">
        <v>355</v>
      </c>
      <c r="BF174">
        <v>358</v>
      </c>
      <c r="BG174">
        <v>361</v>
      </c>
      <c r="BH174">
        <v>363</v>
      </c>
      <c r="BI174">
        <v>371</v>
      </c>
      <c r="BJ174">
        <v>380</v>
      </c>
      <c r="BK174">
        <v>394</v>
      </c>
    </row>
    <row r="175" spans="1:63" x14ac:dyDescent="0.25">
      <c r="A175" s="1" t="s">
        <v>240</v>
      </c>
      <c r="B175" s="1" t="s">
        <v>221</v>
      </c>
      <c r="C175">
        <v>1</v>
      </c>
      <c r="D175">
        <v>1</v>
      </c>
      <c r="E175">
        <v>2</v>
      </c>
      <c r="F175">
        <v>8</v>
      </c>
      <c r="G175">
        <v>13</v>
      </c>
      <c r="H175">
        <v>18</v>
      </c>
      <c r="I175">
        <v>33</v>
      </c>
      <c r="J175">
        <v>48</v>
      </c>
      <c r="K175">
        <v>65</v>
      </c>
      <c r="L175">
        <v>82</v>
      </c>
      <c r="M175">
        <v>96</v>
      </c>
      <c r="N175">
        <v>104</v>
      </c>
      <c r="O175">
        <v>113</v>
      </c>
      <c r="P175">
        <v>126</v>
      </c>
      <c r="Q175">
        <v>135</v>
      </c>
      <c r="R175">
        <v>157</v>
      </c>
      <c r="S175">
        <v>172</v>
      </c>
      <c r="T175">
        <v>195</v>
      </c>
      <c r="U175">
        <v>206</v>
      </c>
      <c r="V175">
        <v>218</v>
      </c>
      <c r="W175">
        <v>239</v>
      </c>
      <c r="X175">
        <v>251</v>
      </c>
      <c r="Y175">
        <v>265</v>
      </c>
      <c r="Z175">
        <v>283</v>
      </c>
      <c r="AA175">
        <v>291</v>
      </c>
      <c r="AB175">
        <v>300</v>
      </c>
      <c r="AC175">
        <v>301</v>
      </c>
      <c r="AD175">
        <v>306</v>
      </c>
      <c r="AE175">
        <v>306</v>
      </c>
      <c r="AF175">
        <v>307</v>
      </c>
      <c r="AG175">
        <v>308</v>
      </c>
      <c r="AH175">
        <v>309</v>
      </c>
      <c r="AI175">
        <v>311</v>
      </c>
      <c r="AJ175">
        <v>311</v>
      </c>
      <c r="AK175">
        <v>311</v>
      </c>
      <c r="AL175">
        <v>312</v>
      </c>
      <c r="AM175">
        <v>317</v>
      </c>
      <c r="AN175">
        <v>318</v>
      </c>
      <c r="AO175">
        <v>318</v>
      </c>
      <c r="AP175">
        <v>318</v>
      </c>
      <c r="AQ175">
        <v>318</v>
      </c>
      <c r="AR175">
        <v>318</v>
      </c>
      <c r="AS175">
        <v>318</v>
      </c>
      <c r="AT175">
        <v>318</v>
      </c>
      <c r="AU175">
        <v>318</v>
      </c>
      <c r="AV175">
        <v>318</v>
      </c>
      <c r="AW175">
        <v>318</v>
      </c>
      <c r="AX175">
        <v>318</v>
      </c>
      <c r="AY175">
        <v>318</v>
      </c>
      <c r="AZ175">
        <v>318</v>
      </c>
      <c r="BA175">
        <v>318</v>
      </c>
      <c r="BB175">
        <v>318</v>
      </c>
      <c r="BC175">
        <v>318</v>
      </c>
      <c r="BD175">
        <v>318</v>
      </c>
      <c r="BE175">
        <v>318</v>
      </c>
      <c r="BF175">
        <v>318</v>
      </c>
      <c r="BG175">
        <v>318</v>
      </c>
      <c r="BH175">
        <v>318</v>
      </c>
      <c r="BI175">
        <v>318</v>
      </c>
      <c r="BJ175">
        <v>318</v>
      </c>
      <c r="BK175">
        <v>319</v>
      </c>
    </row>
    <row r="176" spans="1:63" x14ac:dyDescent="0.25">
      <c r="A176" s="1" t="s">
        <v>241</v>
      </c>
      <c r="B176" s="1" t="s">
        <v>221</v>
      </c>
      <c r="C176">
        <v>1</v>
      </c>
      <c r="D176">
        <v>5</v>
      </c>
      <c r="E176">
        <v>10</v>
      </c>
      <c r="F176">
        <v>18</v>
      </c>
      <c r="G176">
        <v>35</v>
      </c>
      <c r="H176">
        <v>59</v>
      </c>
      <c r="I176">
        <v>80</v>
      </c>
      <c r="J176">
        <v>84</v>
      </c>
      <c r="K176">
        <v>101</v>
      </c>
      <c r="L176">
        <v>120</v>
      </c>
      <c r="M176">
        <v>144</v>
      </c>
      <c r="N176">
        <v>159</v>
      </c>
      <c r="O176">
        <v>179</v>
      </c>
      <c r="P176">
        <v>194</v>
      </c>
      <c r="Q176">
        <v>205</v>
      </c>
      <c r="R176">
        <v>215</v>
      </c>
      <c r="S176">
        <v>224</v>
      </c>
      <c r="T176">
        <v>239</v>
      </c>
      <c r="U176">
        <v>250</v>
      </c>
      <c r="V176">
        <v>261</v>
      </c>
      <c r="W176">
        <v>267</v>
      </c>
      <c r="X176">
        <v>272</v>
      </c>
      <c r="Y176">
        <v>279</v>
      </c>
      <c r="Z176">
        <v>281</v>
      </c>
      <c r="AA176">
        <v>285</v>
      </c>
      <c r="AB176">
        <v>287</v>
      </c>
      <c r="AC176">
        <v>290</v>
      </c>
      <c r="AD176">
        <v>292</v>
      </c>
      <c r="AE176">
        <v>293</v>
      </c>
      <c r="AF176">
        <v>293</v>
      </c>
      <c r="AG176">
        <v>293</v>
      </c>
      <c r="AH176">
        <v>293</v>
      </c>
      <c r="AI176">
        <v>293</v>
      </c>
      <c r="AJ176">
        <v>293</v>
      </c>
      <c r="AK176">
        <v>294</v>
      </c>
      <c r="AL176">
        <v>294</v>
      </c>
      <c r="AM176">
        <v>296</v>
      </c>
      <c r="AN176">
        <v>296</v>
      </c>
      <c r="AO176">
        <v>296</v>
      </c>
      <c r="AP176">
        <v>296</v>
      </c>
      <c r="AQ176">
        <v>296</v>
      </c>
      <c r="AR176">
        <v>296</v>
      </c>
      <c r="AS176">
        <v>296</v>
      </c>
      <c r="AT176">
        <v>296</v>
      </c>
      <c r="AU176">
        <v>296</v>
      </c>
      <c r="AV176">
        <v>296</v>
      </c>
      <c r="AW176">
        <v>296</v>
      </c>
      <c r="AX176">
        <v>296</v>
      </c>
      <c r="AY176">
        <v>296</v>
      </c>
      <c r="AZ176">
        <v>296</v>
      </c>
      <c r="BA176">
        <v>296</v>
      </c>
      <c r="BB176">
        <v>296</v>
      </c>
      <c r="BC176">
        <v>296</v>
      </c>
      <c r="BD176">
        <v>296</v>
      </c>
      <c r="BE176">
        <v>296</v>
      </c>
      <c r="BF176">
        <v>296</v>
      </c>
      <c r="BG176">
        <v>296</v>
      </c>
      <c r="BH176">
        <v>296</v>
      </c>
      <c r="BI176">
        <v>299</v>
      </c>
      <c r="BJ176">
        <v>303</v>
      </c>
      <c r="BK176">
        <v>307</v>
      </c>
    </row>
    <row r="177" spans="1:63" x14ac:dyDescent="0.25">
      <c r="A177" s="1" t="s">
        <v>242</v>
      </c>
      <c r="B177" s="1" t="s">
        <v>221</v>
      </c>
      <c r="C177">
        <v>2</v>
      </c>
      <c r="D177">
        <v>5</v>
      </c>
      <c r="E177">
        <v>23</v>
      </c>
      <c r="F177">
        <v>23</v>
      </c>
      <c r="G177">
        <v>36</v>
      </c>
      <c r="H177">
        <v>46</v>
      </c>
      <c r="I177">
        <v>51</v>
      </c>
      <c r="J177">
        <v>58</v>
      </c>
      <c r="K177">
        <v>78</v>
      </c>
      <c r="L177">
        <v>87</v>
      </c>
      <c r="M177">
        <v>100</v>
      </c>
      <c r="N177">
        <v>111</v>
      </c>
      <c r="O177">
        <v>127</v>
      </c>
      <c r="P177">
        <v>139</v>
      </c>
      <c r="Q177">
        <v>150</v>
      </c>
      <c r="R177">
        <v>168</v>
      </c>
      <c r="S177">
        <v>172</v>
      </c>
      <c r="T177">
        <v>183</v>
      </c>
      <c r="U177">
        <v>195</v>
      </c>
      <c r="V177">
        <v>210</v>
      </c>
      <c r="W177">
        <v>215</v>
      </c>
      <c r="X177">
        <v>222</v>
      </c>
      <c r="Y177">
        <v>222</v>
      </c>
      <c r="Z177">
        <v>226</v>
      </c>
      <c r="AA177">
        <v>235</v>
      </c>
      <c r="AB177">
        <v>237</v>
      </c>
      <c r="AC177">
        <v>238</v>
      </c>
      <c r="AD177">
        <v>242</v>
      </c>
      <c r="AE177">
        <v>244</v>
      </c>
      <c r="AF177">
        <v>245</v>
      </c>
      <c r="AG177">
        <v>246</v>
      </c>
      <c r="AH177">
        <v>249</v>
      </c>
      <c r="AI177">
        <v>249</v>
      </c>
      <c r="AJ177">
        <v>251</v>
      </c>
      <c r="AK177">
        <v>252</v>
      </c>
      <c r="AL177">
        <v>252</v>
      </c>
      <c r="AM177">
        <v>252</v>
      </c>
      <c r="AN177">
        <v>252</v>
      </c>
      <c r="AO177">
        <v>252</v>
      </c>
      <c r="AP177">
        <v>252</v>
      </c>
      <c r="AQ177">
        <v>252</v>
      </c>
      <c r="AR177">
        <v>252</v>
      </c>
      <c r="AS177">
        <v>252</v>
      </c>
      <c r="AT177">
        <v>252</v>
      </c>
      <c r="AU177">
        <v>252</v>
      </c>
      <c r="AV177">
        <v>252</v>
      </c>
      <c r="AW177">
        <v>252</v>
      </c>
      <c r="AX177">
        <v>252</v>
      </c>
      <c r="AY177">
        <v>252</v>
      </c>
      <c r="AZ177">
        <v>252</v>
      </c>
      <c r="BA177">
        <v>252</v>
      </c>
      <c r="BB177">
        <v>252</v>
      </c>
      <c r="BC177">
        <v>252</v>
      </c>
      <c r="BD177">
        <v>252</v>
      </c>
      <c r="BE177">
        <v>252</v>
      </c>
      <c r="BF177">
        <v>253</v>
      </c>
      <c r="BG177">
        <v>253</v>
      </c>
      <c r="BH177">
        <v>253</v>
      </c>
      <c r="BI177">
        <v>254</v>
      </c>
      <c r="BJ177">
        <v>254</v>
      </c>
      <c r="BK177">
        <v>254</v>
      </c>
    </row>
    <row r="178" spans="1:63" x14ac:dyDescent="0.25">
      <c r="A178" s="1" t="s">
        <v>243</v>
      </c>
      <c r="B178" s="1" t="s">
        <v>221</v>
      </c>
      <c r="C178">
        <v>0</v>
      </c>
      <c r="D178">
        <v>3</v>
      </c>
      <c r="E178">
        <v>5</v>
      </c>
      <c r="F178">
        <v>15</v>
      </c>
      <c r="G178">
        <v>22</v>
      </c>
      <c r="H178">
        <v>35</v>
      </c>
      <c r="I178">
        <v>46</v>
      </c>
      <c r="J178">
        <v>56</v>
      </c>
      <c r="K178">
        <v>63</v>
      </c>
      <c r="L178">
        <v>87</v>
      </c>
      <c r="M178">
        <v>101</v>
      </c>
      <c r="N178">
        <v>116</v>
      </c>
      <c r="O178">
        <v>128</v>
      </c>
      <c r="P178">
        <v>142</v>
      </c>
      <c r="Q178">
        <v>165</v>
      </c>
      <c r="R178">
        <v>173</v>
      </c>
      <c r="S178">
        <v>184</v>
      </c>
      <c r="T178">
        <v>195</v>
      </c>
      <c r="U178">
        <v>208</v>
      </c>
      <c r="V178">
        <v>213</v>
      </c>
      <c r="W178">
        <v>219</v>
      </c>
      <c r="X178">
        <v>225</v>
      </c>
      <c r="Y178">
        <v>229</v>
      </c>
      <c r="Z178">
        <v>230</v>
      </c>
      <c r="AA178">
        <v>232</v>
      </c>
      <c r="AB178">
        <v>236</v>
      </c>
      <c r="AC178">
        <v>240</v>
      </c>
      <c r="AD178">
        <v>240</v>
      </c>
      <c r="AE178">
        <v>242</v>
      </c>
      <c r="AF178">
        <v>245</v>
      </c>
      <c r="AG178">
        <v>245</v>
      </c>
      <c r="AH178">
        <v>245</v>
      </c>
      <c r="AI178">
        <v>245</v>
      </c>
      <c r="AJ178">
        <v>245</v>
      </c>
      <c r="AK178">
        <v>245</v>
      </c>
      <c r="AL178">
        <v>245</v>
      </c>
      <c r="AM178">
        <v>245</v>
      </c>
      <c r="AN178">
        <v>245</v>
      </c>
      <c r="AO178">
        <v>245</v>
      </c>
      <c r="AP178">
        <v>245</v>
      </c>
      <c r="AQ178">
        <v>245</v>
      </c>
      <c r="AR178">
        <v>245</v>
      </c>
      <c r="AS178">
        <v>245</v>
      </c>
      <c r="AT178">
        <v>245</v>
      </c>
      <c r="AU178">
        <v>245</v>
      </c>
      <c r="AV178">
        <v>245</v>
      </c>
      <c r="AW178">
        <v>245</v>
      </c>
      <c r="AX178">
        <v>245</v>
      </c>
      <c r="AY178">
        <v>245</v>
      </c>
      <c r="AZ178">
        <v>245</v>
      </c>
      <c r="BA178">
        <v>245</v>
      </c>
      <c r="BB178">
        <v>245</v>
      </c>
      <c r="BC178">
        <v>245</v>
      </c>
      <c r="BD178">
        <v>245</v>
      </c>
      <c r="BE178">
        <v>245</v>
      </c>
      <c r="BF178">
        <v>246</v>
      </c>
      <c r="BG178">
        <v>246</v>
      </c>
      <c r="BH178">
        <v>246</v>
      </c>
      <c r="BI178">
        <v>247</v>
      </c>
      <c r="BJ178">
        <v>248</v>
      </c>
      <c r="BK178">
        <v>248</v>
      </c>
    </row>
    <row r="179" spans="1:63" x14ac:dyDescent="0.25">
      <c r="A179" s="1" t="s">
        <v>244</v>
      </c>
      <c r="B179" s="1" t="s">
        <v>221</v>
      </c>
      <c r="C179">
        <v>1</v>
      </c>
      <c r="D179">
        <v>2</v>
      </c>
      <c r="E179">
        <v>5</v>
      </c>
      <c r="F179">
        <v>11</v>
      </c>
      <c r="G179">
        <v>16</v>
      </c>
      <c r="H179">
        <v>26</v>
      </c>
      <c r="I179">
        <v>44</v>
      </c>
      <c r="J179">
        <v>55</v>
      </c>
      <c r="K179">
        <v>70</v>
      </c>
      <c r="L179">
        <v>83</v>
      </c>
      <c r="M179">
        <v>93</v>
      </c>
      <c r="N179">
        <v>105</v>
      </c>
      <c r="O179">
        <v>117</v>
      </c>
      <c r="P179">
        <v>122</v>
      </c>
      <c r="Q179">
        <v>128</v>
      </c>
      <c r="R179">
        <v>133</v>
      </c>
      <c r="S179">
        <v>138</v>
      </c>
      <c r="T179">
        <v>138</v>
      </c>
      <c r="U179">
        <v>141</v>
      </c>
      <c r="V179">
        <v>149</v>
      </c>
      <c r="W179">
        <v>153</v>
      </c>
      <c r="X179">
        <v>154</v>
      </c>
      <c r="Y179">
        <v>156</v>
      </c>
      <c r="Z179">
        <v>162</v>
      </c>
      <c r="AA179">
        <v>168</v>
      </c>
      <c r="AB179">
        <v>171</v>
      </c>
      <c r="AC179">
        <v>171</v>
      </c>
      <c r="AD179">
        <v>172</v>
      </c>
      <c r="AE179">
        <v>172</v>
      </c>
      <c r="AF179">
        <v>174</v>
      </c>
      <c r="AG179">
        <v>174</v>
      </c>
      <c r="AH179">
        <v>174</v>
      </c>
      <c r="AI179">
        <v>174</v>
      </c>
      <c r="AJ179">
        <v>174</v>
      </c>
      <c r="AK179">
        <v>174</v>
      </c>
      <c r="AL179">
        <v>174</v>
      </c>
      <c r="AM179">
        <v>174</v>
      </c>
      <c r="AN179">
        <v>174</v>
      </c>
      <c r="AO179">
        <v>174</v>
      </c>
      <c r="AP179">
        <v>174</v>
      </c>
      <c r="AQ179">
        <v>174</v>
      </c>
      <c r="AR179">
        <v>174</v>
      </c>
      <c r="AS179">
        <v>174</v>
      </c>
      <c r="AT179">
        <v>174</v>
      </c>
      <c r="AU179">
        <v>174</v>
      </c>
      <c r="AV179">
        <v>174</v>
      </c>
      <c r="AW179">
        <v>174</v>
      </c>
      <c r="AX179">
        <v>174</v>
      </c>
      <c r="AY179">
        <v>174</v>
      </c>
      <c r="AZ179">
        <v>174</v>
      </c>
      <c r="BA179">
        <v>174</v>
      </c>
      <c r="BB179">
        <v>174</v>
      </c>
      <c r="BC179">
        <v>174</v>
      </c>
      <c r="BD179">
        <v>174</v>
      </c>
      <c r="BE179">
        <v>176</v>
      </c>
      <c r="BF179">
        <v>176</v>
      </c>
      <c r="BG179">
        <v>176</v>
      </c>
      <c r="BH179">
        <v>176</v>
      </c>
      <c r="BI179">
        <v>176</v>
      </c>
      <c r="BJ179">
        <v>176</v>
      </c>
      <c r="BK179">
        <v>176</v>
      </c>
    </row>
    <row r="180" spans="1:63" x14ac:dyDescent="0.25">
      <c r="A180" s="1" t="s">
        <v>245</v>
      </c>
      <c r="B180" s="1" t="s">
        <v>221</v>
      </c>
      <c r="C180">
        <v>4</v>
      </c>
      <c r="D180">
        <v>5</v>
      </c>
      <c r="E180">
        <v>8</v>
      </c>
      <c r="F180">
        <v>19</v>
      </c>
      <c r="G180">
        <v>22</v>
      </c>
      <c r="H180">
        <v>33</v>
      </c>
      <c r="I180">
        <v>40</v>
      </c>
      <c r="J180">
        <v>43</v>
      </c>
      <c r="K180">
        <v>46</v>
      </c>
      <c r="L180">
        <v>52</v>
      </c>
      <c r="M180">
        <v>62</v>
      </c>
      <c r="N180">
        <v>64</v>
      </c>
      <c r="O180">
        <v>72</v>
      </c>
      <c r="P180">
        <v>80</v>
      </c>
      <c r="Q180">
        <v>99</v>
      </c>
      <c r="R180">
        <v>106</v>
      </c>
      <c r="S180">
        <v>117</v>
      </c>
      <c r="T180">
        <v>124</v>
      </c>
      <c r="U180">
        <v>131</v>
      </c>
      <c r="V180">
        <v>138</v>
      </c>
      <c r="W180">
        <v>144</v>
      </c>
      <c r="X180">
        <v>157</v>
      </c>
      <c r="Y180">
        <v>157</v>
      </c>
      <c r="Z180">
        <v>159</v>
      </c>
      <c r="AA180">
        <v>162</v>
      </c>
      <c r="AB180">
        <v>162</v>
      </c>
      <c r="AC180">
        <v>163</v>
      </c>
      <c r="AD180">
        <v>163</v>
      </c>
      <c r="AE180">
        <v>168</v>
      </c>
      <c r="AF180">
        <v>168</v>
      </c>
      <c r="AG180">
        <v>168</v>
      </c>
      <c r="AH180">
        <v>168</v>
      </c>
      <c r="AI180">
        <v>168</v>
      </c>
      <c r="AJ180">
        <v>168</v>
      </c>
      <c r="AK180">
        <v>168</v>
      </c>
      <c r="AL180">
        <v>168</v>
      </c>
      <c r="AM180">
        <v>168</v>
      </c>
      <c r="AN180">
        <v>168</v>
      </c>
      <c r="AO180">
        <v>168</v>
      </c>
      <c r="AP180">
        <v>168</v>
      </c>
      <c r="AQ180">
        <v>168</v>
      </c>
      <c r="AR180">
        <v>168</v>
      </c>
      <c r="AS180">
        <v>168</v>
      </c>
      <c r="AT180">
        <v>168</v>
      </c>
      <c r="AU180">
        <v>168</v>
      </c>
      <c r="AV180">
        <v>168</v>
      </c>
      <c r="AW180">
        <v>168</v>
      </c>
      <c r="AX180">
        <v>168</v>
      </c>
      <c r="AY180">
        <v>168</v>
      </c>
      <c r="AZ180">
        <v>168</v>
      </c>
      <c r="BA180">
        <v>168</v>
      </c>
      <c r="BB180">
        <v>168</v>
      </c>
      <c r="BC180">
        <v>168</v>
      </c>
      <c r="BD180">
        <v>168</v>
      </c>
      <c r="BE180">
        <v>168</v>
      </c>
      <c r="BF180">
        <v>168</v>
      </c>
      <c r="BG180">
        <v>168</v>
      </c>
      <c r="BH180">
        <v>168</v>
      </c>
      <c r="BI180">
        <v>168</v>
      </c>
      <c r="BJ180">
        <v>168</v>
      </c>
      <c r="BK180">
        <v>168</v>
      </c>
    </row>
    <row r="181" spans="1:63" x14ac:dyDescent="0.25">
      <c r="A181" s="1" t="s">
        <v>246</v>
      </c>
      <c r="B181" s="1" t="s">
        <v>221</v>
      </c>
      <c r="C181">
        <v>1</v>
      </c>
      <c r="D181">
        <v>3</v>
      </c>
      <c r="E181">
        <v>3</v>
      </c>
      <c r="F181">
        <v>4</v>
      </c>
      <c r="G181">
        <v>5</v>
      </c>
      <c r="H181">
        <v>7</v>
      </c>
      <c r="I181">
        <v>9</v>
      </c>
      <c r="J181">
        <v>9</v>
      </c>
      <c r="K181">
        <v>12</v>
      </c>
      <c r="L181">
        <v>29</v>
      </c>
      <c r="M181">
        <v>29</v>
      </c>
      <c r="N181">
        <v>38</v>
      </c>
      <c r="O181">
        <v>46</v>
      </c>
      <c r="P181">
        <v>58</v>
      </c>
      <c r="Q181">
        <v>64</v>
      </c>
      <c r="R181">
        <v>71</v>
      </c>
      <c r="S181">
        <v>81</v>
      </c>
      <c r="T181">
        <v>89</v>
      </c>
      <c r="U181">
        <v>99</v>
      </c>
      <c r="V181">
        <v>109</v>
      </c>
      <c r="W181">
        <v>127</v>
      </c>
      <c r="X181">
        <v>133</v>
      </c>
      <c r="Y181">
        <v>135</v>
      </c>
      <c r="Z181">
        <v>140</v>
      </c>
      <c r="AA181">
        <v>143</v>
      </c>
      <c r="AB181">
        <v>144</v>
      </c>
      <c r="AC181">
        <v>146</v>
      </c>
      <c r="AD181">
        <v>146</v>
      </c>
      <c r="AE181">
        <v>146</v>
      </c>
      <c r="AF181">
        <v>146</v>
      </c>
      <c r="AG181">
        <v>146</v>
      </c>
      <c r="AH181">
        <v>146</v>
      </c>
      <c r="AI181">
        <v>146</v>
      </c>
      <c r="AJ181">
        <v>146</v>
      </c>
      <c r="AK181">
        <v>146</v>
      </c>
      <c r="AL181">
        <v>146</v>
      </c>
      <c r="AM181">
        <v>146</v>
      </c>
      <c r="AN181">
        <v>146</v>
      </c>
      <c r="AO181">
        <v>146</v>
      </c>
      <c r="AP181">
        <v>146</v>
      </c>
      <c r="AQ181">
        <v>146</v>
      </c>
      <c r="AR181">
        <v>146</v>
      </c>
      <c r="AS181">
        <v>146</v>
      </c>
      <c r="AT181">
        <v>146</v>
      </c>
      <c r="AU181">
        <v>146</v>
      </c>
      <c r="AV181">
        <v>146</v>
      </c>
      <c r="AW181">
        <v>146</v>
      </c>
      <c r="AX181">
        <v>146</v>
      </c>
      <c r="AY181">
        <v>146</v>
      </c>
      <c r="AZ181">
        <v>146</v>
      </c>
      <c r="BA181">
        <v>146</v>
      </c>
      <c r="BB181">
        <v>146</v>
      </c>
      <c r="BC181">
        <v>146</v>
      </c>
      <c r="BD181">
        <v>146</v>
      </c>
      <c r="BE181">
        <v>146</v>
      </c>
      <c r="BF181">
        <v>147</v>
      </c>
      <c r="BG181">
        <v>146</v>
      </c>
      <c r="BH181">
        <v>146</v>
      </c>
      <c r="BI181">
        <v>146</v>
      </c>
      <c r="BJ181">
        <v>146</v>
      </c>
      <c r="BK181">
        <v>146</v>
      </c>
    </row>
    <row r="182" spans="1:63" x14ac:dyDescent="0.25">
      <c r="A182" s="1" t="s">
        <v>247</v>
      </c>
      <c r="B182" s="1" t="s">
        <v>221</v>
      </c>
      <c r="C182">
        <v>4</v>
      </c>
      <c r="D182">
        <v>4</v>
      </c>
      <c r="E182">
        <v>8</v>
      </c>
      <c r="F182">
        <v>10</v>
      </c>
      <c r="G182">
        <v>14</v>
      </c>
      <c r="H182">
        <v>23</v>
      </c>
      <c r="I182">
        <v>24</v>
      </c>
      <c r="J182">
        <v>27</v>
      </c>
      <c r="K182">
        <v>31</v>
      </c>
      <c r="L182">
        <v>32</v>
      </c>
      <c r="M182">
        <v>41</v>
      </c>
      <c r="N182">
        <v>48</v>
      </c>
      <c r="O182">
        <v>60</v>
      </c>
      <c r="P182">
        <v>67</v>
      </c>
      <c r="Q182">
        <v>69</v>
      </c>
      <c r="R182">
        <v>79</v>
      </c>
      <c r="S182">
        <v>81</v>
      </c>
      <c r="T182">
        <v>88</v>
      </c>
      <c r="U182">
        <v>91</v>
      </c>
      <c r="V182">
        <v>95</v>
      </c>
      <c r="W182">
        <v>106</v>
      </c>
      <c r="X182">
        <v>112</v>
      </c>
      <c r="Y182">
        <v>119</v>
      </c>
      <c r="Z182">
        <v>120</v>
      </c>
      <c r="AA182">
        <v>122</v>
      </c>
      <c r="AB182">
        <v>124</v>
      </c>
      <c r="AC182">
        <v>125</v>
      </c>
      <c r="AD182">
        <v>128</v>
      </c>
      <c r="AE182">
        <v>130</v>
      </c>
      <c r="AF182">
        <v>131</v>
      </c>
      <c r="AG182">
        <v>132</v>
      </c>
      <c r="AH182">
        <v>135</v>
      </c>
      <c r="AI182">
        <v>135</v>
      </c>
      <c r="AJ182">
        <v>135</v>
      </c>
      <c r="AK182">
        <v>135</v>
      </c>
      <c r="AL182">
        <v>135</v>
      </c>
      <c r="AM182">
        <v>136</v>
      </c>
      <c r="AN182">
        <v>136</v>
      </c>
      <c r="AO182">
        <v>136</v>
      </c>
      <c r="AP182">
        <v>136</v>
      </c>
      <c r="AQ182">
        <v>136</v>
      </c>
      <c r="AR182">
        <v>136</v>
      </c>
      <c r="AS182">
        <v>136</v>
      </c>
      <c r="AT182">
        <v>136</v>
      </c>
      <c r="AU182">
        <v>136</v>
      </c>
      <c r="AV182">
        <v>136</v>
      </c>
      <c r="AW182">
        <v>136</v>
      </c>
      <c r="AX182">
        <v>136</v>
      </c>
      <c r="AY182">
        <v>136</v>
      </c>
      <c r="AZ182">
        <v>136</v>
      </c>
      <c r="BA182">
        <v>136</v>
      </c>
      <c r="BB182">
        <v>136</v>
      </c>
      <c r="BC182">
        <v>136</v>
      </c>
      <c r="BD182">
        <v>136</v>
      </c>
      <c r="BE182">
        <v>136</v>
      </c>
      <c r="BF182">
        <v>136</v>
      </c>
      <c r="BG182">
        <v>136</v>
      </c>
      <c r="BH182">
        <v>137</v>
      </c>
      <c r="BI182">
        <v>137</v>
      </c>
      <c r="BJ182">
        <v>137</v>
      </c>
      <c r="BK182">
        <v>137</v>
      </c>
    </row>
    <row r="183" spans="1:63" x14ac:dyDescent="0.25">
      <c r="A183" s="1" t="s">
        <v>248</v>
      </c>
      <c r="B183" s="1" t="s">
        <v>221</v>
      </c>
      <c r="C183">
        <v>1</v>
      </c>
      <c r="D183">
        <v>1</v>
      </c>
      <c r="E183">
        <v>1</v>
      </c>
      <c r="F183">
        <v>6</v>
      </c>
      <c r="G183">
        <v>9</v>
      </c>
      <c r="H183">
        <v>13</v>
      </c>
      <c r="I183">
        <v>27</v>
      </c>
      <c r="J183">
        <v>27</v>
      </c>
      <c r="K183">
        <v>35</v>
      </c>
      <c r="L183">
        <v>39</v>
      </c>
      <c r="M183">
        <v>47</v>
      </c>
      <c r="N183">
        <v>66</v>
      </c>
      <c r="O183">
        <v>74</v>
      </c>
      <c r="P183">
        <v>81</v>
      </c>
      <c r="Q183">
        <v>81</v>
      </c>
      <c r="R183">
        <v>96</v>
      </c>
      <c r="S183">
        <v>104</v>
      </c>
      <c r="T183">
        <v>115</v>
      </c>
      <c r="U183">
        <v>119</v>
      </c>
      <c r="V183">
        <v>119</v>
      </c>
      <c r="W183">
        <v>124</v>
      </c>
      <c r="X183">
        <v>126</v>
      </c>
      <c r="Y183">
        <v>126</v>
      </c>
      <c r="Z183">
        <v>127</v>
      </c>
      <c r="AA183">
        <v>128</v>
      </c>
      <c r="AB183">
        <v>129</v>
      </c>
      <c r="AC183">
        <v>130</v>
      </c>
      <c r="AD183">
        <v>131</v>
      </c>
      <c r="AE183">
        <v>131</v>
      </c>
      <c r="AF183">
        <v>132</v>
      </c>
      <c r="AG183">
        <v>132</v>
      </c>
      <c r="AH183">
        <v>132</v>
      </c>
      <c r="AI183">
        <v>132</v>
      </c>
      <c r="AJ183">
        <v>133</v>
      </c>
      <c r="AK183">
        <v>133</v>
      </c>
      <c r="AL183">
        <v>133</v>
      </c>
      <c r="AM183">
        <v>133</v>
      </c>
      <c r="AN183">
        <v>133</v>
      </c>
      <c r="AO183">
        <v>133</v>
      </c>
      <c r="AP183">
        <v>133</v>
      </c>
      <c r="AQ183">
        <v>133</v>
      </c>
      <c r="AR183">
        <v>133</v>
      </c>
      <c r="AS183">
        <v>133</v>
      </c>
      <c r="AT183">
        <v>133</v>
      </c>
      <c r="AU183">
        <v>133</v>
      </c>
      <c r="AV183">
        <v>133</v>
      </c>
      <c r="AW183">
        <v>133</v>
      </c>
      <c r="AX183">
        <v>133</v>
      </c>
      <c r="AY183">
        <v>133</v>
      </c>
      <c r="AZ183">
        <v>133</v>
      </c>
      <c r="BA183">
        <v>133</v>
      </c>
      <c r="BB183">
        <v>133</v>
      </c>
      <c r="BC183">
        <v>133</v>
      </c>
      <c r="BD183">
        <v>133</v>
      </c>
      <c r="BE183">
        <v>133</v>
      </c>
      <c r="BF183">
        <v>133</v>
      </c>
      <c r="BG183">
        <v>133</v>
      </c>
      <c r="BH183">
        <v>133</v>
      </c>
      <c r="BI183">
        <v>133</v>
      </c>
      <c r="BJ183">
        <v>133</v>
      </c>
      <c r="BK183">
        <v>133</v>
      </c>
    </row>
    <row r="184" spans="1:63" x14ac:dyDescent="0.25">
      <c r="A184" s="1" t="s">
        <v>249</v>
      </c>
      <c r="B184" s="1" t="s">
        <v>221</v>
      </c>
      <c r="C184">
        <v>0</v>
      </c>
      <c r="D184">
        <v>2</v>
      </c>
      <c r="E184">
        <v>2</v>
      </c>
      <c r="F184">
        <v>4</v>
      </c>
      <c r="G184">
        <v>7</v>
      </c>
      <c r="H184">
        <v>14</v>
      </c>
      <c r="I184">
        <v>19</v>
      </c>
      <c r="J184">
        <v>24</v>
      </c>
      <c r="K184">
        <v>26</v>
      </c>
      <c r="L184">
        <v>29</v>
      </c>
      <c r="M184">
        <v>40</v>
      </c>
      <c r="N184">
        <v>51</v>
      </c>
      <c r="O184">
        <v>55</v>
      </c>
      <c r="P184">
        <v>57</v>
      </c>
      <c r="Q184">
        <v>62</v>
      </c>
      <c r="R184">
        <v>62</v>
      </c>
      <c r="S184">
        <v>67</v>
      </c>
      <c r="T184">
        <v>79</v>
      </c>
      <c r="U184">
        <v>83</v>
      </c>
      <c r="V184">
        <v>83</v>
      </c>
      <c r="W184">
        <v>86</v>
      </c>
      <c r="X184">
        <v>87</v>
      </c>
      <c r="Y184">
        <v>90</v>
      </c>
      <c r="Z184">
        <v>90</v>
      </c>
      <c r="AA184">
        <v>90</v>
      </c>
      <c r="AB184">
        <v>90</v>
      </c>
      <c r="AC184">
        <v>91</v>
      </c>
      <c r="AD184">
        <v>91</v>
      </c>
      <c r="AE184">
        <v>91</v>
      </c>
      <c r="AF184">
        <v>91</v>
      </c>
      <c r="AG184">
        <v>91</v>
      </c>
      <c r="AH184">
        <v>91</v>
      </c>
      <c r="AI184">
        <v>91</v>
      </c>
      <c r="AJ184">
        <v>91</v>
      </c>
      <c r="AK184">
        <v>91</v>
      </c>
      <c r="AL184">
        <v>91</v>
      </c>
      <c r="AM184">
        <v>91</v>
      </c>
      <c r="AN184">
        <v>91</v>
      </c>
      <c r="AO184">
        <v>91</v>
      </c>
      <c r="AP184">
        <v>91</v>
      </c>
      <c r="AQ184">
        <v>91</v>
      </c>
      <c r="AR184">
        <v>91</v>
      </c>
      <c r="AS184">
        <v>91</v>
      </c>
      <c r="AT184">
        <v>102</v>
      </c>
      <c r="AU184">
        <v>119</v>
      </c>
      <c r="AV184">
        <v>120</v>
      </c>
      <c r="AW184">
        <v>124</v>
      </c>
      <c r="AX184">
        <v>124</v>
      </c>
      <c r="AY184">
        <v>125</v>
      </c>
      <c r="AZ184">
        <v>127</v>
      </c>
      <c r="BA184">
        <v>127</v>
      </c>
      <c r="BB184">
        <v>127</v>
      </c>
      <c r="BC184">
        <v>129</v>
      </c>
      <c r="BD184">
        <v>133</v>
      </c>
      <c r="BE184">
        <v>133</v>
      </c>
      <c r="BF184">
        <v>133</v>
      </c>
      <c r="BG184">
        <v>133</v>
      </c>
      <c r="BH184">
        <v>134</v>
      </c>
      <c r="BI184">
        <v>134</v>
      </c>
      <c r="BJ184">
        <v>134</v>
      </c>
      <c r="BK184">
        <v>136</v>
      </c>
    </row>
    <row r="185" spans="1:63" x14ac:dyDescent="0.25">
      <c r="A185" s="1" t="s">
        <v>250</v>
      </c>
      <c r="B185" s="1" t="s">
        <v>221</v>
      </c>
      <c r="C185">
        <v>0</v>
      </c>
      <c r="D185">
        <v>2</v>
      </c>
      <c r="E185">
        <v>2</v>
      </c>
      <c r="F185">
        <v>5</v>
      </c>
      <c r="G185">
        <v>8</v>
      </c>
      <c r="H185">
        <v>8</v>
      </c>
      <c r="I185">
        <v>8</v>
      </c>
      <c r="J185">
        <v>10</v>
      </c>
      <c r="K185">
        <v>10</v>
      </c>
      <c r="L185">
        <v>12</v>
      </c>
      <c r="M185">
        <v>13</v>
      </c>
      <c r="N185">
        <v>15</v>
      </c>
      <c r="O185">
        <v>15</v>
      </c>
      <c r="P185">
        <v>17</v>
      </c>
      <c r="Q185">
        <v>21</v>
      </c>
      <c r="R185">
        <v>24</v>
      </c>
      <c r="S185">
        <v>25</v>
      </c>
      <c r="T185">
        <v>26</v>
      </c>
      <c r="U185">
        <v>29</v>
      </c>
      <c r="V185">
        <v>38</v>
      </c>
      <c r="W185">
        <v>49</v>
      </c>
      <c r="X185">
        <v>50</v>
      </c>
      <c r="Y185">
        <v>53</v>
      </c>
      <c r="Z185">
        <v>56</v>
      </c>
      <c r="AA185">
        <v>56</v>
      </c>
      <c r="AB185">
        <v>57</v>
      </c>
      <c r="AC185">
        <v>60</v>
      </c>
      <c r="AD185">
        <v>62</v>
      </c>
      <c r="AE185">
        <v>63</v>
      </c>
      <c r="AF185">
        <v>68</v>
      </c>
      <c r="AG185">
        <v>68</v>
      </c>
      <c r="AH185">
        <v>69</v>
      </c>
      <c r="AI185">
        <v>74</v>
      </c>
      <c r="AJ185">
        <v>79</v>
      </c>
      <c r="AK185">
        <v>84</v>
      </c>
      <c r="AL185">
        <v>91</v>
      </c>
      <c r="AM185">
        <v>92</v>
      </c>
      <c r="AN185">
        <v>94</v>
      </c>
      <c r="AO185">
        <v>95</v>
      </c>
      <c r="AP185">
        <v>96</v>
      </c>
      <c r="AQ185">
        <v>100</v>
      </c>
      <c r="AR185">
        <v>100</v>
      </c>
      <c r="AS185">
        <v>105</v>
      </c>
      <c r="AT185">
        <v>105</v>
      </c>
      <c r="AU185">
        <v>107</v>
      </c>
      <c r="AV185">
        <v>108</v>
      </c>
      <c r="AW185">
        <v>114</v>
      </c>
      <c r="AX185">
        <v>115</v>
      </c>
      <c r="AY185">
        <v>120</v>
      </c>
      <c r="AZ185">
        <v>126</v>
      </c>
      <c r="BA185">
        <v>129</v>
      </c>
      <c r="BB185">
        <v>134</v>
      </c>
      <c r="BC185">
        <v>140</v>
      </c>
      <c r="BD185">
        <v>145</v>
      </c>
      <c r="BE185">
        <v>155</v>
      </c>
      <c r="BF185">
        <v>162</v>
      </c>
      <c r="BG185">
        <v>181</v>
      </c>
      <c r="BH185">
        <v>208</v>
      </c>
      <c r="BI185">
        <v>256</v>
      </c>
      <c r="BJ185">
        <v>273</v>
      </c>
      <c r="BK185">
        <v>317</v>
      </c>
    </row>
    <row r="186" spans="1:63" x14ac:dyDescent="0.25">
      <c r="A186" s="1" t="s">
        <v>251</v>
      </c>
      <c r="B186" s="1" t="s">
        <v>221</v>
      </c>
      <c r="C186">
        <v>2</v>
      </c>
      <c r="D186">
        <v>3</v>
      </c>
      <c r="E186">
        <v>4</v>
      </c>
      <c r="F186">
        <v>17</v>
      </c>
      <c r="G186">
        <v>21</v>
      </c>
      <c r="H186">
        <v>27</v>
      </c>
      <c r="I186">
        <v>34</v>
      </c>
      <c r="J186">
        <v>39</v>
      </c>
      <c r="K186">
        <v>41</v>
      </c>
      <c r="L186">
        <v>48</v>
      </c>
      <c r="M186">
        <v>64</v>
      </c>
      <c r="N186">
        <v>70</v>
      </c>
      <c r="O186">
        <v>74</v>
      </c>
      <c r="P186">
        <v>81</v>
      </c>
      <c r="Q186">
        <v>89</v>
      </c>
      <c r="R186">
        <v>94</v>
      </c>
      <c r="S186">
        <v>99</v>
      </c>
      <c r="T186">
        <v>105</v>
      </c>
      <c r="U186">
        <v>107</v>
      </c>
      <c r="V186">
        <v>108</v>
      </c>
      <c r="W186">
        <v>111</v>
      </c>
      <c r="X186">
        <v>116</v>
      </c>
      <c r="Y186">
        <v>117</v>
      </c>
      <c r="Z186">
        <v>119</v>
      </c>
      <c r="AA186">
        <v>119</v>
      </c>
      <c r="AB186">
        <v>121</v>
      </c>
      <c r="AC186">
        <v>121</v>
      </c>
      <c r="AD186">
        <v>121</v>
      </c>
      <c r="AE186">
        <v>121</v>
      </c>
      <c r="AF186">
        <v>121</v>
      </c>
      <c r="AG186">
        <v>121</v>
      </c>
      <c r="AH186">
        <v>121</v>
      </c>
      <c r="AI186">
        <v>121</v>
      </c>
      <c r="AJ186">
        <v>121</v>
      </c>
      <c r="AK186">
        <v>121</v>
      </c>
      <c r="AL186">
        <v>121</v>
      </c>
      <c r="AM186">
        <v>121</v>
      </c>
      <c r="AN186">
        <v>121</v>
      </c>
      <c r="AO186">
        <v>121</v>
      </c>
      <c r="AP186">
        <v>122</v>
      </c>
      <c r="AQ186">
        <v>122</v>
      </c>
      <c r="AR186">
        <v>125</v>
      </c>
      <c r="AS186">
        <v>125</v>
      </c>
      <c r="AT186">
        <v>125</v>
      </c>
      <c r="AU186">
        <v>125</v>
      </c>
      <c r="AV186">
        <v>125</v>
      </c>
      <c r="AW186">
        <v>125</v>
      </c>
      <c r="AX186">
        <v>125</v>
      </c>
      <c r="AY186">
        <v>125</v>
      </c>
      <c r="AZ186">
        <v>125</v>
      </c>
      <c r="BA186">
        <v>125</v>
      </c>
      <c r="BB186">
        <v>125</v>
      </c>
      <c r="BC186">
        <v>125</v>
      </c>
      <c r="BD186">
        <v>125</v>
      </c>
      <c r="BE186">
        <v>125</v>
      </c>
      <c r="BF186">
        <v>125</v>
      </c>
      <c r="BG186">
        <v>125</v>
      </c>
      <c r="BH186">
        <v>125</v>
      </c>
      <c r="BI186">
        <v>126</v>
      </c>
      <c r="BJ186">
        <v>126</v>
      </c>
      <c r="BK186">
        <v>126</v>
      </c>
    </row>
    <row r="187" spans="1:63" x14ac:dyDescent="0.25">
      <c r="A187" s="1" t="s">
        <v>252</v>
      </c>
      <c r="B187" s="1" t="s">
        <v>221</v>
      </c>
      <c r="C187">
        <v>0</v>
      </c>
      <c r="D187">
        <v>1</v>
      </c>
      <c r="E187">
        <v>3</v>
      </c>
      <c r="F187">
        <v>4</v>
      </c>
      <c r="G187">
        <v>4</v>
      </c>
      <c r="H187">
        <v>6</v>
      </c>
      <c r="I187">
        <v>8</v>
      </c>
      <c r="J187">
        <v>9</v>
      </c>
      <c r="K187">
        <v>14</v>
      </c>
      <c r="L187">
        <v>14</v>
      </c>
      <c r="M187">
        <v>17</v>
      </c>
      <c r="N187">
        <v>23</v>
      </c>
      <c r="O187">
        <v>31</v>
      </c>
      <c r="P187">
        <v>42</v>
      </c>
      <c r="Q187">
        <v>54</v>
      </c>
      <c r="R187">
        <v>59</v>
      </c>
      <c r="S187">
        <v>65</v>
      </c>
      <c r="T187">
        <v>69</v>
      </c>
      <c r="U187">
        <v>78</v>
      </c>
      <c r="V187">
        <v>80</v>
      </c>
      <c r="W187">
        <v>81</v>
      </c>
      <c r="X187">
        <v>83</v>
      </c>
      <c r="Y187">
        <v>84</v>
      </c>
      <c r="Z187">
        <v>86</v>
      </c>
      <c r="AA187">
        <v>88</v>
      </c>
      <c r="AB187">
        <v>89</v>
      </c>
      <c r="AC187">
        <v>89</v>
      </c>
      <c r="AD187">
        <v>89</v>
      </c>
      <c r="AE187">
        <v>90</v>
      </c>
      <c r="AF187">
        <v>91</v>
      </c>
      <c r="AG187">
        <v>91</v>
      </c>
      <c r="AH187">
        <v>91</v>
      </c>
      <c r="AI187">
        <v>91</v>
      </c>
      <c r="AJ187">
        <v>93</v>
      </c>
      <c r="AK187">
        <v>93</v>
      </c>
      <c r="AL187">
        <v>93</v>
      </c>
      <c r="AM187">
        <v>93</v>
      </c>
      <c r="AN187">
        <v>93</v>
      </c>
      <c r="AO187">
        <v>93</v>
      </c>
      <c r="AP187">
        <v>93</v>
      </c>
      <c r="AQ187">
        <v>93</v>
      </c>
      <c r="AR187">
        <v>93</v>
      </c>
      <c r="AS187">
        <v>93</v>
      </c>
      <c r="AT187">
        <v>93</v>
      </c>
      <c r="AU187">
        <v>93</v>
      </c>
      <c r="AV187">
        <v>93</v>
      </c>
      <c r="AW187">
        <v>93</v>
      </c>
      <c r="AX187">
        <v>93</v>
      </c>
      <c r="AY187">
        <v>93</v>
      </c>
      <c r="AZ187">
        <v>93</v>
      </c>
      <c r="BA187">
        <v>93</v>
      </c>
      <c r="BB187">
        <v>93</v>
      </c>
      <c r="BC187">
        <v>93</v>
      </c>
      <c r="BD187">
        <v>93</v>
      </c>
      <c r="BE187">
        <v>93</v>
      </c>
      <c r="BF187">
        <v>93</v>
      </c>
      <c r="BG187">
        <v>93</v>
      </c>
      <c r="BH187">
        <v>93</v>
      </c>
      <c r="BI187">
        <v>93</v>
      </c>
      <c r="BJ187">
        <v>93</v>
      </c>
      <c r="BK187">
        <v>93</v>
      </c>
    </row>
    <row r="188" spans="1:63" x14ac:dyDescent="0.25">
      <c r="A188" s="1" t="s">
        <v>64</v>
      </c>
      <c r="B188" s="1" t="s">
        <v>253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3</v>
      </c>
      <c r="AQ188">
        <v>3</v>
      </c>
      <c r="AR188">
        <v>5</v>
      </c>
      <c r="AS188">
        <v>8</v>
      </c>
      <c r="AT188">
        <v>12</v>
      </c>
      <c r="AU188">
        <v>18</v>
      </c>
      <c r="AV188">
        <v>19</v>
      </c>
      <c r="AW188">
        <v>31</v>
      </c>
      <c r="AX188">
        <v>31</v>
      </c>
      <c r="AY188">
        <v>41</v>
      </c>
      <c r="AZ188">
        <v>91</v>
      </c>
      <c r="BA188">
        <v>94</v>
      </c>
      <c r="BB188">
        <v>141</v>
      </c>
      <c r="BC188">
        <v>189</v>
      </c>
      <c r="BD188">
        <v>253</v>
      </c>
      <c r="BE188">
        <v>298</v>
      </c>
      <c r="BF188">
        <v>396</v>
      </c>
      <c r="BG188">
        <v>464</v>
      </c>
      <c r="BH188">
        <v>694</v>
      </c>
      <c r="BI188">
        <v>833</v>
      </c>
      <c r="BJ188">
        <v>995</v>
      </c>
      <c r="BK188">
        <v>1120</v>
      </c>
    </row>
    <row r="189" spans="1:63" x14ac:dyDescent="0.25">
      <c r="A189" s="1" t="s">
        <v>254</v>
      </c>
      <c r="B189" s="1" t="s">
        <v>221</v>
      </c>
      <c r="C189">
        <v>0</v>
      </c>
      <c r="D189">
        <v>2</v>
      </c>
      <c r="E189">
        <v>2</v>
      </c>
      <c r="F189">
        <v>3</v>
      </c>
      <c r="G189">
        <v>4</v>
      </c>
      <c r="H189">
        <v>5</v>
      </c>
      <c r="I189">
        <v>10</v>
      </c>
      <c r="J189">
        <v>13</v>
      </c>
      <c r="K189">
        <v>14</v>
      </c>
      <c r="L189">
        <v>17</v>
      </c>
      <c r="M189">
        <v>18</v>
      </c>
      <c r="N189">
        <v>21</v>
      </c>
      <c r="O189">
        <v>24</v>
      </c>
      <c r="P189">
        <v>29</v>
      </c>
      <c r="Q189">
        <v>32</v>
      </c>
      <c r="R189">
        <v>36</v>
      </c>
      <c r="S189">
        <v>39</v>
      </c>
      <c r="T189">
        <v>42</v>
      </c>
      <c r="U189">
        <v>45</v>
      </c>
      <c r="V189">
        <v>49</v>
      </c>
      <c r="W189">
        <v>55</v>
      </c>
      <c r="X189">
        <v>59</v>
      </c>
      <c r="Y189">
        <v>63</v>
      </c>
      <c r="Z189">
        <v>65</v>
      </c>
      <c r="AA189">
        <v>70</v>
      </c>
      <c r="AB189">
        <v>71</v>
      </c>
      <c r="AC189">
        <v>75</v>
      </c>
      <c r="AD189">
        <v>76</v>
      </c>
      <c r="AE189">
        <v>76</v>
      </c>
      <c r="AF189">
        <v>76</v>
      </c>
      <c r="AG189">
        <v>76</v>
      </c>
      <c r="AH189">
        <v>76</v>
      </c>
      <c r="AI189">
        <v>76</v>
      </c>
      <c r="AJ189">
        <v>76</v>
      </c>
      <c r="AK189">
        <v>76</v>
      </c>
      <c r="AL189">
        <v>76</v>
      </c>
      <c r="AM189">
        <v>76</v>
      </c>
      <c r="AN189">
        <v>76</v>
      </c>
      <c r="AO189">
        <v>76</v>
      </c>
      <c r="AP189">
        <v>76</v>
      </c>
      <c r="AQ189">
        <v>76</v>
      </c>
      <c r="AR189">
        <v>76</v>
      </c>
      <c r="AS189">
        <v>76</v>
      </c>
      <c r="AT189">
        <v>76</v>
      </c>
      <c r="AU189">
        <v>76</v>
      </c>
      <c r="AV189">
        <v>76</v>
      </c>
      <c r="AW189">
        <v>76</v>
      </c>
      <c r="AX189">
        <v>76</v>
      </c>
      <c r="AY189">
        <v>76</v>
      </c>
      <c r="AZ189">
        <v>76</v>
      </c>
      <c r="BA189">
        <v>76</v>
      </c>
      <c r="BB189">
        <v>76</v>
      </c>
      <c r="BC189">
        <v>76</v>
      </c>
      <c r="BD189">
        <v>76</v>
      </c>
      <c r="BE189">
        <v>76</v>
      </c>
      <c r="BF189">
        <v>76</v>
      </c>
      <c r="BG189">
        <v>76</v>
      </c>
      <c r="BH189">
        <v>76</v>
      </c>
      <c r="BI189">
        <v>76</v>
      </c>
      <c r="BJ189">
        <v>76</v>
      </c>
      <c r="BK189">
        <v>76</v>
      </c>
    </row>
    <row r="190" spans="1:63" x14ac:dyDescent="0.25">
      <c r="A190" s="1" t="s">
        <v>255</v>
      </c>
      <c r="B190" s="1" t="s">
        <v>221</v>
      </c>
      <c r="C190">
        <v>0</v>
      </c>
      <c r="D190">
        <v>0</v>
      </c>
      <c r="E190">
        <v>1</v>
      </c>
      <c r="F190">
        <v>7</v>
      </c>
      <c r="G190">
        <v>7</v>
      </c>
      <c r="H190">
        <v>11</v>
      </c>
      <c r="I190">
        <v>15</v>
      </c>
      <c r="J190">
        <v>16</v>
      </c>
      <c r="K190">
        <v>19</v>
      </c>
      <c r="L190">
        <v>20</v>
      </c>
      <c r="M190">
        <v>23</v>
      </c>
      <c r="N190">
        <v>27</v>
      </c>
      <c r="O190">
        <v>34</v>
      </c>
      <c r="P190">
        <v>35</v>
      </c>
      <c r="Q190">
        <v>42</v>
      </c>
      <c r="R190">
        <v>46</v>
      </c>
      <c r="S190">
        <v>50</v>
      </c>
      <c r="T190">
        <v>52</v>
      </c>
      <c r="U190">
        <v>54</v>
      </c>
      <c r="V190">
        <v>58</v>
      </c>
      <c r="W190">
        <v>58</v>
      </c>
      <c r="X190">
        <v>60</v>
      </c>
      <c r="Y190">
        <v>61</v>
      </c>
      <c r="Z190">
        <v>65</v>
      </c>
      <c r="AA190">
        <v>68</v>
      </c>
      <c r="AB190">
        <v>70</v>
      </c>
      <c r="AC190">
        <v>72</v>
      </c>
      <c r="AD190">
        <v>73</v>
      </c>
      <c r="AE190">
        <v>75</v>
      </c>
      <c r="AF190">
        <v>75</v>
      </c>
      <c r="AG190">
        <v>75</v>
      </c>
      <c r="AH190">
        <v>75</v>
      </c>
      <c r="AI190">
        <v>75</v>
      </c>
      <c r="AJ190">
        <v>75</v>
      </c>
      <c r="AK190">
        <v>75</v>
      </c>
      <c r="AL190">
        <v>75</v>
      </c>
      <c r="AM190">
        <v>75</v>
      </c>
      <c r="AN190">
        <v>75</v>
      </c>
      <c r="AO190">
        <v>75</v>
      </c>
      <c r="AP190">
        <v>75</v>
      </c>
      <c r="AQ190">
        <v>75</v>
      </c>
      <c r="AR190">
        <v>75</v>
      </c>
      <c r="AS190">
        <v>75</v>
      </c>
      <c r="AT190">
        <v>75</v>
      </c>
      <c r="AU190">
        <v>75</v>
      </c>
      <c r="AV190">
        <v>75</v>
      </c>
      <c r="AW190">
        <v>75</v>
      </c>
      <c r="AX190">
        <v>75</v>
      </c>
      <c r="AY190">
        <v>75</v>
      </c>
      <c r="AZ190">
        <v>75</v>
      </c>
      <c r="BA190">
        <v>75</v>
      </c>
      <c r="BB190">
        <v>75</v>
      </c>
      <c r="BC190">
        <v>75</v>
      </c>
      <c r="BD190">
        <v>75</v>
      </c>
      <c r="BE190">
        <v>75</v>
      </c>
      <c r="BF190">
        <v>75</v>
      </c>
      <c r="BG190">
        <v>75</v>
      </c>
      <c r="BH190">
        <v>75</v>
      </c>
      <c r="BI190">
        <v>75</v>
      </c>
      <c r="BJ190">
        <v>75</v>
      </c>
      <c r="BK190">
        <v>75</v>
      </c>
    </row>
    <row r="191" spans="1:63" x14ac:dyDescent="0.25">
      <c r="A191" s="1" t="s">
        <v>256</v>
      </c>
      <c r="B191" s="1" t="s">
        <v>221</v>
      </c>
      <c r="C191">
        <v>1</v>
      </c>
      <c r="D191">
        <v>1</v>
      </c>
      <c r="E191">
        <v>2</v>
      </c>
      <c r="F191">
        <v>3</v>
      </c>
      <c r="G191">
        <v>4</v>
      </c>
      <c r="H191">
        <v>7</v>
      </c>
      <c r="I191">
        <v>11</v>
      </c>
      <c r="J191">
        <v>12</v>
      </c>
      <c r="K191">
        <v>17</v>
      </c>
      <c r="L191">
        <v>21</v>
      </c>
      <c r="M191">
        <v>26</v>
      </c>
      <c r="N191">
        <v>28</v>
      </c>
      <c r="O191">
        <v>31</v>
      </c>
      <c r="P191">
        <v>34</v>
      </c>
      <c r="Q191">
        <v>34</v>
      </c>
      <c r="R191">
        <v>40</v>
      </c>
      <c r="S191">
        <v>43</v>
      </c>
      <c r="T191">
        <v>45</v>
      </c>
      <c r="U191">
        <v>45</v>
      </c>
      <c r="V191">
        <v>49</v>
      </c>
      <c r="W191">
        <v>53</v>
      </c>
      <c r="X191">
        <v>58</v>
      </c>
      <c r="Y191">
        <v>64</v>
      </c>
      <c r="Z191">
        <v>67</v>
      </c>
      <c r="AA191">
        <v>70</v>
      </c>
      <c r="AB191">
        <v>70</v>
      </c>
      <c r="AC191">
        <v>70</v>
      </c>
      <c r="AD191">
        <v>70</v>
      </c>
      <c r="AE191">
        <v>71</v>
      </c>
      <c r="AF191">
        <v>71</v>
      </c>
      <c r="AG191">
        <v>71</v>
      </c>
      <c r="AH191">
        <v>71</v>
      </c>
      <c r="AI191">
        <v>71</v>
      </c>
      <c r="AJ191">
        <v>71</v>
      </c>
      <c r="AK191">
        <v>71</v>
      </c>
      <c r="AL191">
        <v>71</v>
      </c>
      <c r="AM191">
        <v>72</v>
      </c>
      <c r="AN191">
        <v>72</v>
      </c>
      <c r="AO191">
        <v>73</v>
      </c>
      <c r="AP191">
        <v>73</v>
      </c>
      <c r="AQ191">
        <v>74</v>
      </c>
      <c r="AR191">
        <v>74</v>
      </c>
      <c r="AS191">
        <v>75</v>
      </c>
      <c r="AT191">
        <v>75</v>
      </c>
      <c r="AU191">
        <v>75</v>
      </c>
      <c r="AV191">
        <v>75</v>
      </c>
      <c r="AW191">
        <v>75</v>
      </c>
      <c r="AX191">
        <v>75</v>
      </c>
      <c r="AY191">
        <v>75</v>
      </c>
      <c r="AZ191">
        <v>75</v>
      </c>
      <c r="BA191">
        <v>75</v>
      </c>
      <c r="BB191">
        <v>75</v>
      </c>
      <c r="BC191">
        <v>75</v>
      </c>
      <c r="BD191">
        <v>75</v>
      </c>
      <c r="BE191">
        <v>75</v>
      </c>
      <c r="BF191">
        <v>75</v>
      </c>
      <c r="BG191">
        <v>75</v>
      </c>
      <c r="BH191">
        <v>75</v>
      </c>
      <c r="BI191">
        <v>75</v>
      </c>
      <c r="BJ191">
        <v>75</v>
      </c>
      <c r="BK191">
        <v>75</v>
      </c>
    </row>
    <row r="192" spans="1:63" x14ac:dyDescent="0.25">
      <c r="A192" s="1" t="s">
        <v>64</v>
      </c>
      <c r="B192" s="1" t="s">
        <v>257</v>
      </c>
      <c r="C192">
        <v>1</v>
      </c>
      <c r="D192">
        <v>1</v>
      </c>
      <c r="E192">
        <v>3</v>
      </c>
      <c r="F192">
        <v>3</v>
      </c>
      <c r="G192">
        <v>4</v>
      </c>
      <c r="H192">
        <v>5</v>
      </c>
      <c r="I192">
        <v>8</v>
      </c>
      <c r="J192">
        <v>8</v>
      </c>
      <c r="K192">
        <v>9</v>
      </c>
      <c r="L192">
        <v>10</v>
      </c>
      <c r="M192">
        <v>10</v>
      </c>
      <c r="N192">
        <v>10</v>
      </c>
      <c r="O192">
        <v>10</v>
      </c>
      <c r="P192">
        <v>11</v>
      </c>
      <c r="Q192">
        <v>11</v>
      </c>
      <c r="R192">
        <v>16</v>
      </c>
      <c r="S192">
        <v>16</v>
      </c>
      <c r="T192">
        <v>17</v>
      </c>
      <c r="U192">
        <v>18</v>
      </c>
      <c r="V192">
        <v>18</v>
      </c>
      <c r="W192">
        <v>18</v>
      </c>
      <c r="X192">
        <v>18</v>
      </c>
      <c r="Y192">
        <v>18</v>
      </c>
      <c r="Z192">
        <v>18</v>
      </c>
      <c r="AA192">
        <v>18</v>
      </c>
      <c r="AB192">
        <v>20</v>
      </c>
      <c r="AC192">
        <v>22</v>
      </c>
      <c r="AD192">
        <v>22</v>
      </c>
      <c r="AE192">
        <v>23</v>
      </c>
      <c r="AF192">
        <v>24</v>
      </c>
      <c r="AG192">
        <v>26</v>
      </c>
      <c r="AH192">
        <v>26</v>
      </c>
      <c r="AI192">
        <v>28</v>
      </c>
      <c r="AJ192">
        <v>30</v>
      </c>
      <c r="AK192">
        <v>31</v>
      </c>
      <c r="AL192">
        <v>32</v>
      </c>
      <c r="AM192">
        <v>32</v>
      </c>
      <c r="AN192">
        <v>34</v>
      </c>
      <c r="AO192">
        <v>39</v>
      </c>
      <c r="AP192">
        <v>40</v>
      </c>
      <c r="AQ192">
        <v>41</v>
      </c>
      <c r="AR192">
        <v>42</v>
      </c>
      <c r="AS192">
        <v>42</v>
      </c>
      <c r="AT192">
        <v>44</v>
      </c>
      <c r="AU192">
        <v>45</v>
      </c>
      <c r="AV192">
        <v>45</v>
      </c>
      <c r="AW192">
        <v>45</v>
      </c>
      <c r="AX192">
        <v>45</v>
      </c>
      <c r="AY192">
        <v>47</v>
      </c>
      <c r="AZ192">
        <v>48</v>
      </c>
      <c r="BA192">
        <v>49</v>
      </c>
      <c r="BB192">
        <v>50</v>
      </c>
      <c r="BC192">
        <v>53</v>
      </c>
      <c r="BD192">
        <v>59</v>
      </c>
      <c r="BE192">
        <v>67</v>
      </c>
      <c r="BF192">
        <v>77</v>
      </c>
      <c r="BG192">
        <v>100</v>
      </c>
      <c r="BH192">
        <v>108</v>
      </c>
      <c r="BI192">
        <v>135</v>
      </c>
      <c r="BJ192">
        <v>153</v>
      </c>
      <c r="BK192">
        <v>169</v>
      </c>
    </row>
    <row r="193" spans="1:63" x14ac:dyDescent="0.25">
      <c r="A193" s="1" t="s">
        <v>64</v>
      </c>
      <c r="B193" s="1" t="s">
        <v>258</v>
      </c>
      <c r="C193">
        <v>0</v>
      </c>
      <c r="D193">
        <v>2</v>
      </c>
      <c r="E193">
        <v>2</v>
      </c>
      <c r="F193">
        <v>2</v>
      </c>
      <c r="G193">
        <v>2</v>
      </c>
      <c r="H193">
        <v>2</v>
      </c>
      <c r="I193">
        <v>2</v>
      </c>
      <c r="J193">
        <v>2</v>
      </c>
      <c r="K193">
        <v>2</v>
      </c>
      <c r="L193">
        <v>2</v>
      </c>
      <c r="M193">
        <v>6</v>
      </c>
      <c r="N193">
        <v>6</v>
      </c>
      <c r="O193">
        <v>8</v>
      </c>
      <c r="P193">
        <v>8</v>
      </c>
      <c r="Q193">
        <v>8</v>
      </c>
      <c r="R193">
        <v>10</v>
      </c>
      <c r="S193">
        <v>10</v>
      </c>
      <c r="T193">
        <v>13</v>
      </c>
      <c r="U193">
        <v>13</v>
      </c>
      <c r="V193">
        <v>14</v>
      </c>
      <c r="W193">
        <v>15</v>
      </c>
      <c r="X193">
        <v>15</v>
      </c>
      <c r="Y193">
        <v>16</v>
      </c>
      <c r="Z193">
        <v>16</v>
      </c>
      <c r="AA193">
        <v>16</v>
      </c>
      <c r="AB193">
        <v>16</v>
      </c>
      <c r="AC193">
        <v>16</v>
      </c>
      <c r="AD193">
        <v>16</v>
      </c>
      <c r="AE193">
        <v>16</v>
      </c>
      <c r="AF193">
        <v>16</v>
      </c>
      <c r="AG193">
        <v>16</v>
      </c>
      <c r="AH193">
        <v>16</v>
      </c>
      <c r="AI193">
        <v>16</v>
      </c>
      <c r="AJ193">
        <v>16</v>
      </c>
      <c r="AK193">
        <v>16</v>
      </c>
      <c r="AL193">
        <v>16</v>
      </c>
      <c r="AM193">
        <v>16</v>
      </c>
      <c r="AN193">
        <v>16</v>
      </c>
      <c r="AO193">
        <v>16</v>
      </c>
      <c r="AP193">
        <v>16</v>
      </c>
      <c r="AQ193">
        <v>16</v>
      </c>
      <c r="AR193">
        <v>16</v>
      </c>
      <c r="AS193">
        <v>16</v>
      </c>
      <c r="AT193">
        <v>16</v>
      </c>
      <c r="AU193">
        <v>16</v>
      </c>
      <c r="AV193">
        <v>18</v>
      </c>
      <c r="AW193">
        <v>30</v>
      </c>
      <c r="AX193">
        <v>30</v>
      </c>
      <c r="AY193">
        <v>31</v>
      </c>
      <c r="AZ193">
        <v>38</v>
      </c>
      <c r="BA193">
        <v>39</v>
      </c>
      <c r="BB193">
        <v>47</v>
      </c>
      <c r="BC193">
        <v>53</v>
      </c>
      <c r="BD193">
        <v>56</v>
      </c>
      <c r="BE193">
        <v>61</v>
      </c>
      <c r="BF193">
        <v>66</v>
      </c>
      <c r="BG193">
        <v>75</v>
      </c>
      <c r="BH193">
        <v>85</v>
      </c>
      <c r="BI193">
        <v>91</v>
      </c>
      <c r="BJ193">
        <v>94</v>
      </c>
      <c r="BK193">
        <v>113</v>
      </c>
    </row>
    <row r="194" spans="1:63" x14ac:dyDescent="0.25">
      <c r="A194" s="1" t="s">
        <v>64</v>
      </c>
      <c r="B194" s="1" t="s">
        <v>259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2</v>
      </c>
      <c r="M194">
        <v>2</v>
      </c>
      <c r="N194">
        <v>2</v>
      </c>
      <c r="O194">
        <v>2</v>
      </c>
      <c r="P194">
        <v>2</v>
      </c>
      <c r="Q194">
        <v>2</v>
      </c>
      <c r="R194">
        <v>2</v>
      </c>
      <c r="S194">
        <v>2</v>
      </c>
      <c r="T194">
        <v>2</v>
      </c>
      <c r="U194">
        <v>2</v>
      </c>
      <c r="V194">
        <v>2</v>
      </c>
      <c r="W194">
        <v>2</v>
      </c>
      <c r="X194">
        <v>2</v>
      </c>
      <c r="Y194">
        <v>2</v>
      </c>
      <c r="Z194">
        <v>2</v>
      </c>
      <c r="AA194">
        <v>2</v>
      </c>
      <c r="AB194">
        <v>2</v>
      </c>
      <c r="AC194">
        <v>2</v>
      </c>
      <c r="AD194">
        <v>2</v>
      </c>
      <c r="AE194">
        <v>2</v>
      </c>
      <c r="AF194">
        <v>2</v>
      </c>
      <c r="AG194">
        <v>2</v>
      </c>
      <c r="AH194">
        <v>2</v>
      </c>
      <c r="AI194">
        <v>2</v>
      </c>
      <c r="AJ194">
        <v>2</v>
      </c>
      <c r="AK194">
        <v>2</v>
      </c>
      <c r="AL194">
        <v>2</v>
      </c>
      <c r="AM194">
        <v>2</v>
      </c>
      <c r="AN194">
        <v>2</v>
      </c>
      <c r="AO194">
        <v>2</v>
      </c>
      <c r="AP194">
        <v>2</v>
      </c>
      <c r="AQ194">
        <v>3</v>
      </c>
      <c r="AR194">
        <v>3</v>
      </c>
      <c r="AS194">
        <v>3</v>
      </c>
      <c r="AT194">
        <v>4</v>
      </c>
      <c r="AU194">
        <v>13</v>
      </c>
      <c r="AV194">
        <v>13</v>
      </c>
      <c r="AW194">
        <v>17</v>
      </c>
      <c r="AX194">
        <v>17</v>
      </c>
      <c r="AY194">
        <v>20</v>
      </c>
      <c r="AZ194">
        <v>20</v>
      </c>
      <c r="BA194">
        <v>28</v>
      </c>
      <c r="BB194">
        <v>45</v>
      </c>
      <c r="BC194">
        <v>59</v>
      </c>
      <c r="BD194">
        <v>63</v>
      </c>
      <c r="BE194">
        <v>90</v>
      </c>
      <c r="BF194">
        <v>114</v>
      </c>
      <c r="BG194">
        <v>147</v>
      </c>
      <c r="BH194">
        <v>199</v>
      </c>
      <c r="BI194">
        <v>253</v>
      </c>
      <c r="BJ194">
        <v>306</v>
      </c>
      <c r="BK194">
        <v>367</v>
      </c>
    </row>
    <row r="195" spans="1:63" x14ac:dyDescent="0.25">
      <c r="A195" s="1" t="s">
        <v>260</v>
      </c>
      <c r="B195" s="1" t="s">
        <v>221</v>
      </c>
      <c r="C195">
        <v>0</v>
      </c>
      <c r="D195">
        <v>0</v>
      </c>
      <c r="E195">
        <v>0</v>
      </c>
      <c r="F195">
        <v>1</v>
      </c>
      <c r="G195">
        <v>1</v>
      </c>
      <c r="H195">
        <v>6</v>
      </c>
      <c r="I195">
        <v>6</v>
      </c>
      <c r="J195">
        <v>6</v>
      </c>
      <c r="K195">
        <v>8</v>
      </c>
      <c r="L195">
        <v>8</v>
      </c>
      <c r="M195">
        <v>9</v>
      </c>
      <c r="N195">
        <v>11</v>
      </c>
      <c r="O195">
        <v>13</v>
      </c>
      <c r="P195">
        <v>15</v>
      </c>
      <c r="Q195">
        <v>17</v>
      </c>
      <c r="R195">
        <v>18</v>
      </c>
      <c r="S195">
        <v>18</v>
      </c>
      <c r="T195">
        <v>18</v>
      </c>
      <c r="U195">
        <v>18</v>
      </c>
      <c r="V195">
        <v>18</v>
      </c>
      <c r="W195">
        <v>18</v>
      </c>
      <c r="X195">
        <v>18</v>
      </c>
      <c r="Y195">
        <v>18</v>
      </c>
      <c r="Z195">
        <v>18</v>
      </c>
      <c r="AA195">
        <v>18</v>
      </c>
      <c r="AB195">
        <v>18</v>
      </c>
      <c r="AC195">
        <v>18</v>
      </c>
      <c r="AD195">
        <v>18</v>
      </c>
      <c r="AE195">
        <v>18</v>
      </c>
      <c r="AF195">
        <v>18</v>
      </c>
      <c r="AG195">
        <v>18</v>
      </c>
      <c r="AH195">
        <v>18</v>
      </c>
      <c r="AI195">
        <v>18</v>
      </c>
      <c r="AJ195">
        <v>18</v>
      </c>
      <c r="AK195">
        <v>18</v>
      </c>
      <c r="AL195">
        <v>18</v>
      </c>
      <c r="AM195">
        <v>18</v>
      </c>
      <c r="AN195">
        <v>18</v>
      </c>
      <c r="AO195">
        <v>18</v>
      </c>
      <c r="AP195">
        <v>18</v>
      </c>
      <c r="AQ195">
        <v>18</v>
      </c>
      <c r="AR195">
        <v>18</v>
      </c>
      <c r="AS195">
        <v>18</v>
      </c>
      <c r="AT195">
        <v>18</v>
      </c>
      <c r="AU195">
        <v>18</v>
      </c>
      <c r="AV195">
        <v>18</v>
      </c>
      <c r="AW195">
        <v>18</v>
      </c>
      <c r="AX195">
        <v>18</v>
      </c>
      <c r="AY195">
        <v>18</v>
      </c>
      <c r="AZ195">
        <v>18</v>
      </c>
      <c r="BA195">
        <v>18</v>
      </c>
      <c r="BB195">
        <v>18</v>
      </c>
      <c r="BC195">
        <v>18</v>
      </c>
      <c r="BD195">
        <v>18</v>
      </c>
      <c r="BE195">
        <v>18</v>
      </c>
      <c r="BF195">
        <v>18</v>
      </c>
      <c r="BG195">
        <v>18</v>
      </c>
      <c r="BH195">
        <v>18</v>
      </c>
      <c r="BI195">
        <v>18</v>
      </c>
      <c r="BJ195">
        <v>18</v>
      </c>
      <c r="BK195">
        <v>18</v>
      </c>
    </row>
    <row r="196" spans="1:63" x14ac:dyDescent="0.25">
      <c r="A196" s="1" t="s">
        <v>261</v>
      </c>
      <c r="B196" s="1" t="s">
        <v>221</v>
      </c>
      <c r="C196">
        <v>1</v>
      </c>
      <c r="D196">
        <v>2</v>
      </c>
      <c r="E196">
        <v>2</v>
      </c>
      <c r="F196">
        <v>2</v>
      </c>
      <c r="G196">
        <v>5</v>
      </c>
      <c r="H196">
        <v>6</v>
      </c>
      <c r="I196">
        <v>7</v>
      </c>
      <c r="J196">
        <v>7</v>
      </c>
      <c r="K196">
        <v>7</v>
      </c>
      <c r="L196">
        <v>7</v>
      </c>
      <c r="M196">
        <v>7</v>
      </c>
      <c r="N196">
        <v>8</v>
      </c>
      <c r="O196">
        <v>8</v>
      </c>
      <c r="P196">
        <v>10</v>
      </c>
      <c r="Q196">
        <v>10</v>
      </c>
      <c r="R196">
        <v>10</v>
      </c>
      <c r="S196">
        <v>10</v>
      </c>
      <c r="T196">
        <v>10</v>
      </c>
      <c r="U196">
        <v>10</v>
      </c>
      <c r="V196">
        <v>10</v>
      </c>
      <c r="W196">
        <v>10</v>
      </c>
      <c r="X196">
        <v>10</v>
      </c>
      <c r="Y196">
        <v>10</v>
      </c>
      <c r="Z196">
        <v>10</v>
      </c>
      <c r="AA196">
        <v>10</v>
      </c>
      <c r="AB196">
        <v>10</v>
      </c>
      <c r="AC196">
        <v>10</v>
      </c>
      <c r="AD196">
        <v>10</v>
      </c>
      <c r="AE196">
        <v>10</v>
      </c>
      <c r="AF196">
        <v>10</v>
      </c>
      <c r="AG196">
        <v>10</v>
      </c>
      <c r="AH196">
        <v>10</v>
      </c>
      <c r="AI196">
        <v>10</v>
      </c>
      <c r="AJ196">
        <v>10</v>
      </c>
      <c r="AK196">
        <v>10</v>
      </c>
      <c r="AL196">
        <v>10</v>
      </c>
      <c r="AM196">
        <v>10</v>
      </c>
      <c r="AN196">
        <v>10</v>
      </c>
      <c r="AO196">
        <v>10</v>
      </c>
      <c r="AP196">
        <v>10</v>
      </c>
      <c r="AQ196">
        <v>10</v>
      </c>
      <c r="AR196">
        <v>10</v>
      </c>
      <c r="AS196">
        <v>10</v>
      </c>
      <c r="AT196">
        <v>10</v>
      </c>
      <c r="AU196">
        <v>10</v>
      </c>
      <c r="AV196">
        <v>10</v>
      </c>
      <c r="AW196">
        <v>10</v>
      </c>
      <c r="AX196">
        <v>10</v>
      </c>
      <c r="AY196">
        <v>10</v>
      </c>
      <c r="AZ196">
        <v>10</v>
      </c>
      <c r="BA196">
        <v>10</v>
      </c>
      <c r="BB196">
        <v>10</v>
      </c>
      <c r="BC196">
        <v>10</v>
      </c>
      <c r="BD196">
        <v>10</v>
      </c>
      <c r="BE196">
        <v>11</v>
      </c>
      <c r="BF196">
        <v>12</v>
      </c>
      <c r="BG196">
        <v>15</v>
      </c>
      <c r="BH196">
        <v>17</v>
      </c>
      <c r="BI196">
        <v>17</v>
      </c>
      <c r="BJ196">
        <v>18</v>
      </c>
      <c r="BK196">
        <v>20</v>
      </c>
    </row>
    <row r="197" spans="1:63" x14ac:dyDescent="0.25">
      <c r="A197" s="1" t="s">
        <v>64</v>
      </c>
      <c r="B197" s="1" t="s">
        <v>262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3</v>
      </c>
      <c r="AZ197">
        <v>3</v>
      </c>
      <c r="BA197">
        <v>3</v>
      </c>
      <c r="BB197">
        <v>6</v>
      </c>
      <c r="BC197">
        <v>12</v>
      </c>
      <c r="BD197">
        <v>23</v>
      </c>
      <c r="BE197">
        <v>23</v>
      </c>
      <c r="BF197">
        <v>30</v>
      </c>
      <c r="BG197">
        <v>30</v>
      </c>
      <c r="BH197">
        <v>49</v>
      </c>
      <c r="BI197">
        <v>66</v>
      </c>
      <c r="BJ197">
        <v>80</v>
      </c>
      <c r="BK197">
        <v>94</v>
      </c>
    </row>
    <row r="198" spans="1:63" x14ac:dyDescent="0.25">
      <c r="A198" s="1" t="s">
        <v>64</v>
      </c>
      <c r="B198" s="1" t="s">
        <v>263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2</v>
      </c>
      <c r="BA198">
        <v>2</v>
      </c>
      <c r="BB198">
        <v>3</v>
      </c>
      <c r="BC198">
        <v>10</v>
      </c>
      <c r="BD198">
        <v>10</v>
      </c>
      <c r="BE198">
        <v>11</v>
      </c>
      <c r="BF198">
        <v>11</v>
      </c>
      <c r="BG198">
        <v>12</v>
      </c>
      <c r="BH198">
        <v>12</v>
      </c>
      <c r="BI198">
        <v>15</v>
      </c>
      <c r="BJ198">
        <v>19</v>
      </c>
      <c r="BK198">
        <v>24</v>
      </c>
    </row>
    <row r="199" spans="1:63" x14ac:dyDescent="0.25">
      <c r="A199" s="1" t="s">
        <v>264</v>
      </c>
      <c r="B199" s="1" t="s">
        <v>237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1</v>
      </c>
      <c r="AT199">
        <v>1</v>
      </c>
      <c r="AU199">
        <v>1</v>
      </c>
      <c r="AV199">
        <v>1</v>
      </c>
      <c r="AW199">
        <v>2</v>
      </c>
      <c r="AX199">
        <v>2</v>
      </c>
      <c r="AY199">
        <v>2</v>
      </c>
      <c r="AZ199">
        <v>2</v>
      </c>
      <c r="BA199">
        <v>2</v>
      </c>
      <c r="BB199">
        <v>3</v>
      </c>
      <c r="BC199">
        <v>9</v>
      </c>
      <c r="BD199">
        <v>11</v>
      </c>
      <c r="BE199">
        <v>18</v>
      </c>
      <c r="BF199">
        <v>47</v>
      </c>
      <c r="BG199">
        <v>58</v>
      </c>
      <c r="BH199">
        <v>72</v>
      </c>
      <c r="BI199">
        <v>80</v>
      </c>
      <c r="BJ199">
        <v>92</v>
      </c>
      <c r="BK199">
        <v>115</v>
      </c>
    </row>
    <row r="200" spans="1:63" x14ac:dyDescent="0.25">
      <c r="A200" s="1" t="s">
        <v>265</v>
      </c>
      <c r="B200" s="1" t="s">
        <v>224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2</v>
      </c>
      <c r="AY200">
        <v>2</v>
      </c>
      <c r="AZ200">
        <v>2</v>
      </c>
      <c r="BA200">
        <v>2</v>
      </c>
      <c r="BB200">
        <v>2</v>
      </c>
      <c r="BC200">
        <v>2</v>
      </c>
      <c r="BD200">
        <v>2</v>
      </c>
      <c r="BE200">
        <v>2</v>
      </c>
      <c r="BF200">
        <v>2</v>
      </c>
      <c r="BG200">
        <v>3</v>
      </c>
      <c r="BH200">
        <v>4</v>
      </c>
      <c r="BI200">
        <v>4</v>
      </c>
      <c r="BJ200">
        <v>4</v>
      </c>
      <c r="BK200">
        <v>4</v>
      </c>
    </row>
    <row r="201" spans="1:63" x14ac:dyDescent="0.25">
      <c r="A201" s="1" t="s">
        <v>64</v>
      </c>
      <c r="B201" s="1" t="s">
        <v>266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2</v>
      </c>
      <c r="BA201">
        <v>2</v>
      </c>
      <c r="BB201">
        <v>2</v>
      </c>
      <c r="BC201">
        <v>2</v>
      </c>
      <c r="BD201">
        <v>3</v>
      </c>
      <c r="BE201">
        <v>6</v>
      </c>
      <c r="BF201">
        <v>8</v>
      </c>
      <c r="BG201">
        <v>9</v>
      </c>
      <c r="BH201">
        <v>12</v>
      </c>
      <c r="BI201">
        <v>24</v>
      </c>
      <c r="BJ201">
        <v>24</v>
      </c>
      <c r="BK201">
        <v>26</v>
      </c>
    </row>
    <row r="202" spans="1:63" x14ac:dyDescent="0.25">
      <c r="A202" s="1" t="s">
        <v>267</v>
      </c>
      <c r="B202" s="1" t="s">
        <v>268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1</v>
      </c>
      <c r="AZ202">
        <v>2</v>
      </c>
      <c r="BA202">
        <v>2</v>
      </c>
      <c r="BB202">
        <v>2</v>
      </c>
      <c r="BC202">
        <v>2</v>
      </c>
      <c r="BD202">
        <v>3</v>
      </c>
      <c r="BE202">
        <v>6</v>
      </c>
      <c r="BF202">
        <v>6</v>
      </c>
      <c r="BG202">
        <v>6</v>
      </c>
      <c r="BH202">
        <v>11</v>
      </c>
      <c r="BI202">
        <v>14</v>
      </c>
      <c r="BJ202">
        <v>32</v>
      </c>
      <c r="BK202">
        <v>32</v>
      </c>
    </row>
    <row r="203" spans="1:63" x14ac:dyDescent="0.25">
      <c r="A203" s="1" t="s">
        <v>269</v>
      </c>
      <c r="B203" s="1" t="s">
        <v>70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1</v>
      </c>
      <c r="BA203">
        <v>1</v>
      </c>
      <c r="BB203">
        <v>1</v>
      </c>
      <c r="BC203">
        <v>1</v>
      </c>
      <c r="BD203">
        <v>2</v>
      </c>
      <c r="BE203">
        <v>6</v>
      </c>
      <c r="BF203">
        <v>8</v>
      </c>
      <c r="BG203">
        <v>11</v>
      </c>
      <c r="BH203">
        <v>11</v>
      </c>
      <c r="BI203">
        <v>11</v>
      </c>
      <c r="BJ203">
        <v>17</v>
      </c>
      <c r="BK203">
        <v>17</v>
      </c>
    </row>
    <row r="204" spans="1:63" x14ac:dyDescent="0.25">
      <c r="A204" s="1" t="s">
        <v>270</v>
      </c>
      <c r="B204" s="1" t="s">
        <v>221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  <c r="BF204">
        <v>1</v>
      </c>
      <c r="BG204">
        <v>1</v>
      </c>
      <c r="BH204">
        <v>1</v>
      </c>
      <c r="BI204">
        <v>1</v>
      </c>
      <c r="BJ204">
        <v>1</v>
      </c>
      <c r="BK204">
        <v>1</v>
      </c>
    </row>
    <row r="205" spans="1:63" x14ac:dyDescent="0.25">
      <c r="A205" s="1" t="s">
        <v>64</v>
      </c>
      <c r="B205" s="1" t="s">
        <v>271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1</v>
      </c>
      <c r="BA205">
        <v>1</v>
      </c>
      <c r="BB205">
        <v>2</v>
      </c>
      <c r="BC205">
        <v>2</v>
      </c>
      <c r="BD205">
        <v>2</v>
      </c>
      <c r="BE205">
        <v>2</v>
      </c>
      <c r="BF205">
        <v>3</v>
      </c>
      <c r="BG205">
        <v>4</v>
      </c>
      <c r="BH205">
        <v>14</v>
      </c>
      <c r="BI205">
        <v>18</v>
      </c>
      <c r="BJ205">
        <v>23</v>
      </c>
      <c r="BK205">
        <v>30</v>
      </c>
    </row>
    <row r="206" spans="1:63" x14ac:dyDescent="0.25">
      <c r="A206" s="1" t="s">
        <v>64</v>
      </c>
      <c r="B206" s="1" t="s">
        <v>272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5</v>
      </c>
      <c r="BG206">
        <v>6</v>
      </c>
      <c r="BH206">
        <v>9</v>
      </c>
      <c r="BI206">
        <v>9</v>
      </c>
      <c r="BJ206">
        <v>14</v>
      </c>
      <c r="BK206">
        <v>14</v>
      </c>
    </row>
    <row r="207" spans="1:63" x14ac:dyDescent="0.25">
      <c r="A207" s="1" t="s">
        <v>273</v>
      </c>
      <c r="B207" s="1" t="s">
        <v>224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3</v>
      </c>
      <c r="AT207">
        <v>3</v>
      </c>
      <c r="AU207">
        <v>3</v>
      </c>
      <c r="AV207">
        <v>3</v>
      </c>
      <c r="AW207">
        <v>3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  <c r="BE207">
        <v>3</v>
      </c>
      <c r="BF207">
        <v>3</v>
      </c>
      <c r="BG207">
        <v>3</v>
      </c>
      <c r="BH207">
        <v>3</v>
      </c>
      <c r="BI207">
        <v>3</v>
      </c>
      <c r="BJ207">
        <v>3</v>
      </c>
      <c r="BK207">
        <v>3</v>
      </c>
    </row>
    <row r="208" spans="1:63" x14ac:dyDescent="0.25">
      <c r="A208" s="1" t="s">
        <v>64</v>
      </c>
      <c r="B208" s="1" t="s">
        <v>274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1</v>
      </c>
      <c r="BA208">
        <v>2</v>
      </c>
      <c r="BB208">
        <v>8</v>
      </c>
      <c r="BC208">
        <v>8</v>
      </c>
      <c r="BD208">
        <v>10</v>
      </c>
      <c r="BE208">
        <v>10</v>
      </c>
      <c r="BF208">
        <v>12</v>
      </c>
      <c r="BG208">
        <v>13</v>
      </c>
      <c r="BH208">
        <v>15</v>
      </c>
      <c r="BI208">
        <v>16</v>
      </c>
      <c r="BJ208">
        <v>16</v>
      </c>
      <c r="BK208">
        <v>16</v>
      </c>
    </row>
    <row r="209" spans="1:63" x14ac:dyDescent="0.25">
      <c r="A209" s="1" t="s">
        <v>64</v>
      </c>
      <c r="B209" s="1" t="s">
        <v>275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1</v>
      </c>
      <c r="BA209">
        <v>1</v>
      </c>
      <c r="BB209">
        <v>5</v>
      </c>
      <c r="BC209">
        <v>5</v>
      </c>
      <c r="BD209">
        <v>6</v>
      </c>
      <c r="BE209">
        <v>18</v>
      </c>
      <c r="BF209">
        <v>47</v>
      </c>
      <c r="BG209">
        <v>98</v>
      </c>
      <c r="BH209">
        <v>192</v>
      </c>
      <c r="BI209">
        <v>359</v>
      </c>
      <c r="BJ209">
        <v>670</v>
      </c>
      <c r="BK209">
        <v>1236</v>
      </c>
    </row>
    <row r="210" spans="1:63" x14ac:dyDescent="0.25">
      <c r="A210" s="1" t="s">
        <v>276</v>
      </c>
      <c r="B210" s="1" t="s">
        <v>268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3</v>
      </c>
      <c r="BG210">
        <v>8</v>
      </c>
      <c r="BH210">
        <v>10</v>
      </c>
      <c r="BI210">
        <v>10</v>
      </c>
      <c r="BJ210">
        <v>10</v>
      </c>
      <c r="BK210">
        <v>15</v>
      </c>
    </row>
    <row r="211" spans="1:63" x14ac:dyDescent="0.25">
      <c r="A211" s="1" t="s">
        <v>277</v>
      </c>
      <c r="B211" s="1" t="s">
        <v>165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</row>
    <row r="212" spans="1:63" x14ac:dyDescent="0.25">
      <c r="A212" s="1" t="s">
        <v>278</v>
      </c>
      <c r="B212" s="1" t="s">
        <v>165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</row>
    <row r="213" spans="1:63" x14ac:dyDescent="0.25">
      <c r="A213" s="1" t="s">
        <v>279</v>
      </c>
      <c r="B213" s="1" t="s">
        <v>165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</row>
    <row r="214" spans="1:63" x14ac:dyDescent="0.25">
      <c r="A214" s="1" t="s">
        <v>280</v>
      </c>
      <c r="B214" s="1" t="s">
        <v>165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</row>
    <row r="215" spans="1:63" x14ac:dyDescent="0.25">
      <c r="A215" s="1" t="s">
        <v>281</v>
      </c>
      <c r="B215" s="1" t="s">
        <v>165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</row>
    <row r="216" spans="1:63" x14ac:dyDescent="0.25">
      <c r="A216" s="1" t="s">
        <v>282</v>
      </c>
      <c r="B216" s="1" t="s">
        <v>165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</row>
    <row r="217" spans="1:63" x14ac:dyDescent="0.25">
      <c r="A217" s="1" t="s">
        <v>283</v>
      </c>
      <c r="B217" s="1" t="s">
        <v>165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</row>
    <row r="218" spans="1:63" x14ac:dyDescent="0.25">
      <c r="A218" s="1" t="s">
        <v>284</v>
      </c>
      <c r="B218" s="1" t="s">
        <v>165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</row>
    <row r="219" spans="1:63" x14ac:dyDescent="0.25">
      <c r="A219" s="1" t="s">
        <v>285</v>
      </c>
      <c r="B219" s="1" t="s">
        <v>165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</row>
    <row r="220" spans="1:63" x14ac:dyDescent="0.25">
      <c r="A220" s="1" t="s">
        <v>286</v>
      </c>
      <c r="B220" s="1" t="s">
        <v>165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</row>
    <row r="221" spans="1:63" x14ac:dyDescent="0.25">
      <c r="A221" s="1" t="s">
        <v>287</v>
      </c>
      <c r="B221" s="1" t="s">
        <v>165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</row>
    <row r="222" spans="1:63" x14ac:dyDescent="0.25">
      <c r="A222" s="1" t="s">
        <v>288</v>
      </c>
      <c r="B222" s="1" t="s">
        <v>165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</row>
    <row r="223" spans="1:63" x14ac:dyDescent="0.25">
      <c r="A223" s="1" t="s">
        <v>289</v>
      </c>
      <c r="B223" s="1" t="s">
        <v>165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</row>
    <row r="224" spans="1:63" x14ac:dyDescent="0.25">
      <c r="A224" s="1" t="s">
        <v>290</v>
      </c>
      <c r="B224" s="1" t="s">
        <v>165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</row>
    <row r="225" spans="1:63" x14ac:dyDescent="0.25">
      <c r="A225" s="1" t="s">
        <v>291</v>
      </c>
      <c r="B225" s="1" t="s">
        <v>165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</row>
    <row r="226" spans="1:63" x14ac:dyDescent="0.25">
      <c r="A226" s="1" t="s">
        <v>292</v>
      </c>
      <c r="B226" s="1" t="s">
        <v>165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</row>
    <row r="227" spans="1:63" x14ac:dyDescent="0.25">
      <c r="A227" s="1" t="s">
        <v>293</v>
      </c>
      <c r="B227" s="1" t="s">
        <v>165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</row>
    <row r="228" spans="1:63" x14ac:dyDescent="0.25">
      <c r="A228" s="1" t="s">
        <v>294</v>
      </c>
      <c r="B228" s="1" t="s">
        <v>165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</row>
    <row r="229" spans="1:63" x14ac:dyDescent="0.25">
      <c r="A229" s="1" t="s">
        <v>295</v>
      </c>
      <c r="B229" s="1" t="s">
        <v>165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</row>
    <row r="230" spans="1:63" x14ac:dyDescent="0.25">
      <c r="A230" s="1" t="s">
        <v>296</v>
      </c>
      <c r="B230" s="1" t="s">
        <v>165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</row>
    <row r="231" spans="1:63" x14ac:dyDescent="0.25">
      <c r="A231" s="1" t="s">
        <v>297</v>
      </c>
      <c r="B231" s="1" t="s">
        <v>165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</row>
    <row r="232" spans="1:63" x14ac:dyDescent="0.25">
      <c r="A232" s="1" t="s">
        <v>298</v>
      </c>
      <c r="B232" s="1" t="s">
        <v>165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</row>
    <row r="233" spans="1:63" x14ac:dyDescent="0.25">
      <c r="A233" s="1" t="s">
        <v>299</v>
      </c>
      <c r="B233" s="1" t="s">
        <v>165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</row>
    <row r="234" spans="1:63" x14ac:dyDescent="0.25">
      <c r="A234" s="1" t="s">
        <v>300</v>
      </c>
      <c r="B234" s="1" t="s">
        <v>165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</row>
    <row r="235" spans="1:63" x14ac:dyDescent="0.25">
      <c r="A235" s="1" t="s">
        <v>301</v>
      </c>
      <c r="B235" s="1" t="s">
        <v>165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</row>
    <row r="236" spans="1:63" x14ac:dyDescent="0.25">
      <c r="A236" s="1" t="s">
        <v>302</v>
      </c>
      <c r="B236" s="1" t="s">
        <v>165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</row>
    <row r="237" spans="1:63" x14ac:dyDescent="0.25">
      <c r="A237" s="1" t="s">
        <v>303</v>
      </c>
      <c r="B237" s="1" t="s">
        <v>165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</row>
    <row r="238" spans="1:63" x14ac:dyDescent="0.25">
      <c r="A238" s="1" t="s">
        <v>304</v>
      </c>
      <c r="B238" s="1" t="s">
        <v>165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</row>
    <row r="239" spans="1:63" x14ac:dyDescent="0.25">
      <c r="A239" s="1" t="s">
        <v>305</v>
      </c>
      <c r="B239" s="1" t="s">
        <v>165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</row>
    <row r="240" spans="1:63" x14ac:dyDescent="0.25">
      <c r="A240" s="1" t="s">
        <v>306</v>
      </c>
      <c r="B240" s="1" t="s">
        <v>165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</row>
    <row r="241" spans="1:63" x14ac:dyDescent="0.25">
      <c r="A241" s="1" t="s">
        <v>307</v>
      </c>
      <c r="B241" s="1" t="s">
        <v>165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</row>
    <row r="242" spans="1:63" x14ac:dyDescent="0.25">
      <c r="A242" s="1" t="s">
        <v>308</v>
      </c>
      <c r="B242" s="1" t="s">
        <v>165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</row>
    <row r="243" spans="1:63" x14ac:dyDescent="0.25">
      <c r="A243" s="1" t="s">
        <v>309</v>
      </c>
      <c r="B243" s="1" t="s">
        <v>165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</row>
    <row r="244" spans="1:63" x14ac:dyDescent="0.25">
      <c r="A244" s="1" t="s">
        <v>310</v>
      </c>
      <c r="B244" s="1" t="s">
        <v>165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</row>
    <row r="245" spans="1:63" x14ac:dyDescent="0.25">
      <c r="A245" s="1" t="s">
        <v>311</v>
      </c>
      <c r="B245" s="1" t="s">
        <v>165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</row>
    <row r="246" spans="1:63" x14ac:dyDescent="0.25">
      <c r="A246" s="1" t="s">
        <v>312</v>
      </c>
      <c r="B246" s="1" t="s">
        <v>165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</row>
    <row r="247" spans="1:63" x14ac:dyDescent="0.25">
      <c r="A247" s="1" t="s">
        <v>313</v>
      </c>
      <c r="B247" s="1" t="s">
        <v>165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</row>
    <row r="248" spans="1:63" x14ac:dyDescent="0.25">
      <c r="A248" s="1" t="s">
        <v>314</v>
      </c>
      <c r="B248" s="1" t="s">
        <v>165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</row>
    <row r="249" spans="1:63" x14ac:dyDescent="0.25">
      <c r="A249" s="1" t="s">
        <v>315</v>
      </c>
      <c r="B249" s="1" t="s">
        <v>165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1</v>
      </c>
      <c r="AX249">
        <v>1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</row>
    <row r="250" spans="1:63" x14ac:dyDescent="0.25">
      <c r="A250" s="1" t="s">
        <v>316</v>
      </c>
      <c r="B250" s="1" t="s">
        <v>165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1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</row>
    <row r="251" spans="1:63" x14ac:dyDescent="0.25">
      <c r="A251" s="1" t="s">
        <v>317</v>
      </c>
      <c r="B251" s="1" t="s">
        <v>165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1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</row>
    <row r="252" spans="1:63" x14ac:dyDescent="0.25">
      <c r="A252" s="1" t="s">
        <v>318</v>
      </c>
      <c r="B252" s="1" t="s">
        <v>165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1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</row>
    <row r="253" spans="1:63" x14ac:dyDescent="0.25">
      <c r="A253" s="1" t="s">
        <v>319</v>
      </c>
      <c r="B253" s="1" t="s">
        <v>165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1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</row>
    <row r="254" spans="1:63" x14ac:dyDescent="0.25">
      <c r="A254" s="1" t="s">
        <v>320</v>
      </c>
      <c r="B254" s="1" t="s">
        <v>165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1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</row>
    <row r="255" spans="1:63" x14ac:dyDescent="0.25">
      <c r="A255" s="1" t="s">
        <v>321</v>
      </c>
      <c r="B255" s="1" t="s">
        <v>165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1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</row>
    <row r="256" spans="1:63" x14ac:dyDescent="0.25">
      <c r="A256" s="1" t="s">
        <v>322</v>
      </c>
      <c r="B256" s="1" t="s">
        <v>165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1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</row>
    <row r="257" spans="1:63" x14ac:dyDescent="0.25">
      <c r="A257" s="1" t="s">
        <v>323</v>
      </c>
      <c r="B257" s="1" t="s">
        <v>165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1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</row>
    <row r="258" spans="1:63" x14ac:dyDescent="0.25">
      <c r="A258" s="1" t="s">
        <v>324</v>
      </c>
      <c r="B258" s="1" t="s">
        <v>165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2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</row>
    <row r="259" spans="1:63" x14ac:dyDescent="0.25">
      <c r="A259" s="1" t="s">
        <v>325</v>
      </c>
      <c r="B259" s="1" t="s">
        <v>165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3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</row>
    <row r="260" spans="1:63" x14ac:dyDescent="0.25">
      <c r="A260" s="1" t="s">
        <v>326</v>
      </c>
      <c r="B260" s="1" t="s">
        <v>165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1</v>
      </c>
      <c r="AX260">
        <v>1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</row>
    <row r="261" spans="1:63" x14ac:dyDescent="0.25">
      <c r="A261" s="1" t="s">
        <v>327</v>
      </c>
      <c r="B261" s="1" t="s">
        <v>165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1</v>
      </c>
      <c r="AX261">
        <v>1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</row>
    <row r="262" spans="1:63" x14ac:dyDescent="0.25">
      <c r="A262" s="1" t="s">
        <v>328</v>
      </c>
      <c r="B262" s="1" t="s">
        <v>165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1</v>
      </c>
      <c r="AX262">
        <v>1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</row>
    <row r="263" spans="1:63" x14ac:dyDescent="0.25">
      <c r="A263" s="1" t="s">
        <v>329</v>
      </c>
      <c r="B263" s="1" t="s">
        <v>165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1</v>
      </c>
      <c r="AX263">
        <v>1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</row>
    <row r="264" spans="1:63" x14ac:dyDescent="0.25">
      <c r="A264" s="1" t="s">
        <v>330</v>
      </c>
      <c r="B264" s="1" t="s">
        <v>165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1</v>
      </c>
      <c r="AX264">
        <v>1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</row>
    <row r="265" spans="1:63" x14ac:dyDescent="0.25">
      <c r="A265" s="1" t="s">
        <v>331</v>
      </c>
      <c r="B265" s="1" t="s">
        <v>165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1</v>
      </c>
      <c r="AX265">
        <v>2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</row>
    <row r="266" spans="1:63" x14ac:dyDescent="0.25">
      <c r="A266" s="1" t="s">
        <v>332</v>
      </c>
      <c r="B266" s="1" t="s">
        <v>165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1</v>
      </c>
      <c r="AX266">
        <v>1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</row>
    <row r="267" spans="1:63" x14ac:dyDescent="0.25">
      <c r="A267" s="1" t="s">
        <v>333</v>
      </c>
      <c r="B267" s="1" t="s">
        <v>165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1</v>
      </c>
      <c r="AX267">
        <v>1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</row>
    <row r="268" spans="1:63" x14ac:dyDescent="0.25">
      <c r="A268" s="1" t="s">
        <v>334</v>
      </c>
      <c r="B268" s="1" t="s">
        <v>165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1</v>
      </c>
      <c r="AX268">
        <v>1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</row>
    <row r="269" spans="1:63" x14ac:dyDescent="0.25">
      <c r="A269" s="1" t="s">
        <v>335</v>
      </c>
      <c r="B269" s="1" t="s">
        <v>165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1</v>
      </c>
      <c r="AX269">
        <v>2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</row>
    <row r="270" spans="1:63" x14ac:dyDescent="0.25">
      <c r="A270" s="1" t="s">
        <v>336</v>
      </c>
      <c r="B270" s="1" t="s">
        <v>165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1</v>
      </c>
      <c r="AX270">
        <v>1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</row>
    <row r="271" spans="1:63" x14ac:dyDescent="0.25">
      <c r="A271" s="1" t="s">
        <v>337</v>
      </c>
      <c r="B271" s="1" t="s">
        <v>165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1</v>
      </c>
      <c r="AX271">
        <v>1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</row>
    <row r="272" spans="1:63" x14ac:dyDescent="0.25">
      <c r="A272" s="1" t="s">
        <v>338</v>
      </c>
      <c r="B272" s="1" t="s">
        <v>165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1</v>
      </c>
      <c r="AV272">
        <v>1</v>
      </c>
      <c r="AW272">
        <v>1</v>
      </c>
      <c r="AX272">
        <v>1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</row>
    <row r="273" spans="1:63" x14ac:dyDescent="0.25">
      <c r="A273" s="1" t="s">
        <v>339</v>
      </c>
      <c r="B273" s="1" t="s">
        <v>165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1</v>
      </c>
      <c r="AX273">
        <v>1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</row>
    <row r="274" spans="1:63" x14ac:dyDescent="0.25">
      <c r="A274" s="1" t="s">
        <v>340</v>
      </c>
      <c r="B274" s="1" t="s">
        <v>165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1</v>
      </c>
      <c r="AX274">
        <v>1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</row>
    <row r="275" spans="1:63" x14ac:dyDescent="0.25">
      <c r="A275" s="1" t="s">
        <v>341</v>
      </c>
      <c r="B275" s="1" t="s">
        <v>165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1</v>
      </c>
      <c r="AX275">
        <v>1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</row>
    <row r="276" spans="1:63" x14ac:dyDescent="0.25">
      <c r="A276" s="1" t="s">
        <v>342</v>
      </c>
      <c r="B276" s="1" t="s">
        <v>165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1</v>
      </c>
      <c r="AX276">
        <v>1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</row>
    <row r="277" spans="1:63" x14ac:dyDescent="0.25">
      <c r="A277" s="1" t="s">
        <v>343</v>
      </c>
      <c r="B277" s="1" t="s">
        <v>165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1</v>
      </c>
      <c r="AX277">
        <v>1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</row>
    <row r="278" spans="1:63" x14ac:dyDescent="0.25">
      <c r="A278" s="1" t="s">
        <v>344</v>
      </c>
      <c r="B278" s="1" t="s">
        <v>165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1</v>
      </c>
      <c r="AX278">
        <v>1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</row>
    <row r="279" spans="1:63" x14ac:dyDescent="0.25">
      <c r="A279" s="1" t="s">
        <v>345</v>
      </c>
      <c r="B279" s="1" t="s">
        <v>165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2</v>
      </c>
      <c r="AX279">
        <v>2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</row>
    <row r="280" spans="1:63" x14ac:dyDescent="0.25">
      <c r="A280" s="1" t="s">
        <v>346</v>
      </c>
      <c r="B280" s="1" t="s">
        <v>165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1</v>
      </c>
      <c r="AX280">
        <v>1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</row>
    <row r="281" spans="1:63" x14ac:dyDescent="0.25">
      <c r="A281" s="1" t="s">
        <v>347</v>
      </c>
      <c r="B281" s="1" t="s">
        <v>165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2</v>
      </c>
      <c r="AX281">
        <v>2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</row>
    <row r="282" spans="1:63" x14ac:dyDescent="0.25">
      <c r="A282" s="1" t="s">
        <v>348</v>
      </c>
      <c r="B282" s="1" t="s">
        <v>165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4</v>
      </c>
      <c r="AX282">
        <v>5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</row>
    <row r="283" spans="1:63" x14ac:dyDescent="0.25">
      <c r="A283" s="1" t="s">
        <v>349</v>
      </c>
      <c r="B283" s="1" t="s">
        <v>165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1</v>
      </c>
      <c r="AS283">
        <v>1</v>
      </c>
      <c r="AT283">
        <v>1</v>
      </c>
      <c r="AU283">
        <v>1</v>
      </c>
      <c r="AV283">
        <v>2</v>
      </c>
      <c r="AW283">
        <v>2</v>
      </c>
      <c r="AX283">
        <v>2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</row>
    <row r="284" spans="1:63" x14ac:dyDescent="0.25">
      <c r="A284" s="1" t="s">
        <v>350</v>
      </c>
      <c r="B284" s="1" t="s">
        <v>165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2</v>
      </c>
      <c r="AW284">
        <v>2</v>
      </c>
      <c r="AX284">
        <v>3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</row>
    <row r="285" spans="1:63" x14ac:dyDescent="0.25">
      <c r="A285" s="1" t="s">
        <v>351</v>
      </c>
      <c r="B285" s="1" t="s">
        <v>165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2</v>
      </c>
      <c r="AW285">
        <v>2</v>
      </c>
      <c r="AX285">
        <v>2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</row>
    <row r="286" spans="1:63" x14ac:dyDescent="0.25">
      <c r="A286" s="1" t="s">
        <v>352</v>
      </c>
      <c r="B286" s="1" t="s">
        <v>165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2</v>
      </c>
      <c r="AW286">
        <v>2</v>
      </c>
      <c r="AX286">
        <v>2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</row>
    <row r="287" spans="1:63" x14ac:dyDescent="0.25">
      <c r="A287" s="1" t="s">
        <v>353</v>
      </c>
      <c r="B287" s="1" t="s">
        <v>165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2</v>
      </c>
      <c r="AW287">
        <v>2</v>
      </c>
      <c r="AX287">
        <v>4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</row>
    <row r="288" spans="1:63" x14ac:dyDescent="0.25">
      <c r="A288" s="1" t="s">
        <v>354</v>
      </c>
      <c r="B288" s="1" t="s">
        <v>165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2</v>
      </c>
      <c r="AW288">
        <v>2</v>
      </c>
      <c r="AX288">
        <v>2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</row>
    <row r="289" spans="1:63" x14ac:dyDescent="0.25">
      <c r="A289" s="1" t="s">
        <v>355</v>
      </c>
      <c r="B289" s="1" t="s">
        <v>165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1</v>
      </c>
      <c r="AW289">
        <v>1</v>
      </c>
      <c r="AX289">
        <v>1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</row>
    <row r="290" spans="1:63" x14ac:dyDescent="0.25">
      <c r="A290" s="1" t="s">
        <v>356</v>
      </c>
      <c r="B290" s="1" t="s">
        <v>165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1</v>
      </c>
      <c r="AW290">
        <v>1</v>
      </c>
      <c r="AX290">
        <v>1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</row>
    <row r="291" spans="1:63" x14ac:dyDescent="0.25">
      <c r="A291" s="1" t="s">
        <v>357</v>
      </c>
      <c r="B291" s="1" t="s">
        <v>165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1</v>
      </c>
      <c r="AW291">
        <v>1</v>
      </c>
      <c r="AX291">
        <v>3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</row>
    <row r="292" spans="1:63" x14ac:dyDescent="0.25">
      <c r="A292" s="1" t="s">
        <v>358</v>
      </c>
      <c r="B292" s="1" t="s">
        <v>165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1</v>
      </c>
      <c r="AW292">
        <v>1</v>
      </c>
      <c r="AX292">
        <v>1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</row>
    <row r="293" spans="1:63" x14ac:dyDescent="0.25">
      <c r="A293" s="1" t="s">
        <v>359</v>
      </c>
      <c r="B293" s="1" t="s">
        <v>165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1</v>
      </c>
      <c r="AW293">
        <v>1</v>
      </c>
      <c r="AX293">
        <v>1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</row>
    <row r="294" spans="1:63" x14ac:dyDescent="0.25">
      <c r="A294" s="1" t="s">
        <v>360</v>
      </c>
      <c r="B294" s="1" t="s">
        <v>165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1</v>
      </c>
      <c r="AW294">
        <v>1</v>
      </c>
      <c r="AX294">
        <v>1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</row>
    <row r="295" spans="1:63" x14ac:dyDescent="0.25">
      <c r="A295" s="1" t="s">
        <v>361</v>
      </c>
      <c r="B295" s="1" t="s">
        <v>165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1</v>
      </c>
      <c r="AW295">
        <v>2</v>
      </c>
      <c r="AX295">
        <v>2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</row>
    <row r="296" spans="1:63" x14ac:dyDescent="0.25">
      <c r="A296" s="1" t="s">
        <v>362</v>
      </c>
      <c r="B296" s="1" t="s">
        <v>165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1</v>
      </c>
      <c r="AW296">
        <v>1</v>
      </c>
      <c r="AX296">
        <v>1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</row>
    <row r="297" spans="1:63" x14ac:dyDescent="0.25">
      <c r="A297" s="1" t="s">
        <v>363</v>
      </c>
      <c r="B297" s="1" t="s">
        <v>165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1</v>
      </c>
      <c r="AW297">
        <v>1</v>
      </c>
      <c r="AX297">
        <v>1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</row>
    <row r="298" spans="1:63" x14ac:dyDescent="0.25">
      <c r="A298" s="1" t="s">
        <v>364</v>
      </c>
      <c r="B298" s="1" t="s">
        <v>165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1</v>
      </c>
      <c r="AW298">
        <v>1</v>
      </c>
      <c r="AX298">
        <v>1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</row>
    <row r="299" spans="1:63" x14ac:dyDescent="0.25">
      <c r="A299" s="1" t="s">
        <v>365</v>
      </c>
      <c r="B299" s="1" t="s">
        <v>165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1</v>
      </c>
      <c r="AW299">
        <v>1</v>
      </c>
      <c r="AX299">
        <v>1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</row>
    <row r="300" spans="1:63" x14ac:dyDescent="0.25">
      <c r="A300" s="1" t="s">
        <v>366</v>
      </c>
      <c r="B300" s="1" t="s">
        <v>165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1</v>
      </c>
      <c r="AW300">
        <v>4</v>
      </c>
      <c r="AX300">
        <v>4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</row>
    <row r="301" spans="1:63" x14ac:dyDescent="0.25">
      <c r="A301" s="1" t="s">
        <v>367</v>
      </c>
      <c r="B301" s="1" t="s">
        <v>165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1</v>
      </c>
      <c r="AW301">
        <v>1</v>
      </c>
      <c r="AX301">
        <v>1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</row>
    <row r="302" spans="1:63" x14ac:dyDescent="0.25">
      <c r="A302" s="1" t="s">
        <v>368</v>
      </c>
      <c r="B302" s="1" t="s">
        <v>165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3</v>
      </c>
      <c r="AW302">
        <v>3</v>
      </c>
      <c r="AX302">
        <v>3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</row>
    <row r="303" spans="1:63" x14ac:dyDescent="0.25">
      <c r="A303" s="1" t="s">
        <v>369</v>
      </c>
      <c r="B303" s="1" t="s">
        <v>165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1</v>
      </c>
      <c r="AQ303">
        <v>2</v>
      </c>
      <c r="AR303">
        <v>2</v>
      </c>
      <c r="AS303">
        <v>2</v>
      </c>
      <c r="AT303">
        <v>2</v>
      </c>
      <c r="AU303">
        <v>2</v>
      </c>
      <c r="AV303">
        <v>3</v>
      </c>
      <c r="AW303">
        <v>3</v>
      </c>
      <c r="AX303">
        <v>3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</row>
    <row r="304" spans="1:63" x14ac:dyDescent="0.25">
      <c r="A304" s="1" t="s">
        <v>370</v>
      </c>
      <c r="B304" s="1" t="s">
        <v>165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1</v>
      </c>
      <c r="AV304">
        <v>1</v>
      </c>
      <c r="AW304">
        <v>1</v>
      </c>
      <c r="AX304">
        <v>1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</row>
    <row r="305" spans="1:63" x14ac:dyDescent="0.25">
      <c r="A305" s="1" t="s">
        <v>371</v>
      </c>
      <c r="B305" s="1" t="s">
        <v>165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1</v>
      </c>
      <c r="AV305">
        <v>1</v>
      </c>
      <c r="AW305">
        <v>1</v>
      </c>
      <c r="AX305">
        <v>1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</row>
    <row r="306" spans="1:63" x14ac:dyDescent="0.25">
      <c r="A306" s="1" t="s">
        <v>372</v>
      </c>
      <c r="B306" s="1" t="s">
        <v>165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1</v>
      </c>
      <c r="AV306">
        <v>1</v>
      </c>
      <c r="AW306">
        <v>1</v>
      </c>
      <c r="AX306">
        <v>3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</row>
    <row r="307" spans="1:63" x14ac:dyDescent="0.25">
      <c r="A307" s="1" t="s">
        <v>373</v>
      </c>
      <c r="B307" s="1" t="s">
        <v>165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1</v>
      </c>
      <c r="AV307">
        <v>1</v>
      </c>
      <c r="AW307">
        <v>1</v>
      </c>
      <c r="AX307">
        <v>1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</row>
    <row r="308" spans="1:63" x14ac:dyDescent="0.25">
      <c r="A308" s="1" t="s">
        <v>374</v>
      </c>
      <c r="B308" s="1" t="s">
        <v>165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1</v>
      </c>
      <c r="AV308">
        <v>1</v>
      </c>
      <c r="AW308">
        <v>1</v>
      </c>
      <c r="AX308">
        <v>1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</row>
    <row r="309" spans="1:63" x14ac:dyDescent="0.25">
      <c r="A309" s="1" t="s">
        <v>375</v>
      </c>
      <c r="B309" s="1" t="s">
        <v>165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1</v>
      </c>
      <c r="AV309">
        <v>1</v>
      </c>
      <c r="AW309">
        <v>7</v>
      </c>
      <c r="AX309">
        <v>7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</row>
    <row r="310" spans="1:63" x14ac:dyDescent="0.25">
      <c r="A310" s="1" t="s">
        <v>376</v>
      </c>
      <c r="B310" s="1" t="s">
        <v>165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1</v>
      </c>
      <c r="AU310">
        <v>1</v>
      </c>
      <c r="AV310">
        <v>4</v>
      </c>
      <c r="AW310">
        <v>5</v>
      </c>
      <c r="AX310">
        <v>17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</row>
    <row r="311" spans="1:63" x14ac:dyDescent="0.25">
      <c r="A311" s="1" t="s">
        <v>377</v>
      </c>
      <c r="B311" s="1" t="s">
        <v>165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1</v>
      </c>
      <c r="AV311">
        <v>1</v>
      </c>
      <c r="AW311">
        <v>1</v>
      </c>
      <c r="AX311">
        <v>1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</row>
    <row r="312" spans="1:63" x14ac:dyDescent="0.25">
      <c r="A312" s="1" t="s">
        <v>378</v>
      </c>
      <c r="B312" s="1" t="s">
        <v>165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1</v>
      </c>
      <c r="AV312">
        <v>1</v>
      </c>
      <c r="AW312">
        <v>2</v>
      </c>
      <c r="AX312">
        <v>2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</row>
    <row r="313" spans="1:63" x14ac:dyDescent="0.25">
      <c r="A313" s="1" t="s">
        <v>379</v>
      </c>
      <c r="B313" s="1" t="s">
        <v>165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1</v>
      </c>
      <c r="AV313">
        <v>1</v>
      </c>
      <c r="AW313">
        <v>1</v>
      </c>
      <c r="AX313">
        <v>1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</row>
    <row r="314" spans="1:63" x14ac:dyDescent="0.25">
      <c r="A314" s="1" t="s">
        <v>380</v>
      </c>
      <c r="B314" s="1" t="s">
        <v>165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1</v>
      </c>
      <c r="AV314">
        <v>1</v>
      </c>
      <c r="AW314">
        <v>1</v>
      </c>
      <c r="AX314">
        <v>1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</row>
    <row r="315" spans="1:63" x14ac:dyDescent="0.25">
      <c r="A315" s="1" t="s">
        <v>381</v>
      </c>
      <c r="B315" s="1" t="s">
        <v>165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1</v>
      </c>
      <c r="M315">
        <v>1</v>
      </c>
      <c r="N315">
        <v>1</v>
      </c>
      <c r="O315">
        <v>2</v>
      </c>
      <c r="P315">
        <v>2</v>
      </c>
      <c r="Q315">
        <v>2</v>
      </c>
      <c r="R315">
        <v>2</v>
      </c>
      <c r="S315">
        <v>2</v>
      </c>
      <c r="T315">
        <v>2</v>
      </c>
      <c r="U315">
        <v>2</v>
      </c>
      <c r="V315">
        <v>2</v>
      </c>
      <c r="W315">
        <v>2</v>
      </c>
      <c r="X315">
        <v>2</v>
      </c>
      <c r="Y315">
        <v>2</v>
      </c>
      <c r="Z315">
        <v>2</v>
      </c>
      <c r="AA315">
        <v>2</v>
      </c>
      <c r="AB315">
        <v>2</v>
      </c>
      <c r="AC315">
        <v>2</v>
      </c>
      <c r="AD315">
        <v>2</v>
      </c>
      <c r="AE315">
        <v>2</v>
      </c>
      <c r="AF315">
        <v>2</v>
      </c>
      <c r="AG315">
        <v>2</v>
      </c>
      <c r="AH315">
        <v>2</v>
      </c>
      <c r="AI315">
        <v>2</v>
      </c>
      <c r="AJ315">
        <v>2</v>
      </c>
      <c r="AK315">
        <v>2</v>
      </c>
      <c r="AL315">
        <v>2</v>
      </c>
      <c r="AM315">
        <v>2</v>
      </c>
      <c r="AN315">
        <v>2</v>
      </c>
      <c r="AO315">
        <v>3</v>
      </c>
      <c r="AP315">
        <v>3</v>
      </c>
      <c r="AQ315">
        <v>9</v>
      </c>
      <c r="AR315">
        <v>11</v>
      </c>
      <c r="AS315">
        <v>11</v>
      </c>
      <c r="AT315">
        <v>20</v>
      </c>
      <c r="AU315">
        <v>20</v>
      </c>
      <c r="AV315">
        <v>32</v>
      </c>
      <c r="AW315">
        <v>38</v>
      </c>
      <c r="AX315">
        <v>38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</row>
    <row r="316" spans="1:63" x14ac:dyDescent="0.25">
      <c r="A316" s="1" t="s">
        <v>382</v>
      </c>
      <c r="B316" s="1" t="s">
        <v>165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1</v>
      </c>
      <c r="AU316">
        <v>1</v>
      </c>
      <c r="AV316">
        <v>1</v>
      </c>
      <c r="AW316">
        <v>2</v>
      </c>
      <c r="AX316">
        <v>2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</row>
    <row r="317" spans="1:63" x14ac:dyDescent="0.25">
      <c r="A317" s="1" t="s">
        <v>383</v>
      </c>
      <c r="B317" s="1" t="s">
        <v>165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1</v>
      </c>
      <c r="AU317">
        <v>1</v>
      </c>
      <c r="AV317">
        <v>3</v>
      </c>
      <c r="AW317">
        <v>6</v>
      </c>
      <c r="AX317">
        <v>6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</row>
    <row r="318" spans="1:63" x14ac:dyDescent="0.25">
      <c r="A318" s="1" t="s">
        <v>384</v>
      </c>
      <c r="B318" s="1" t="s">
        <v>165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1</v>
      </c>
      <c r="AU318">
        <v>1</v>
      </c>
      <c r="AV318">
        <v>1</v>
      </c>
      <c r="AW318">
        <v>1</v>
      </c>
      <c r="AX318">
        <v>1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</row>
    <row r="319" spans="1:63" x14ac:dyDescent="0.25">
      <c r="A319" s="1" t="s">
        <v>385</v>
      </c>
      <c r="B319" s="1" t="s">
        <v>165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1</v>
      </c>
      <c r="AU319">
        <v>1</v>
      </c>
      <c r="AV319">
        <v>1</v>
      </c>
      <c r="AW319">
        <v>1</v>
      </c>
      <c r="AX319">
        <v>1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</row>
    <row r="320" spans="1:63" x14ac:dyDescent="0.25">
      <c r="A320" s="1" t="s">
        <v>386</v>
      </c>
      <c r="B320" s="1" t="s">
        <v>165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1</v>
      </c>
      <c r="AU320">
        <v>1</v>
      </c>
      <c r="AV320">
        <v>1</v>
      </c>
      <c r="AW320">
        <v>1</v>
      </c>
      <c r="AX320">
        <v>1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</row>
    <row r="321" spans="1:63" x14ac:dyDescent="0.25">
      <c r="A321" s="1" t="s">
        <v>387</v>
      </c>
      <c r="B321" s="1" t="s">
        <v>165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1</v>
      </c>
      <c r="AR321">
        <v>1</v>
      </c>
      <c r="AS321">
        <v>1</v>
      </c>
      <c r="AT321">
        <v>4</v>
      </c>
      <c r="AU321">
        <v>11</v>
      </c>
      <c r="AV321">
        <v>11</v>
      </c>
      <c r="AW321">
        <v>12</v>
      </c>
      <c r="AX321">
        <v>19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</row>
    <row r="322" spans="1:63" x14ac:dyDescent="0.25">
      <c r="A322" s="1" t="s">
        <v>388</v>
      </c>
      <c r="B322" s="1" t="s">
        <v>165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3</v>
      </c>
      <c r="AV322">
        <v>3</v>
      </c>
      <c r="AW322">
        <v>4</v>
      </c>
      <c r="AX322">
        <v>4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</row>
    <row r="323" spans="1:63" x14ac:dyDescent="0.25">
      <c r="A323" s="1" t="s">
        <v>389</v>
      </c>
      <c r="B323" s="1" t="s">
        <v>165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  <c r="AM323">
        <v>1</v>
      </c>
      <c r="AN323">
        <v>1</v>
      </c>
      <c r="AO323">
        <v>1</v>
      </c>
      <c r="AP323">
        <v>1</v>
      </c>
      <c r="AQ323">
        <v>1</v>
      </c>
      <c r="AR323">
        <v>1</v>
      </c>
      <c r="AS323">
        <v>1</v>
      </c>
      <c r="AT323">
        <v>1</v>
      </c>
      <c r="AU323">
        <v>3</v>
      </c>
      <c r="AV323">
        <v>3</v>
      </c>
      <c r="AW323">
        <v>8</v>
      </c>
      <c r="AX323">
        <v>8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</row>
    <row r="324" spans="1:63" x14ac:dyDescent="0.25">
      <c r="A324" s="1" t="s">
        <v>390</v>
      </c>
      <c r="B324" s="1" t="s">
        <v>165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2</v>
      </c>
      <c r="AV324">
        <v>2</v>
      </c>
      <c r="AW324">
        <v>2</v>
      </c>
      <c r="AX324">
        <v>2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</row>
    <row r="325" spans="1:63" x14ac:dyDescent="0.25">
      <c r="A325" s="1" t="s">
        <v>391</v>
      </c>
      <c r="B325" s="1" t="s">
        <v>165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1</v>
      </c>
      <c r="AV325">
        <v>1</v>
      </c>
      <c r="AW325">
        <v>1</v>
      </c>
      <c r="AX325">
        <v>1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</row>
    <row r="326" spans="1:63" x14ac:dyDescent="0.25">
      <c r="A326" s="1" t="s">
        <v>392</v>
      </c>
      <c r="B326" s="1" t="s">
        <v>165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2</v>
      </c>
      <c r="AU326">
        <v>2</v>
      </c>
      <c r="AV326">
        <v>4</v>
      </c>
      <c r="AW326">
        <v>4</v>
      </c>
      <c r="AX326">
        <v>4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</row>
    <row r="327" spans="1:63" x14ac:dyDescent="0.25">
      <c r="A327" s="1" t="s">
        <v>393</v>
      </c>
      <c r="B327" s="1" t="s">
        <v>165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2</v>
      </c>
      <c r="AU327">
        <v>3</v>
      </c>
      <c r="AV327">
        <v>5</v>
      </c>
      <c r="AW327">
        <v>5</v>
      </c>
      <c r="AX327">
        <v>6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</row>
    <row r="328" spans="1:63" x14ac:dyDescent="0.25">
      <c r="A328" s="1" t="s">
        <v>394</v>
      </c>
      <c r="B328" s="1" t="s">
        <v>165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2</v>
      </c>
      <c r="AU328">
        <v>2</v>
      </c>
      <c r="AV328">
        <v>9</v>
      </c>
      <c r="AW328">
        <v>9</v>
      </c>
      <c r="AX328">
        <v>9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</row>
    <row r="329" spans="1:63" x14ac:dyDescent="0.25">
      <c r="A329" s="1" t="s">
        <v>395</v>
      </c>
      <c r="B329" s="1" t="s">
        <v>165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1</v>
      </c>
      <c r="AT329">
        <v>1</v>
      </c>
      <c r="AU329">
        <v>3</v>
      </c>
      <c r="AV329">
        <v>3</v>
      </c>
      <c r="AW329">
        <v>9</v>
      </c>
      <c r="AX329">
        <v>9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</row>
    <row r="330" spans="1:63" x14ac:dyDescent="0.25">
      <c r="A330" s="1" t="s">
        <v>396</v>
      </c>
      <c r="B330" s="1" t="s">
        <v>165</v>
      </c>
      <c r="C330">
        <v>0</v>
      </c>
      <c r="D330">
        <v>0</v>
      </c>
      <c r="E330">
        <v>0</v>
      </c>
      <c r="F330">
        <v>0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  <c r="AM330">
        <v>1</v>
      </c>
      <c r="AN330">
        <v>1</v>
      </c>
      <c r="AO330">
        <v>1</v>
      </c>
      <c r="AP330">
        <v>1</v>
      </c>
      <c r="AQ330">
        <v>1</v>
      </c>
      <c r="AR330">
        <v>1</v>
      </c>
      <c r="AS330">
        <v>3</v>
      </c>
      <c r="AT330">
        <v>3</v>
      </c>
      <c r="AU330">
        <v>3</v>
      </c>
      <c r="AV330">
        <v>3</v>
      </c>
      <c r="AW330">
        <v>3</v>
      </c>
      <c r="AX330">
        <v>4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</row>
    <row r="331" spans="1:63" x14ac:dyDescent="0.25">
      <c r="A331" s="1" t="s">
        <v>397</v>
      </c>
      <c r="B331" s="1" t="s">
        <v>165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1</v>
      </c>
      <c r="AS331">
        <v>1</v>
      </c>
      <c r="AT331">
        <v>1</v>
      </c>
      <c r="AU331">
        <v>2</v>
      </c>
      <c r="AV331">
        <v>2</v>
      </c>
      <c r="AW331">
        <v>6</v>
      </c>
      <c r="AX331">
        <v>6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</row>
    <row r="332" spans="1:63" x14ac:dyDescent="0.25">
      <c r="A332" s="1" t="s">
        <v>398</v>
      </c>
      <c r="B332" s="1" t="s">
        <v>165</v>
      </c>
      <c r="C332">
        <v>0</v>
      </c>
      <c r="D332">
        <v>0</v>
      </c>
      <c r="E332">
        <v>0</v>
      </c>
      <c r="F332">
        <v>0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  <c r="AM332">
        <v>1</v>
      </c>
      <c r="AN332">
        <v>1</v>
      </c>
      <c r="AO332">
        <v>1</v>
      </c>
      <c r="AP332">
        <v>1</v>
      </c>
      <c r="AQ332">
        <v>1</v>
      </c>
      <c r="AR332">
        <v>1</v>
      </c>
      <c r="AS332">
        <v>1</v>
      </c>
      <c r="AT332">
        <v>1</v>
      </c>
      <c r="AU332">
        <v>2</v>
      </c>
      <c r="AV332">
        <v>2</v>
      </c>
      <c r="AW332">
        <v>2</v>
      </c>
      <c r="AX332">
        <v>2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</row>
    <row r="333" spans="1:63" x14ac:dyDescent="0.25">
      <c r="A333" s="1" t="s">
        <v>399</v>
      </c>
      <c r="B333" s="1" t="s">
        <v>165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1</v>
      </c>
      <c r="AS333">
        <v>1</v>
      </c>
      <c r="AT333">
        <v>1</v>
      </c>
      <c r="AU333">
        <v>1</v>
      </c>
      <c r="AV333">
        <v>1</v>
      </c>
      <c r="AW333">
        <v>1</v>
      </c>
      <c r="AX333">
        <v>1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</row>
    <row r="334" spans="1:63" x14ac:dyDescent="0.25">
      <c r="A334" s="1" t="s">
        <v>400</v>
      </c>
      <c r="B334" s="1" t="s">
        <v>165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1</v>
      </c>
      <c r="AS334">
        <v>10</v>
      </c>
      <c r="AT334">
        <v>18</v>
      </c>
      <c r="AU334">
        <v>19</v>
      </c>
      <c r="AV334">
        <v>57</v>
      </c>
      <c r="AW334">
        <v>83</v>
      </c>
      <c r="AX334">
        <v>98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</row>
    <row r="335" spans="1:63" x14ac:dyDescent="0.25">
      <c r="A335" s="1" t="s">
        <v>401</v>
      </c>
      <c r="B335" s="1" t="s">
        <v>165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1</v>
      </c>
      <c r="AR335">
        <v>2</v>
      </c>
      <c r="AS335">
        <v>2</v>
      </c>
      <c r="AT335">
        <v>2</v>
      </c>
      <c r="AU335">
        <v>2</v>
      </c>
      <c r="AV335">
        <v>2</v>
      </c>
      <c r="AW335">
        <v>3</v>
      </c>
      <c r="AX335">
        <v>3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</row>
    <row r="336" spans="1:63" x14ac:dyDescent="0.25">
      <c r="A336" s="1" t="s">
        <v>402</v>
      </c>
      <c r="B336" s="1" t="s">
        <v>165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1</v>
      </c>
      <c r="AR336">
        <v>2</v>
      </c>
      <c r="AS336">
        <v>2</v>
      </c>
      <c r="AT336">
        <v>2</v>
      </c>
      <c r="AU336">
        <v>2</v>
      </c>
      <c r="AV336">
        <v>2</v>
      </c>
      <c r="AW336">
        <v>2</v>
      </c>
      <c r="AX336">
        <v>2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</row>
    <row r="337" spans="1:63" x14ac:dyDescent="0.25">
      <c r="A337" s="1" t="s">
        <v>403</v>
      </c>
      <c r="B337" s="1" t="s">
        <v>165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1</v>
      </c>
      <c r="AR337">
        <v>1</v>
      </c>
      <c r="AS337">
        <v>2</v>
      </c>
      <c r="AT337">
        <v>2</v>
      </c>
      <c r="AU337">
        <v>5</v>
      </c>
      <c r="AV337">
        <v>5</v>
      </c>
      <c r="AW337">
        <v>5</v>
      </c>
      <c r="AX337">
        <v>7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</row>
    <row r="338" spans="1:63" x14ac:dyDescent="0.25">
      <c r="A338" s="1" t="s">
        <v>404</v>
      </c>
      <c r="B338" s="1" t="s">
        <v>165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1</v>
      </c>
      <c r="AR338">
        <v>2</v>
      </c>
      <c r="AS338">
        <v>2</v>
      </c>
      <c r="AT338">
        <v>2</v>
      </c>
      <c r="AU338">
        <v>2</v>
      </c>
      <c r="AV338">
        <v>2</v>
      </c>
      <c r="AW338">
        <v>2</v>
      </c>
      <c r="AX338">
        <v>2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</row>
    <row r="339" spans="1:63" x14ac:dyDescent="0.25">
      <c r="A339" s="1" t="s">
        <v>405</v>
      </c>
      <c r="B339" s="1" t="s">
        <v>165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1</v>
      </c>
      <c r="AR339">
        <v>1</v>
      </c>
      <c r="AS339">
        <v>1</v>
      </c>
      <c r="AT339">
        <v>1</v>
      </c>
      <c r="AU339">
        <v>1</v>
      </c>
      <c r="AV339">
        <v>1</v>
      </c>
      <c r="AW339">
        <v>1</v>
      </c>
      <c r="AX339">
        <v>3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</row>
    <row r="340" spans="1:63" x14ac:dyDescent="0.25">
      <c r="A340" s="1" t="s">
        <v>406</v>
      </c>
      <c r="B340" s="1" t="s">
        <v>165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1</v>
      </c>
      <c r="AR340">
        <v>1</v>
      </c>
      <c r="AS340">
        <v>1</v>
      </c>
      <c r="AT340">
        <v>1</v>
      </c>
      <c r="AU340">
        <v>1</v>
      </c>
      <c r="AV340">
        <v>1</v>
      </c>
      <c r="AW340">
        <v>1</v>
      </c>
      <c r="AX340">
        <v>1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</row>
    <row r="341" spans="1:63" x14ac:dyDescent="0.25">
      <c r="A341" s="1" t="s">
        <v>407</v>
      </c>
      <c r="B341" s="1" t="s">
        <v>165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2</v>
      </c>
      <c r="AS341">
        <v>2</v>
      </c>
      <c r="AT341">
        <v>2</v>
      </c>
      <c r="AU341">
        <v>2</v>
      </c>
      <c r="AV341">
        <v>3</v>
      </c>
      <c r="AW341">
        <v>3</v>
      </c>
      <c r="AX341">
        <v>5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</row>
    <row r="342" spans="1:63" x14ac:dyDescent="0.25">
      <c r="A342" s="1" t="s">
        <v>408</v>
      </c>
      <c r="B342" s="1" t="s">
        <v>165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1</v>
      </c>
      <c r="AP342">
        <v>1</v>
      </c>
      <c r="AQ342">
        <v>2</v>
      </c>
      <c r="AR342">
        <v>2</v>
      </c>
      <c r="AS342">
        <v>2</v>
      </c>
      <c r="AT342">
        <v>2</v>
      </c>
      <c r="AU342">
        <v>2</v>
      </c>
      <c r="AV342">
        <v>3</v>
      </c>
      <c r="AW342">
        <v>8</v>
      </c>
      <c r="AX342">
        <v>8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</row>
    <row r="343" spans="1:63" x14ac:dyDescent="0.25">
      <c r="A343" s="1" t="s">
        <v>409</v>
      </c>
      <c r="B343" s="1" t="s">
        <v>165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1</v>
      </c>
      <c r="AP343">
        <v>2</v>
      </c>
      <c r="AQ343">
        <v>4</v>
      </c>
      <c r="AR343">
        <v>6</v>
      </c>
      <c r="AS343">
        <v>8</v>
      </c>
      <c r="AT343">
        <v>18</v>
      </c>
      <c r="AU343">
        <v>19</v>
      </c>
      <c r="AV343">
        <v>27</v>
      </c>
      <c r="AW343">
        <v>31</v>
      </c>
      <c r="AX343">
        <v>31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</row>
    <row r="344" spans="1:63" x14ac:dyDescent="0.25">
      <c r="A344" s="1" t="s">
        <v>410</v>
      </c>
      <c r="B344" s="1" t="s">
        <v>165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1</v>
      </c>
      <c r="AH344">
        <v>1</v>
      </c>
      <c r="AI344">
        <v>1</v>
      </c>
      <c r="AJ344">
        <v>1</v>
      </c>
      <c r="AK344">
        <v>1</v>
      </c>
      <c r="AL344">
        <v>1</v>
      </c>
      <c r="AM344">
        <v>1</v>
      </c>
      <c r="AN344">
        <v>1</v>
      </c>
      <c r="AO344">
        <v>1</v>
      </c>
      <c r="AP344">
        <v>1</v>
      </c>
      <c r="AQ344">
        <v>1</v>
      </c>
      <c r="AR344">
        <v>1</v>
      </c>
      <c r="AS344">
        <v>1</v>
      </c>
      <c r="AT344">
        <v>1</v>
      </c>
      <c r="AU344">
        <v>1</v>
      </c>
      <c r="AV344">
        <v>1</v>
      </c>
      <c r="AW344">
        <v>1</v>
      </c>
      <c r="AX344">
        <v>1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</row>
    <row r="345" spans="1:63" x14ac:dyDescent="0.25">
      <c r="A345" s="1" t="s">
        <v>411</v>
      </c>
      <c r="B345" s="1" t="s">
        <v>165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1</v>
      </c>
      <c r="AH345">
        <v>1</v>
      </c>
      <c r="AI345">
        <v>1</v>
      </c>
      <c r="AJ345">
        <v>1</v>
      </c>
      <c r="AK345">
        <v>1</v>
      </c>
      <c r="AL345">
        <v>1</v>
      </c>
      <c r="AM345">
        <v>2</v>
      </c>
      <c r="AN345">
        <v>2</v>
      </c>
      <c r="AO345">
        <v>2</v>
      </c>
      <c r="AP345">
        <v>2</v>
      </c>
      <c r="AQ345">
        <v>2</v>
      </c>
      <c r="AR345">
        <v>2</v>
      </c>
      <c r="AS345">
        <v>2</v>
      </c>
      <c r="AT345">
        <v>2</v>
      </c>
      <c r="AU345">
        <v>2</v>
      </c>
      <c r="AV345">
        <v>2</v>
      </c>
      <c r="AW345">
        <v>2</v>
      </c>
      <c r="AX345">
        <v>2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</row>
    <row r="346" spans="1:63" x14ac:dyDescent="0.25">
      <c r="A346" s="1" t="s">
        <v>412</v>
      </c>
      <c r="B346" s="1" t="s">
        <v>165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1</v>
      </c>
      <c r="X346">
        <v>1</v>
      </c>
      <c r="Y346">
        <v>2</v>
      </c>
      <c r="Z346">
        <v>2</v>
      </c>
      <c r="AA346">
        <v>2</v>
      </c>
      <c r="AB346">
        <v>2</v>
      </c>
      <c r="AC346">
        <v>2</v>
      </c>
      <c r="AD346">
        <v>2</v>
      </c>
      <c r="AE346">
        <v>2</v>
      </c>
      <c r="AF346">
        <v>2</v>
      </c>
      <c r="AG346">
        <v>2</v>
      </c>
      <c r="AH346">
        <v>2</v>
      </c>
      <c r="AI346">
        <v>2</v>
      </c>
      <c r="AJ346">
        <v>2</v>
      </c>
      <c r="AK346">
        <v>2</v>
      </c>
      <c r="AL346">
        <v>2</v>
      </c>
      <c r="AM346">
        <v>2</v>
      </c>
      <c r="AN346">
        <v>2</v>
      </c>
      <c r="AO346">
        <v>2</v>
      </c>
      <c r="AP346">
        <v>2</v>
      </c>
      <c r="AQ346">
        <v>2</v>
      </c>
      <c r="AR346">
        <v>2</v>
      </c>
      <c r="AS346">
        <v>2</v>
      </c>
      <c r="AT346">
        <v>3</v>
      </c>
      <c r="AU346">
        <v>3</v>
      </c>
      <c r="AV346">
        <v>3</v>
      </c>
      <c r="AW346">
        <v>3</v>
      </c>
      <c r="AX346">
        <v>3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</row>
    <row r="347" spans="1:63" x14ac:dyDescent="0.25">
      <c r="A347" s="1" t="s">
        <v>413</v>
      </c>
      <c r="B347" s="1" t="s">
        <v>165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2</v>
      </c>
      <c r="P347">
        <v>2</v>
      </c>
      <c r="Q347">
        <v>2</v>
      </c>
      <c r="R347">
        <v>2</v>
      </c>
      <c r="S347">
        <v>2</v>
      </c>
      <c r="T347">
        <v>2</v>
      </c>
      <c r="U347">
        <v>2</v>
      </c>
      <c r="V347">
        <v>2</v>
      </c>
      <c r="W347">
        <v>2</v>
      </c>
      <c r="X347">
        <v>2</v>
      </c>
      <c r="Y347">
        <v>2</v>
      </c>
      <c r="Z347">
        <v>2</v>
      </c>
      <c r="AA347">
        <v>2</v>
      </c>
      <c r="AB347">
        <v>2</v>
      </c>
      <c r="AC347">
        <v>2</v>
      </c>
      <c r="AD347">
        <v>2</v>
      </c>
      <c r="AE347">
        <v>2</v>
      </c>
      <c r="AF347">
        <v>2</v>
      </c>
      <c r="AG347">
        <v>2</v>
      </c>
      <c r="AH347">
        <v>2</v>
      </c>
      <c r="AI347">
        <v>2</v>
      </c>
      <c r="AJ347">
        <v>2</v>
      </c>
      <c r="AK347">
        <v>2</v>
      </c>
      <c r="AL347">
        <v>2</v>
      </c>
      <c r="AM347">
        <v>2</v>
      </c>
      <c r="AN347">
        <v>2</v>
      </c>
      <c r="AO347">
        <v>2</v>
      </c>
      <c r="AP347">
        <v>2</v>
      </c>
      <c r="AQ347">
        <v>2</v>
      </c>
      <c r="AR347">
        <v>2</v>
      </c>
      <c r="AS347">
        <v>2</v>
      </c>
      <c r="AT347">
        <v>2</v>
      </c>
      <c r="AU347">
        <v>2</v>
      </c>
      <c r="AV347">
        <v>2</v>
      </c>
      <c r="AW347">
        <v>2</v>
      </c>
      <c r="AX347">
        <v>2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</row>
    <row r="348" spans="1:63" x14ac:dyDescent="0.25">
      <c r="A348" s="1" t="s">
        <v>414</v>
      </c>
      <c r="B348" s="1" t="s">
        <v>165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1</v>
      </c>
      <c r="AL348">
        <v>1</v>
      </c>
      <c r="AM348">
        <v>1</v>
      </c>
      <c r="AN348">
        <v>1</v>
      </c>
      <c r="AO348">
        <v>1</v>
      </c>
      <c r="AP348">
        <v>1</v>
      </c>
      <c r="AQ348">
        <v>1</v>
      </c>
      <c r="AR348">
        <v>1</v>
      </c>
      <c r="AS348">
        <v>7</v>
      </c>
      <c r="AT348">
        <v>11</v>
      </c>
      <c r="AU348">
        <v>13</v>
      </c>
      <c r="AV348">
        <v>14</v>
      </c>
      <c r="AW348">
        <v>14</v>
      </c>
      <c r="AX348">
        <v>14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</row>
    <row r="349" spans="1:63" x14ac:dyDescent="0.25">
      <c r="A349" s="1" t="s">
        <v>415</v>
      </c>
      <c r="B349" s="1" t="s">
        <v>165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  <c r="AM349">
        <v>1</v>
      </c>
      <c r="AN349">
        <v>1</v>
      </c>
      <c r="AO349">
        <v>6</v>
      </c>
      <c r="AP349">
        <v>9</v>
      </c>
      <c r="AQ349">
        <v>14</v>
      </c>
      <c r="AR349">
        <v>21</v>
      </c>
      <c r="AS349">
        <v>31</v>
      </c>
      <c r="AT349">
        <v>51</v>
      </c>
      <c r="AU349">
        <v>58</v>
      </c>
      <c r="AV349">
        <v>71</v>
      </c>
      <c r="AW349">
        <v>83</v>
      </c>
      <c r="AX349">
        <v>83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</row>
    <row r="350" spans="1:63" x14ac:dyDescent="0.25">
      <c r="A350" s="1" t="s">
        <v>416</v>
      </c>
      <c r="B350" s="1" t="s">
        <v>165</v>
      </c>
      <c r="C350">
        <v>0</v>
      </c>
      <c r="D350">
        <v>0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2</v>
      </c>
      <c r="M350">
        <v>2</v>
      </c>
      <c r="N350">
        <v>2</v>
      </c>
      <c r="O350">
        <v>2</v>
      </c>
      <c r="P350">
        <v>2</v>
      </c>
      <c r="Q350">
        <v>2</v>
      </c>
      <c r="R350">
        <v>2</v>
      </c>
      <c r="S350">
        <v>2</v>
      </c>
      <c r="T350">
        <v>2</v>
      </c>
      <c r="U350">
        <v>2</v>
      </c>
      <c r="V350">
        <v>2</v>
      </c>
      <c r="W350">
        <v>2</v>
      </c>
      <c r="X350">
        <v>2</v>
      </c>
      <c r="Y350">
        <v>2</v>
      </c>
      <c r="Z350">
        <v>2</v>
      </c>
      <c r="AA350">
        <v>2</v>
      </c>
      <c r="AB350">
        <v>2</v>
      </c>
      <c r="AC350">
        <v>2</v>
      </c>
      <c r="AD350">
        <v>2</v>
      </c>
      <c r="AE350">
        <v>2</v>
      </c>
      <c r="AF350">
        <v>2</v>
      </c>
      <c r="AG350">
        <v>2</v>
      </c>
      <c r="AH350">
        <v>2</v>
      </c>
      <c r="AI350">
        <v>2</v>
      </c>
      <c r="AJ350">
        <v>2</v>
      </c>
      <c r="AK350">
        <v>2</v>
      </c>
      <c r="AL350">
        <v>2</v>
      </c>
      <c r="AM350">
        <v>2</v>
      </c>
      <c r="AN350">
        <v>2</v>
      </c>
      <c r="AO350">
        <v>2</v>
      </c>
      <c r="AP350">
        <v>3</v>
      </c>
      <c r="AQ350">
        <v>4</v>
      </c>
      <c r="AR350">
        <v>4</v>
      </c>
      <c r="AS350">
        <v>4</v>
      </c>
      <c r="AT350">
        <v>5</v>
      </c>
      <c r="AU350">
        <v>5</v>
      </c>
      <c r="AV350">
        <v>6</v>
      </c>
      <c r="AW350">
        <v>7</v>
      </c>
      <c r="AX350">
        <v>7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</row>
    <row r="351" spans="1:63" x14ac:dyDescent="0.25">
      <c r="A351" s="1" t="s">
        <v>417</v>
      </c>
      <c r="B351" s="1" t="s">
        <v>165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</row>
    <row r="352" spans="1:63" x14ac:dyDescent="0.25">
      <c r="A352" s="1" t="s">
        <v>418</v>
      </c>
      <c r="B352" s="1" t="s">
        <v>165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</row>
    <row r="353" spans="1:63" x14ac:dyDescent="0.25">
      <c r="A353" s="1" t="s">
        <v>419</v>
      </c>
      <c r="B353" s="1" t="s">
        <v>165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</row>
    <row r="354" spans="1:63" x14ac:dyDescent="0.25">
      <c r="A354" s="1" t="s">
        <v>420</v>
      </c>
      <c r="B354" s="1" t="s">
        <v>165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</row>
    <row r="355" spans="1:63" x14ac:dyDescent="0.25">
      <c r="A355" s="1" t="s">
        <v>421</v>
      </c>
      <c r="B355" s="1" t="s">
        <v>165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</row>
    <row r="356" spans="1:63" x14ac:dyDescent="0.25">
      <c r="A356" s="1" t="s">
        <v>422</v>
      </c>
      <c r="B356" s="1" t="s">
        <v>165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</row>
    <row r="357" spans="1:63" x14ac:dyDescent="0.25">
      <c r="A357" s="1" t="s">
        <v>423</v>
      </c>
      <c r="B357" s="1" t="s">
        <v>165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</row>
    <row r="358" spans="1:63" x14ac:dyDescent="0.25">
      <c r="A358" s="1" t="s">
        <v>424</v>
      </c>
      <c r="B358" s="1" t="s">
        <v>165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</row>
    <row r="359" spans="1:63" x14ac:dyDescent="0.25">
      <c r="A359" s="1" t="s">
        <v>425</v>
      </c>
      <c r="B359" s="1" t="s">
        <v>165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</row>
    <row r="360" spans="1:63" x14ac:dyDescent="0.25">
      <c r="A360" s="1" t="s">
        <v>426</v>
      </c>
      <c r="B360" s="1" t="s">
        <v>165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</row>
    <row r="361" spans="1:63" x14ac:dyDescent="0.25">
      <c r="A361" s="1" t="s">
        <v>427</v>
      </c>
      <c r="B361" s="1" t="s">
        <v>165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</row>
    <row r="362" spans="1:63" x14ac:dyDescent="0.25">
      <c r="A362" s="1" t="s">
        <v>428</v>
      </c>
      <c r="B362" s="1" t="s">
        <v>165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</row>
    <row r="363" spans="1:63" x14ac:dyDescent="0.25">
      <c r="A363" s="1" t="s">
        <v>429</v>
      </c>
      <c r="B363" s="1" t="s">
        <v>165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</row>
    <row r="364" spans="1:63" x14ac:dyDescent="0.25">
      <c r="A364" s="1" t="s">
        <v>430</v>
      </c>
      <c r="B364" s="1" t="s">
        <v>165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</row>
    <row r="365" spans="1:63" x14ac:dyDescent="0.25">
      <c r="A365" s="1" t="s">
        <v>431</v>
      </c>
      <c r="B365" s="1" t="s">
        <v>165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</row>
    <row r="366" spans="1:63" x14ac:dyDescent="0.25">
      <c r="A366" s="1" t="s">
        <v>432</v>
      </c>
      <c r="B366" s="1" t="s">
        <v>165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</row>
    <row r="367" spans="1:63" x14ac:dyDescent="0.25">
      <c r="A367" s="1" t="s">
        <v>433</v>
      </c>
      <c r="B367" s="1" t="s">
        <v>165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</row>
    <row r="368" spans="1:63" x14ac:dyDescent="0.25">
      <c r="A368" s="1" t="s">
        <v>434</v>
      </c>
      <c r="B368" s="1" t="s">
        <v>165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</row>
    <row r="369" spans="1:63" x14ac:dyDescent="0.25">
      <c r="A369" s="1" t="s">
        <v>435</v>
      </c>
      <c r="B369" s="1" t="s">
        <v>165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</row>
    <row r="370" spans="1:63" x14ac:dyDescent="0.25">
      <c r="A370" s="1" t="s">
        <v>436</v>
      </c>
      <c r="B370" s="1" t="s">
        <v>165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</row>
    <row r="371" spans="1:63" x14ac:dyDescent="0.25">
      <c r="A371" s="1" t="s">
        <v>437</v>
      </c>
      <c r="B371" s="1" t="s">
        <v>165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</row>
    <row r="372" spans="1:63" x14ac:dyDescent="0.25">
      <c r="A372" s="1" t="s">
        <v>438</v>
      </c>
      <c r="B372" s="1" t="s">
        <v>165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</row>
    <row r="373" spans="1:63" x14ac:dyDescent="0.25">
      <c r="A373" s="1" t="s">
        <v>439</v>
      </c>
      <c r="B373" s="1" t="s">
        <v>165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</row>
    <row r="374" spans="1:63" x14ac:dyDescent="0.25">
      <c r="A374" s="1" t="s">
        <v>440</v>
      </c>
      <c r="B374" s="1" t="s">
        <v>165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</row>
    <row r="375" spans="1:63" x14ac:dyDescent="0.25">
      <c r="A375" s="1" t="s">
        <v>441</v>
      </c>
      <c r="B375" s="1" t="s">
        <v>165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</row>
    <row r="376" spans="1:63" x14ac:dyDescent="0.25">
      <c r="A376" s="1" t="s">
        <v>442</v>
      </c>
      <c r="B376" s="1" t="s">
        <v>165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</row>
    <row r="377" spans="1:63" x14ac:dyDescent="0.25">
      <c r="A377" s="1" t="s">
        <v>443</v>
      </c>
      <c r="B377" s="1" t="s">
        <v>165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</row>
    <row r="378" spans="1:63" x14ac:dyDescent="0.25">
      <c r="A378" s="1" t="s">
        <v>444</v>
      </c>
      <c r="B378" s="1" t="s">
        <v>165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</row>
    <row r="379" spans="1:63" x14ac:dyDescent="0.25">
      <c r="A379" s="1" t="s">
        <v>445</v>
      </c>
      <c r="B379" s="1" t="s">
        <v>165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</row>
    <row r="380" spans="1:63" x14ac:dyDescent="0.25">
      <c r="A380" s="1" t="s">
        <v>446</v>
      </c>
      <c r="B380" s="1" t="s">
        <v>165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</row>
    <row r="381" spans="1:63" x14ac:dyDescent="0.25">
      <c r="A381" s="1" t="s">
        <v>447</v>
      </c>
      <c r="B381" s="1" t="s">
        <v>165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</row>
    <row r="382" spans="1:63" x14ac:dyDescent="0.25">
      <c r="A382" s="1" t="s">
        <v>448</v>
      </c>
      <c r="B382" s="1" t="s">
        <v>165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</row>
    <row r="383" spans="1:63" x14ac:dyDescent="0.25">
      <c r="A383" s="1" t="s">
        <v>449</v>
      </c>
      <c r="B383" s="1" t="s">
        <v>165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</row>
    <row r="384" spans="1:63" x14ac:dyDescent="0.25">
      <c r="A384" s="1" t="s">
        <v>450</v>
      </c>
      <c r="B384" s="1" t="s">
        <v>165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</row>
    <row r="385" spans="1:63" x14ac:dyDescent="0.25">
      <c r="A385" s="1" t="s">
        <v>451</v>
      </c>
      <c r="B385" s="1" t="s">
        <v>165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</row>
    <row r="386" spans="1:63" x14ac:dyDescent="0.25">
      <c r="A386" s="1" t="s">
        <v>452</v>
      </c>
      <c r="B386" s="1" t="s">
        <v>165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</row>
    <row r="387" spans="1:63" x14ac:dyDescent="0.25">
      <c r="A387" s="1" t="s">
        <v>453</v>
      </c>
      <c r="B387" s="1" t="s">
        <v>165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</row>
    <row r="388" spans="1:63" x14ac:dyDescent="0.25">
      <c r="A388" s="1" t="s">
        <v>454</v>
      </c>
      <c r="B388" s="1" t="s">
        <v>165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</row>
    <row r="389" spans="1:63" x14ac:dyDescent="0.25">
      <c r="A389" s="1" t="s">
        <v>455</v>
      </c>
      <c r="B389" s="1" t="s">
        <v>165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</row>
    <row r="390" spans="1:63" x14ac:dyDescent="0.25">
      <c r="A390" s="1" t="s">
        <v>456</v>
      </c>
      <c r="B390" s="1" t="s">
        <v>165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</row>
    <row r="391" spans="1:63" x14ac:dyDescent="0.25">
      <c r="A391" s="1" t="s">
        <v>457</v>
      </c>
      <c r="B391" s="1" t="s">
        <v>165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</row>
    <row r="392" spans="1:63" x14ac:dyDescent="0.25">
      <c r="A392" s="1" t="s">
        <v>458</v>
      </c>
      <c r="B392" s="1" t="s">
        <v>165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</row>
    <row r="393" spans="1:63" x14ac:dyDescent="0.25">
      <c r="A393" s="1" t="s">
        <v>459</v>
      </c>
      <c r="B393" s="1" t="s">
        <v>165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</row>
    <row r="394" spans="1:63" x14ac:dyDescent="0.25">
      <c r="A394" s="1" t="s">
        <v>460</v>
      </c>
      <c r="B394" s="1" t="s">
        <v>165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</row>
    <row r="395" spans="1:63" x14ac:dyDescent="0.25">
      <c r="A395" s="1" t="s">
        <v>461</v>
      </c>
      <c r="B395" s="1" t="s">
        <v>165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</row>
    <row r="396" spans="1:63" x14ac:dyDescent="0.25">
      <c r="A396" s="1" t="s">
        <v>462</v>
      </c>
      <c r="B396" s="1" t="s">
        <v>165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</row>
    <row r="397" spans="1:63" x14ac:dyDescent="0.25">
      <c r="A397" s="1" t="s">
        <v>463</v>
      </c>
      <c r="B397" s="1" t="s">
        <v>165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</row>
    <row r="398" spans="1:63" x14ac:dyDescent="0.25">
      <c r="A398" s="1" t="s">
        <v>464</v>
      </c>
      <c r="B398" s="1" t="s">
        <v>165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</row>
    <row r="399" spans="1:63" x14ac:dyDescent="0.25">
      <c r="A399" s="1" t="s">
        <v>465</v>
      </c>
      <c r="B399" s="1" t="s">
        <v>165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</row>
    <row r="400" spans="1:63" x14ac:dyDescent="0.25">
      <c r="A400" s="1" t="s">
        <v>466</v>
      </c>
      <c r="B400" s="1" t="s">
        <v>165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</row>
    <row r="401" spans="1:63" x14ac:dyDescent="0.25">
      <c r="A401" s="1" t="s">
        <v>467</v>
      </c>
      <c r="B401" s="1" t="s">
        <v>165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</row>
    <row r="402" spans="1:63" x14ac:dyDescent="0.25">
      <c r="A402" s="1" t="s">
        <v>64</v>
      </c>
      <c r="B402" s="1" t="s">
        <v>468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3</v>
      </c>
      <c r="BB402">
        <v>4</v>
      </c>
      <c r="BC402">
        <v>4</v>
      </c>
      <c r="BD402">
        <v>4</v>
      </c>
      <c r="BE402">
        <v>4</v>
      </c>
      <c r="BF402">
        <v>5</v>
      </c>
      <c r="BG402">
        <v>7</v>
      </c>
      <c r="BH402">
        <v>11</v>
      </c>
      <c r="BI402">
        <v>16</v>
      </c>
      <c r="BJ402">
        <v>21</v>
      </c>
      <c r="BK402">
        <v>35</v>
      </c>
    </row>
    <row r="403" spans="1:63" x14ac:dyDescent="0.25">
      <c r="A403" s="1" t="s">
        <v>64</v>
      </c>
      <c r="B403" s="1" t="s">
        <v>469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1</v>
      </c>
      <c r="BB403">
        <v>1</v>
      </c>
      <c r="BC403">
        <v>1</v>
      </c>
      <c r="BD403">
        <v>4</v>
      </c>
      <c r="BE403">
        <v>4</v>
      </c>
      <c r="BF403">
        <v>7</v>
      </c>
      <c r="BG403">
        <v>7</v>
      </c>
      <c r="BH403">
        <v>7</v>
      </c>
      <c r="BI403">
        <v>7</v>
      </c>
      <c r="BJ403">
        <v>7</v>
      </c>
      <c r="BK403">
        <v>7</v>
      </c>
    </row>
    <row r="404" spans="1:63" x14ac:dyDescent="0.25">
      <c r="A404" s="1" t="s">
        <v>470</v>
      </c>
      <c r="B404" s="1" t="s">
        <v>72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1</v>
      </c>
      <c r="BC404">
        <v>1</v>
      </c>
      <c r="BD404">
        <v>1</v>
      </c>
      <c r="BE404">
        <v>2</v>
      </c>
      <c r="BF404">
        <v>2</v>
      </c>
      <c r="BG404">
        <v>3</v>
      </c>
      <c r="BH404">
        <v>4</v>
      </c>
      <c r="BI404">
        <v>6</v>
      </c>
      <c r="BJ404">
        <v>9</v>
      </c>
      <c r="BK404">
        <v>19</v>
      </c>
    </row>
    <row r="405" spans="1:63" x14ac:dyDescent="0.25">
      <c r="A405" s="1" t="s">
        <v>268</v>
      </c>
      <c r="B405" s="1" t="s">
        <v>268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2</v>
      </c>
      <c r="M405">
        <v>2</v>
      </c>
      <c r="N405">
        <v>2</v>
      </c>
      <c r="O405">
        <v>2</v>
      </c>
      <c r="P405">
        <v>2</v>
      </c>
      <c r="Q405">
        <v>2</v>
      </c>
      <c r="R405">
        <v>2</v>
      </c>
      <c r="S405">
        <v>3</v>
      </c>
      <c r="T405">
        <v>3</v>
      </c>
      <c r="U405">
        <v>3</v>
      </c>
      <c r="V405">
        <v>8</v>
      </c>
      <c r="W405">
        <v>8</v>
      </c>
      <c r="X405">
        <v>9</v>
      </c>
      <c r="Y405">
        <v>9</v>
      </c>
      <c r="Z405">
        <v>9</v>
      </c>
      <c r="AA405">
        <v>9</v>
      </c>
      <c r="AB405">
        <v>9</v>
      </c>
      <c r="AC405">
        <v>9</v>
      </c>
      <c r="AD405">
        <v>9</v>
      </c>
      <c r="AE405">
        <v>9</v>
      </c>
      <c r="AF405">
        <v>9</v>
      </c>
      <c r="AG405">
        <v>9</v>
      </c>
      <c r="AH405">
        <v>9</v>
      </c>
      <c r="AI405">
        <v>9</v>
      </c>
      <c r="AJ405">
        <v>13</v>
      </c>
      <c r="AK405">
        <v>13</v>
      </c>
      <c r="AL405">
        <v>13</v>
      </c>
      <c r="AM405">
        <v>15</v>
      </c>
      <c r="AN405">
        <v>20</v>
      </c>
      <c r="AO405">
        <v>23</v>
      </c>
      <c r="AP405">
        <v>36</v>
      </c>
      <c r="AQ405">
        <v>40</v>
      </c>
      <c r="AR405">
        <v>51</v>
      </c>
      <c r="AS405">
        <v>85</v>
      </c>
      <c r="AT405">
        <v>115</v>
      </c>
      <c r="AU405">
        <v>163</v>
      </c>
      <c r="AV405">
        <v>206</v>
      </c>
      <c r="AW405">
        <v>273</v>
      </c>
      <c r="AX405">
        <v>321</v>
      </c>
      <c r="AY405">
        <v>382</v>
      </c>
      <c r="AZ405">
        <v>456</v>
      </c>
      <c r="BA405">
        <v>456</v>
      </c>
      <c r="BB405">
        <v>798</v>
      </c>
      <c r="BC405">
        <v>1140</v>
      </c>
      <c r="BD405">
        <v>1140</v>
      </c>
      <c r="BE405">
        <v>1543</v>
      </c>
      <c r="BF405">
        <v>1950</v>
      </c>
      <c r="BG405">
        <v>2626</v>
      </c>
      <c r="BH405">
        <v>2689</v>
      </c>
      <c r="BI405">
        <v>3983</v>
      </c>
      <c r="BJ405">
        <v>5018</v>
      </c>
      <c r="BK405">
        <v>5683</v>
      </c>
    </row>
    <row r="406" spans="1:63" x14ac:dyDescent="0.25">
      <c r="A406" s="1" t="s">
        <v>64</v>
      </c>
      <c r="B406" s="1" t="s">
        <v>471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4</v>
      </c>
      <c r="BC406">
        <v>6</v>
      </c>
      <c r="BD406">
        <v>9</v>
      </c>
      <c r="BE406">
        <v>10</v>
      </c>
      <c r="BF406">
        <v>33</v>
      </c>
      <c r="BG406">
        <v>35</v>
      </c>
      <c r="BH406">
        <v>44</v>
      </c>
      <c r="BI406">
        <v>49</v>
      </c>
      <c r="BJ406">
        <v>53</v>
      </c>
      <c r="BK406">
        <v>60</v>
      </c>
    </row>
    <row r="407" spans="1:63" x14ac:dyDescent="0.25">
      <c r="A407" s="1" t="s">
        <v>472</v>
      </c>
      <c r="B407" s="1" t="s">
        <v>224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3</v>
      </c>
      <c r="BC407">
        <v>3</v>
      </c>
      <c r="BD407">
        <v>3</v>
      </c>
      <c r="BE407">
        <v>3</v>
      </c>
      <c r="BF407">
        <v>3</v>
      </c>
      <c r="BG407">
        <v>3</v>
      </c>
      <c r="BH407">
        <v>6</v>
      </c>
      <c r="BI407">
        <v>11</v>
      </c>
      <c r="BJ407">
        <v>15</v>
      </c>
      <c r="BK407">
        <v>15</v>
      </c>
    </row>
    <row r="408" spans="1:63" x14ac:dyDescent="0.25">
      <c r="A408" s="1" t="s">
        <v>473</v>
      </c>
      <c r="B408" s="1" t="s">
        <v>70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4</v>
      </c>
      <c r="BC408">
        <v>4</v>
      </c>
      <c r="BD408">
        <v>4</v>
      </c>
      <c r="BE408">
        <v>7</v>
      </c>
      <c r="BF408">
        <v>8</v>
      </c>
      <c r="BG408">
        <v>15</v>
      </c>
      <c r="BH408">
        <v>17</v>
      </c>
      <c r="BI408">
        <v>17</v>
      </c>
      <c r="BJ408">
        <v>18</v>
      </c>
      <c r="BK408">
        <v>19</v>
      </c>
    </row>
    <row r="409" spans="1:63" x14ac:dyDescent="0.25">
      <c r="A409" s="1" t="s">
        <v>474</v>
      </c>
      <c r="B409" s="1" t="s">
        <v>70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2</v>
      </c>
      <c r="BC409">
        <v>2</v>
      </c>
      <c r="BD409">
        <v>2</v>
      </c>
      <c r="BE409">
        <v>7</v>
      </c>
      <c r="BF409">
        <v>7</v>
      </c>
      <c r="BG409">
        <v>8</v>
      </c>
      <c r="BH409">
        <v>16</v>
      </c>
      <c r="BI409">
        <v>20</v>
      </c>
      <c r="BJ409">
        <v>26</v>
      </c>
      <c r="BK409">
        <v>52</v>
      </c>
    </row>
    <row r="410" spans="1:63" x14ac:dyDescent="0.25">
      <c r="A410" s="1" t="s">
        <v>64</v>
      </c>
      <c r="B410" s="1" t="s">
        <v>475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1</v>
      </c>
      <c r="BC410">
        <v>1</v>
      </c>
      <c r="BD410">
        <v>1</v>
      </c>
      <c r="BE410">
        <v>5</v>
      </c>
      <c r="BF410">
        <v>5</v>
      </c>
      <c r="BG410">
        <v>6</v>
      </c>
      <c r="BH410">
        <v>6</v>
      </c>
      <c r="BI410">
        <v>9</v>
      </c>
      <c r="BJ410">
        <v>9</v>
      </c>
      <c r="BK410">
        <v>11</v>
      </c>
    </row>
    <row r="411" spans="1:63" x14ac:dyDescent="0.25">
      <c r="A411" s="1" t="s">
        <v>64</v>
      </c>
      <c r="B411" s="1" t="s">
        <v>476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1</v>
      </c>
      <c r="BC411">
        <v>1</v>
      </c>
      <c r="BD411">
        <v>1</v>
      </c>
      <c r="BE411">
        <v>1</v>
      </c>
      <c r="BF411">
        <v>1</v>
      </c>
      <c r="BG411">
        <v>2</v>
      </c>
      <c r="BH411">
        <v>2</v>
      </c>
      <c r="BI411">
        <v>2</v>
      </c>
      <c r="BJ411">
        <v>2</v>
      </c>
      <c r="BK411">
        <v>2</v>
      </c>
    </row>
    <row r="412" spans="1:63" x14ac:dyDescent="0.25">
      <c r="A412" s="1" t="s">
        <v>64</v>
      </c>
      <c r="B412" s="1" t="s">
        <v>477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1</v>
      </c>
      <c r="BC412">
        <v>1</v>
      </c>
      <c r="BD412">
        <v>1</v>
      </c>
      <c r="BE412">
        <v>1</v>
      </c>
      <c r="BF412">
        <v>1</v>
      </c>
      <c r="BG412">
        <v>1</v>
      </c>
      <c r="BH412">
        <v>1</v>
      </c>
      <c r="BI412">
        <v>1</v>
      </c>
      <c r="BJ412">
        <v>2</v>
      </c>
      <c r="BK412">
        <v>2</v>
      </c>
    </row>
    <row r="413" spans="1:63" x14ac:dyDescent="0.25">
      <c r="A413" s="1" t="s">
        <v>170</v>
      </c>
      <c r="B413" s="1" t="s">
        <v>70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2</v>
      </c>
      <c r="BC413">
        <v>2</v>
      </c>
      <c r="BD413">
        <v>2</v>
      </c>
      <c r="BE413">
        <v>2</v>
      </c>
      <c r="BF413">
        <v>8</v>
      </c>
      <c r="BG413">
        <v>9</v>
      </c>
      <c r="BH413">
        <v>9</v>
      </c>
      <c r="BI413">
        <v>10</v>
      </c>
      <c r="BJ413">
        <v>10</v>
      </c>
      <c r="BK413">
        <v>13</v>
      </c>
    </row>
    <row r="414" spans="1:63" x14ac:dyDescent="0.25">
      <c r="A414" s="1" t="s">
        <v>64</v>
      </c>
      <c r="B414" s="1" t="s">
        <v>478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1</v>
      </c>
      <c r="BC414">
        <v>1</v>
      </c>
      <c r="BD414">
        <v>3</v>
      </c>
      <c r="BE414">
        <v>3</v>
      </c>
      <c r="BF414">
        <v>3</v>
      </c>
      <c r="BG414">
        <v>3</v>
      </c>
      <c r="BH414">
        <v>7</v>
      </c>
      <c r="BI414">
        <v>7</v>
      </c>
      <c r="BJ414">
        <v>7</v>
      </c>
      <c r="BK414">
        <v>15</v>
      </c>
    </row>
    <row r="415" spans="1:63" x14ac:dyDescent="0.25">
      <c r="A415" s="1" t="s">
        <v>64</v>
      </c>
      <c r="B415" s="1" t="s">
        <v>479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1</v>
      </c>
      <c r="BC415">
        <v>1</v>
      </c>
      <c r="BD415">
        <v>1</v>
      </c>
      <c r="BE415">
        <v>1</v>
      </c>
      <c r="BF415">
        <v>1</v>
      </c>
      <c r="BG415">
        <v>1</v>
      </c>
      <c r="BH415">
        <v>1</v>
      </c>
      <c r="BI415">
        <v>1</v>
      </c>
      <c r="BJ415">
        <v>1</v>
      </c>
      <c r="BK415">
        <v>1</v>
      </c>
    </row>
    <row r="416" spans="1:63" x14ac:dyDescent="0.25">
      <c r="A416" s="1" t="s">
        <v>480</v>
      </c>
      <c r="B416" s="1" t="s">
        <v>165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5</v>
      </c>
      <c r="BC416">
        <v>6</v>
      </c>
      <c r="BD416">
        <v>12</v>
      </c>
      <c r="BE416">
        <v>29</v>
      </c>
      <c r="BF416">
        <v>39</v>
      </c>
      <c r="BG416">
        <v>46</v>
      </c>
      <c r="BH416">
        <v>78</v>
      </c>
      <c r="BI416">
        <v>83</v>
      </c>
      <c r="BJ416">
        <v>131</v>
      </c>
      <c r="BK416">
        <v>138</v>
      </c>
    </row>
    <row r="417" spans="1:63" x14ac:dyDescent="0.25">
      <c r="A417" s="1" t="s">
        <v>64</v>
      </c>
      <c r="B417" s="1" t="s">
        <v>481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4</v>
      </c>
      <c r="BD417">
        <v>4</v>
      </c>
      <c r="BE417">
        <v>8</v>
      </c>
      <c r="BF417">
        <v>29</v>
      </c>
      <c r="BG417">
        <v>50</v>
      </c>
      <c r="BH417">
        <v>79</v>
      </c>
      <c r="BI417">
        <v>94</v>
      </c>
      <c r="BJ417">
        <v>110</v>
      </c>
      <c r="BK417">
        <v>135</v>
      </c>
    </row>
    <row r="418" spans="1:63" x14ac:dyDescent="0.25">
      <c r="A418" s="1" t="s">
        <v>64</v>
      </c>
      <c r="B418" s="1" t="s">
        <v>482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3</v>
      </c>
      <c r="BD418">
        <v>6</v>
      </c>
      <c r="BE418">
        <v>6</v>
      </c>
      <c r="BF418">
        <v>7</v>
      </c>
      <c r="BG418">
        <v>7</v>
      </c>
      <c r="BH418">
        <v>11</v>
      </c>
      <c r="BI418">
        <v>16</v>
      </c>
      <c r="BJ418">
        <v>19</v>
      </c>
      <c r="BK418">
        <v>24</v>
      </c>
    </row>
    <row r="419" spans="1:63" x14ac:dyDescent="0.25">
      <c r="A419" s="1" t="s">
        <v>483</v>
      </c>
      <c r="B419" s="1" t="s">
        <v>165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3</v>
      </c>
      <c r="BD419">
        <v>5</v>
      </c>
      <c r="BE419">
        <v>5</v>
      </c>
      <c r="BF419">
        <v>5</v>
      </c>
      <c r="BG419">
        <v>5</v>
      </c>
      <c r="BH419">
        <v>5</v>
      </c>
      <c r="BI419">
        <v>14</v>
      </c>
      <c r="BJ419">
        <v>21</v>
      </c>
      <c r="BK419">
        <v>23</v>
      </c>
    </row>
    <row r="420" spans="1:63" x14ac:dyDescent="0.25">
      <c r="A420" s="1" t="s">
        <v>64</v>
      </c>
      <c r="B420" s="1" t="s">
        <v>484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2</v>
      </c>
      <c r="BD420">
        <v>2</v>
      </c>
      <c r="BE420">
        <v>2</v>
      </c>
      <c r="BF420">
        <v>2</v>
      </c>
      <c r="BG420">
        <v>2</v>
      </c>
      <c r="BH420">
        <v>3</v>
      </c>
      <c r="BI420">
        <v>3</v>
      </c>
      <c r="BJ420">
        <v>3</v>
      </c>
      <c r="BK420">
        <v>3</v>
      </c>
    </row>
    <row r="421" spans="1:63" x14ac:dyDescent="0.25">
      <c r="A421" s="1" t="s">
        <v>64</v>
      </c>
      <c r="B421" s="1" t="s">
        <v>485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2</v>
      </c>
      <c r="BD421">
        <v>2</v>
      </c>
      <c r="BE421">
        <v>3</v>
      </c>
      <c r="BF421">
        <v>4</v>
      </c>
      <c r="BG421">
        <v>4</v>
      </c>
      <c r="BH421">
        <v>6</v>
      </c>
      <c r="BI421">
        <v>7</v>
      </c>
      <c r="BJ421">
        <v>7</v>
      </c>
      <c r="BK421">
        <v>7</v>
      </c>
    </row>
    <row r="422" spans="1:63" x14ac:dyDescent="0.25">
      <c r="A422" s="1" t="s">
        <v>64</v>
      </c>
      <c r="B422" s="1" t="s">
        <v>486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2</v>
      </c>
      <c r="BD422">
        <v>2</v>
      </c>
      <c r="BE422">
        <v>4</v>
      </c>
      <c r="BF422">
        <v>5</v>
      </c>
      <c r="BG422">
        <v>7</v>
      </c>
      <c r="BH422">
        <v>9</v>
      </c>
      <c r="BI422">
        <v>9</v>
      </c>
      <c r="BJ422">
        <v>49</v>
      </c>
      <c r="BK422">
        <v>50</v>
      </c>
    </row>
    <row r="423" spans="1:63" x14ac:dyDescent="0.25">
      <c r="A423" s="1" t="s">
        <v>64</v>
      </c>
      <c r="B423" s="1" t="s">
        <v>487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2</v>
      </c>
      <c r="BD423">
        <v>10</v>
      </c>
      <c r="BE423">
        <v>17</v>
      </c>
      <c r="BF423">
        <v>33</v>
      </c>
      <c r="BG423">
        <v>36</v>
      </c>
      <c r="BH423">
        <v>42</v>
      </c>
      <c r="BI423">
        <v>42</v>
      </c>
      <c r="BJ423">
        <v>70</v>
      </c>
      <c r="BK423">
        <v>70</v>
      </c>
    </row>
    <row r="424" spans="1:63" x14ac:dyDescent="0.25">
      <c r="A424" s="1" t="s">
        <v>64</v>
      </c>
      <c r="B424" s="1" t="s">
        <v>488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1</v>
      </c>
      <c r="BD424">
        <v>1</v>
      </c>
      <c r="BE424">
        <v>1</v>
      </c>
      <c r="BF424">
        <v>1</v>
      </c>
      <c r="BG424">
        <v>1</v>
      </c>
      <c r="BH424">
        <v>1</v>
      </c>
      <c r="BI424">
        <v>1</v>
      </c>
      <c r="BJ424">
        <v>1</v>
      </c>
      <c r="BK424">
        <v>4</v>
      </c>
    </row>
    <row r="425" spans="1:63" x14ac:dyDescent="0.25">
      <c r="A425" s="1" t="s">
        <v>64</v>
      </c>
      <c r="B425" s="1" t="s">
        <v>489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1</v>
      </c>
      <c r="BD425">
        <v>1</v>
      </c>
      <c r="BE425">
        <v>1</v>
      </c>
      <c r="BF425">
        <v>1</v>
      </c>
      <c r="BG425">
        <v>1</v>
      </c>
      <c r="BH425">
        <v>1</v>
      </c>
      <c r="BI425">
        <v>3</v>
      </c>
      <c r="BJ425">
        <v>4</v>
      </c>
      <c r="BK425">
        <v>5</v>
      </c>
    </row>
    <row r="426" spans="1:63" x14ac:dyDescent="0.25">
      <c r="A426" s="1" t="s">
        <v>64</v>
      </c>
      <c r="B426" s="1" t="s">
        <v>490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1</v>
      </c>
      <c r="BD426">
        <v>1</v>
      </c>
      <c r="BE426">
        <v>2</v>
      </c>
      <c r="BF426">
        <v>6</v>
      </c>
      <c r="BG426">
        <v>6</v>
      </c>
      <c r="BH426">
        <v>9</v>
      </c>
      <c r="BI426">
        <v>12</v>
      </c>
      <c r="BJ426">
        <v>17</v>
      </c>
      <c r="BK426">
        <v>19</v>
      </c>
    </row>
    <row r="427" spans="1:63" x14ac:dyDescent="0.25">
      <c r="A427" s="1" t="s">
        <v>64</v>
      </c>
      <c r="B427" s="1" t="s">
        <v>491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1</v>
      </c>
      <c r="BD427">
        <v>1</v>
      </c>
      <c r="BE427">
        <v>1</v>
      </c>
      <c r="BF427">
        <v>1</v>
      </c>
      <c r="BG427">
        <v>1</v>
      </c>
      <c r="BH427">
        <v>2</v>
      </c>
      <c r="BI427">
        <v>2</v>
      </c>
      <c r="BJ427">
        <v>2</v>
      </c>
      <c r="BK427">
        <v>2</v>
      </c>
    </row>
    <row r="428" spans="1:63" x14ac:dyDescent="0.25">
      <c r="A428" s="1" t="s">
        <v>64</v>
      </c>
      <c r="B428" s="1" t="s">
        <v>492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1</v>
      </c>
      <c r="BD428">
        <v>1</v>
      </c>
      <c r="BE428">
        <v>5</v>
      </c>
      <c r="BF428">
        <v>7</v>
      </c>
      <c r="BG428">
        <v>8</v>
      </c>
      <c r="BH428">
        <v>8</v>
      </c>
      <c r="BI428">
        <v>17</v>
      </c>
      <c r="BJ428">
        <v>17</v>
      </c>
      <c r="BK428">
        <v>19</v>
      </c>
    </row>
    <row r="429" spans="1:63" x14ac:dyDescent="0.25">
      <c r="A429" s="1" t="s">
        <v>64</v>
      </c>
      <c r="B429" s="1" t="s">
        <v>493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1</v>
      </c>
      <c r="BD429">
        <v>2</v>
      </c>
      <c r="BE429">
        <v>2</v>
      </c>
      <c r="BF429">
        <v>2</v>
      </c>
      <c r="BG429">
        <v>2</v>
      </c>
      <c r="BH429">
        <v>2</v>
      </c>
      <c r="BI429">
        <v>2</v>
      </c>
      <c r="BJ429">
        <v>2</v>
      </c>
      <c r="BK429">
        <v>2</v>
      </c>
    </row>
    <row r="430" spans="1:63" x14ac:dyDescent="0.25">
      <c r="A430" s="1" t="s">
        <v>64</v>
      </c>
      <c r="B430" s="1" t="s">
        <v>494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1</v>
      </c>
      <c r="BD430">
        <v>1</v>
      </c>
      <c r="BE430">
        <v>1</v>
      </c>
      <c r="BF430">
        <v>1</v>
      </c>
      <c r="BG430">
        <v>1</v>
      </c>
      <c r="BH430">
        <v>1</v>
      </c>
      <c r="BI430">
        <v>1</v>
      </c>
      <c r="BJ430">
        <v>1</v>
      </c>
      <c r="BK430">
        <v>1</v>
      </c>
    </row>
    <row r="431" spans="1:63" x14ac:dyDescent="0.25">
      <c r="A431" s="1" t="s">
        <v>64</v>
      </c>
      <c r="B431" s="1" t="s">
        <v>495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1</v>
      </c>
      <c r="BD431">
        <v>1</v>
      </c>
      <c r="BE431">
        <v>1</v>
      </c>
      <c r="BF431">
        <v>1</v>
      </c>
      <c r="BG431">
        <v>1</v>
      </c>
      <c r="BH431">
        <v>1</v>
      </c>
      <c r="BI431">
        <v>4</v>
      </c>
      <c r="BJ431">
        <v>4</v>
      </c>
      <c r="BK431">
        <v>5</v>
      </c>
    </row>
    <row r="432" spans="1:63" x14ac:dyDescent="0.25">
      <c r="A432" s="1" t="s">
        <v>496</v>
      </c>
      <c r="B432" s="1" t="s">
        <v>224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5</v>
      </c>
      <c r="AW432">
        <v>5</v>
      </c>
      <c r="AX432">
        <v>5</v>
      </c>
      <c r="AY432">
        <v>5</v>
      </c>
      <c r="AZ432">
        <v>5</v>
      </c>
      <c r="BA432">
        <v>5</v>
      </c>
      <c r="BB432">
        <v>5</v>
      </c>
      <c r="BC432">
        <v>5</v>
      </c>
      <c r="BD432">
        <v>7</v>
      </c>
      <c r="BE432">
        <v>11</v>
      </c>
      <c r="BF432">
        <v>11</v>
      </c>
      <c r="BG432">
        <v>11</v>
      </c>
      <c r="BH432">
        <v>11</v>
      </c>
      <c r="BI432">
        <v>15</v>
      </c>
      <c r="BJ432">
        <v>18</v>
      </c>
      <c r="BK432">
        <v>18</v>
      </c>
    </row>
    <row r="433" spans="1:63" x14ac:dyDescent="0.25">
      <c r="A433" s="1" t="s">
        <v>497</v>
      </c>
      <c r="B433" s="1" t="s">
        <v>165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3</v>
      </c>
      <c r="BE433">
        <v>3</v>
      </c>
      <c r="BF433">
        <v>3</v>
      </c>
      <c r="BG433">
        <v>5</v>
      </c>
      <c r="BH433">
        <v>12</v>
      </c>
      <c r="BI433">
        <v>14</v>
      </c>
      <c r="BJ433">
        <v>15</v>
      </c>
      <c r="BK433">
        <v>27</v>
      </c>
    </row>
    <row r="434" spans="1:63" x14ac:dyDescent="0.25">
      <c r="A434" s="1" t="s">
        <v>64</v>
      </c>
      <c r="B434" s="1" t="s">
        <v>498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2</v>
      </c>
      <c r="BE434">
        <v>2</v>
      </c>
      <c r="BF434">
        <v>2</v>
      </c>
      <c r="BG434">
        <v>2</v>
      </c>
      <c r="BH434">
        <v>2</v>
      </c>
      <c r="BI434">
        <v>2</v>
      </c>
      <c r="BJ434">
        <v>2</v>
      </c>
      <c r="BK434">
        <v>2</v>
      </c>
    </row>
    <row r="435" spans="1:63" x14ac:dyDescent="0.25">
      <c r="A435" s="1" t="s">
        <v>499</v>
      </c>
      <c r="B435" s="1" t="s">
        <v>70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1</v>
      </c>
      <c r="BE435">
        <v>1</v>
      </c>
      <c r="BF435">
        <v>3</v>
      </c>
      <c r="BG435">
        <v>3</v>
      </c>
      <c r="BH435">
        <v>3</v>
      </c>
      <c r="BI435">
        <v>4</v>
      </c>
      <c r="BJ435">
        <v>6</v>
      </c>
      <c r="BK435">
        <v>6</v>
      </c>
    </row>
    <row r="436" spans="1:63" x14ac:dyDescent="0.25">
      <c r="A436" s="1" t="s">
        <v>500</v>
      </c>
      <c r="B436" s="1" t="s">
        <v>70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1</v>
      </c>
      <c r="BE436">
        <v>1</v>
      </c>
      <c r="BF436">
        <v>1</v>
      </c>
      <c r="BG436">
        <v>1</v>
      </c>
      <c r="BH436">
        <v>2</v>
      </c>
      <c r="BI436">
        <v>2</v>
      </c>
      <c r="BJ436">
        <v>2</v>
      </c>
      <c r="BK436">
        <v>2</v>
      </c>
    </row>
    <row r="437" spans="1:63" x14ac:dyDescent="0.25">
      <c r="A437" s="1" t="s">
        <v>64</v>
      </c>
      <c r="B437" s="1" t="s">
        <v>501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1</v>
      </c>
      <c r="BE437">
        <v>1</v>
      </c>
      <c r="BF437">
        <v>1</v>
      </c>
      <c r="BG437">
        <v>1</v>
      </c>
      <c r="BH437">
        <v>1</v>
      </c>
      <c r="BI437">
        <v>3</v>
      </c>
      <c r="BJ437">
        <v>3</v>
      </c>
      <c r="BK437">
        <v>3</v>
      </c>
    </row>
    <row r="438" spans="1:63" x14ac:dyDescent="0.25">
      <c r="A438" s="1" t="s">
        <v>64</v>
      </c>
      <c r="B438" s="1" t="s">
        <v>502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1</v>
      </c>
      <c r="BE438">
        <v>1</v>
      </c>
      <c r="BF438">
        <v>1</v>
      </c>
      <c r="BG438">
        <v>1</v>
      </c>
      <c r="BH438">
        <v>3</v>
      </c>
      <c r="BI438">
        <v>3</v>
      </c>
      <c r="BJ438">
        <v>3</v>
      </c>
      <c r="BK438">
        <v>3</v>
      </c>
    </row>
    <row r="439" spans="1:63" x14ac:dyDescent="0.25">
      <c r="A439" s="1" t="s">
        <v>64</v>
      </c>
      <c r="B439" s="1" t="s">
        <v>503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1</v>
      </c>
      <c r="BE439">
        <v>1</v>
      </c>
      <c r="BF439">
        <v>1</v>
      </c>
      <c r="BG439">
        <v>4</v>
      </c>
      <c r="BH439">
        <v>6</v>
      </c>
      <c r="BI439">
        <v>6</v>
      </c>
      <c r="BJ439">
        <v>6</v>
      </c>
      <c r="BK439">
        <v>6</v>
      </c>
    </row>
    <row r="440" spans="1:63" x14ac:dyDescent="0.25">
      <c r="A440" s="1" t="s">
        <v>504</v>
      </c>
      <c r="B440" s="1" t="s">
        <v>224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1</v>
      </c>
      <c r="BE440">
        <v>1</v>
      </c>
      <c r="BF440">
        <v>1</v>
      </c>
      <c r="BG440">
        <v>3</v>
      </c>
      <c r="BH440">
        <v>3</v>
      </c>
      <c r="BI440">
        <v>6</v>
      </c>
      <c r="BJ440">
        <v>7</v>
      </c>
      <c r="BK440">
        <v>11</v>
      </c>
    </row>
    <row r="441" spans="1:63" x14ac:dyDescent="0.25">
      <c r="A441" s="1" t="s">
        <v>64</v>
      </c>
      <c r="B441" s="1" t="s">
        <v>505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1</v>
      </c>
      <c r="BE441">
        <v>6</v>
      </c>
      <c r="BF441">
        <v>10</v>
      </c>
      <c r="BG441">
        <v>15</v>
      </c>
      <c r="BH441">
        <v>23</v>
      </c>
      <c r="BI441">
        <v>33</v>
      </c>
      <c r="BJ441">
        <v>43</v>
      </c>
      <c r="BK441">
        <v>43</v>
      </c>
    </row>
    <row r="442" spans="1:63" x14ac:dyDescent="0.25">
      <c r="A442" s="1" t="s">
        <v>506</v>
      </c>
      <c r="B442" s="1" t="s">
        <v>506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1</v>
      </c>
      <c r="AN442">
        <v>1</v>
      </c>
      <c r="AO442">
        <v>6</v>
      </c>
      <c r="AP442">
        <v>10</v>
      </c>
      <c r="AQ442">
        <v>18</v>
      </c>
      <c r="AR442">
        <v>24</v>
      </c>
      <c r="AS442">
        <v>38</v>
      </c>
      <c r="AT442">
        <v>82</v>
      </c>
      <c r="AU442">
        <v>128</v>
      </c>
      <c r="AV442">
        <v>188</v>
      </c>
      <c r="AW442">
        <v>265</v>
      </c>
      <c r="AX442">
        <v>321</v>
      </c>
      <c r="AY442">
        <v>382</v>
      </c>
      <c r="AZ442">
        <v>503</v>
      </c>
      <c r="BA442">
        <v>503</v>
      </c>
      <c r="BB442">
        <v>804</v>
      </c>
      <c r="BC442">
        <v>959</v>
      </c>
      <c r="BD442">
        <v>1135</v>
      </c>
      <c r="BE442">
        <v>1413</v>
      </c>
      <c r="BF442">
        <v>1705</v>
      </c>
      <c r="BG442">
        <v>2051</v>
      </c>
      <c r="BH442">
        <v>2460</v>
      </c>
      <c r="BI442">
        <v>2994</v>
      </c>
      <c r="BJ442">
        <v>3631</v>
      </c>
      <c r="BK442">
        <v>4204</v>
      </c>
    </row>
    <row r="443" spans="1:63" x14ac:dyDescent="0.25">
      <c r="A443" s="1" t="s">
        <v>507</v>
      </c>
      <c r="B443" s="1" t="s">
        <v>70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5</v>
      </c>
      <c r="BF443">
        <v>7</v>
      </c>
      <c r="BG443">
        <v>12</v>
      </c>
      <c r="BH443">
        <v>14</v>
      </c>
      <c r="BI443">
        <v>15</v>
      </c>
      <c r="BJ443">
        <v>21</v>
      </c>
      <c r="BK443">
        <v>28</v>
      </c>
    </row>
    <row r="444" spans="1:63" x14ac:dyDescent="0.25">
      <c r="A444" s="1" t="s">
        <v>508</v>
      </c>
      <c r="B444" s="1" t="s">
        <v>224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1</v>
      </c>
      <c r="BC444">
        <v>1</v>
      </c>
      <c r="BD444">
        <v>3</v>
      </c>
      <c r="BE444">
        <v>6</v>
      </c>
      <c r="BF444">
        <v>18</v>
      </c>
      <c r="BG444">
        <v>27</v>
      </c>
      <c r="BH444">
        <v>33</v>
      </c>
      <c r="BI444">
        <v>45</v>
      </c>
      <c r="BJ444">
        <v>53</v>
      </c>
      <c r="BK444">
        <v>56</v>
      </c>
    </row>
    <row r="445" spans="1:63" x14ac:dyDescent="0.25">
      <c r="A445" s="1" t="s">
        <v>64</v>
      </c>
      <c r="B445" s="1" t="s">
        <v>509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1</v>
      </c>
      <c r="BF445">
        <v>1</v>
      </c>
      <c r="BG445">
        <v>2</v>
      </c>
      <c r="BH445">
        <v>2</v>
      </c>
      <c r="BI445">
        <v>2</v>
      </c>
      <c r="BJ445">
        <v>2</v>
      </c>
      <c r="BK445">
        <v>2</v>
      </c>
    </row>
    <row r="446" spans="1:63" x14ac:dyDescent="0.25">
      <c r="A446" s="1" t="s">
        <v>64</v>
      </c>
      <c r="B446" s="1" t="s">
        <v>510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1</v>
      </c>
      <c r="BF446">
        <v>1</v>
      </c>
      <c r="BG446">
        <v>2</v>
      </c>
      <c r="BH446">
        <v>2</v>
      </c>
      <c r="BI446">
        <v>2</v>
      </c>
      <c r="BJ446">
        <v>3</v>
      </c>
      <c r="BK446">
        <v>3</v>
      </c>
    </row>
    <row r="447" spans="1:63" x14ac:dyDescent="0.25">
      <c r="A447" s="1" t="s">
        <v>511</v>
      </c>
      <c r="B447" s="1" t="s">
        <v>506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1</v>
      </c>
      <c r="BD447">
        <v>1</v>
      </c>
      <c r="BE447">
        <v>1</v>
      </c>
      <c r="BF447">
        <v>3</v>
      </c>
      <c r="BG447">
        <v>3</v>
      </c>
      <c r="BH447">
        <v>3</v>
      </c>
      <c r="BI447">
        <v>3</v>
      </c>
      <c r="BJ447">
        <v>3</v>
      </c>
      <c r="BK447">
        <v>3</v>
      </c>
    </row>
    <row r="448" spans="1:63" x14ac:dyDescent="0.25">
      <c r="A448" s="1" t="s">
        <v>64</v>
      </c>
      <c r="B448" s="1" t="s">
        <v>512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1</v>
      </c>
      <c r="BF448">
        <v>1</v>
      </c>
      <c r="BG448">
        <v>1</v>
      </c>
      <c r="BH448">
        <v>1</v>
      </c>
      <c r="BI448">
        <v>1</v>
      </c>
      <c r="BJ448">
        <v>1</v>
      </c>
      <c r="BK448">
        <v>1</v>
      </c>
    </row>
    <row r="449" spans="1:63" x14ac:dyDescent="0.25">
      <c r="A449" s="1" t="s">
        <v>64</v>
      </c>
      <c r="B449" s="1" t="s">
        <v>513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1</v>
      </c>
      <c r="BF449">
        <v>1</v>
      </c>
      <c r="BG449">
        <v>3</v>
      </c>
      <c r="BH449">
        <v>6</v>
      </c>
      <c r="BI449">
        <v>6</v>
      </c>
      <c r="BJ449">
        <v>6</v>
      </c>
      <c r="BK449">
        <v>12</v>
      </c>
    </row>
    <row r="450" spans="1:63" x14ac:dyDescent="0.25">
      <c r="A450" s="1" t="s">
        <v>514</v>
      </c>
      <c r="B450" s="1" t="s">
        <v>165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1</v>
      </c>
      <c r="BD450">
        <v>1</v>
      </c>
      <c r="BE450">
        <v>1</v>
      </c>
      <c r="BF450">
        <v>2</v>
      </c>
      <c r="BG450">
        <v>2</v>
      </c>
      <c r="BH450">
        <v>3</v>
      </c>
      <c r="BI450">
        <v>3</v>
      </c>
      <c r="BJ450">
        <v>3</v>
      </c>
      <c r="BK450">
        <v>3</v>
      </c>
    </row>
    <row r="451" spans="1:63" x14ac:dyDescent="0.25">
      <c r="A451" s="1" t="s">
        <v>515</v>
      </c>
      <c r="B451" s="1" t="s">
        <v>268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1</v>
      </c>
      <c r="BC451">
        <v>1</v>
      </c>
      <c r="BD451">
        <v>1</v>
      </c>
      <c r="BE451">
        <v>1</v>
      </c>
      <c r="BF451">
        <v>1</v>
      </c>
      <c r="BG451">
        <v>1</v>
      </c>
      <c r="BH451">
        <v>3</v>
      </c>
      <c r="BI451">
        <v>3</v>
      </c>
      <c r="BJ451">
        <v>3</v>
      </c>
      <c r="BK451">
        <v>3</v>
      </c>
    </row>
    <row r="452" spans="1:63" x14ac:dyDescent="0.25">
      <c r="A452" s="1" t="s">
        <v>516</v>
      </c>
      <c r="B452" s="1" t="s">
        <v>224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1</v>
      </c>
      <c r="BA452">
        <v>1</v>
      </c>
      <c r="BB452">
        <v>5</v>
      </c>
      <c r="BC452">
        <v>6</v>
      </c>
      <c r="BD452">
        <v>7</v>
      </c>
      <c r="BE452">
        <v>9</v>
      </c>
      <c r="BF452">
        <v>9</v>
      </c>
      <c r="BG452">
        <v>12</v>
      </c>
      <c r="BH452">
        <v>14</v>
      </c>
      <c r="BI452">
        <v>28</v>
      </c>
      <c r="BJ452">
        <v>45</v>
      </c>
      <c r="BK452">
        <v>47</v>
      </c>
    </row>
    <row r="453" spans="1:63" x14ac:dyDescent="0.25">
      <c r="A453" s="1" t="s">
        <v>64</v>
      </c>
      <c r="B453" s="1" t="s">
        <v>517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2</v>
      </c>
      <c r="BG453">
        <v>2</v>
      </c>
      <c r="BH453">
        <v>5</v>
      </c>
      <c r="BI453">
        <v>5</v>
      </c>
      <c r="BJ453">
        <v>6</v>
      </c>
      <c r="BK453">
        <v>14</v>
      </c>
    </row>
    <row r="454" spans="1:63" x14ac:dyDescent="0.25">
      <c r="A454" s="1" t="s">
        <v>64</v>
      </c>
      <c r="B454" s="1" t="s">
        <v>518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2</v>
      </c>
      <c r="BG454">
        <v>1</v>
      </c>
      <c r="BH454">
        <v>3</v>
      </c>
      <c r="BI454">
        <v>14</v>
      </c>
      <c r="BJ454">
        <v>14</v>
      </c>
      <c r="BK454">
        <v>21</v>
      </c>
    </row>
    <row r="455" spans="1:63" x14ac:dyDescent="0.25">
      <c r="A455" s="1" t="s">
        <v>64</v>
      </c>
      <c r="B455" s="1" t="s">
        <v>519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3</v>
      </c>
      <c r="BH455">
        <v>3</v>
      </c>
      <c r="BI455">
        <v>6</v>
      </c>
      <c r="BJ455">
        <v>14</v>
      </c>
      <c r="BK455">
        <v>14</v>
      </c>
    </row>
    <row r="456" spans="1:63" x14ac:dyDescent="0.25">
      <c r="A456" s="1" t="s">
        <v>64</v>
      </c>
      <c r="B456" s="1" t="s">
        <v>520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3</v>
      </c>
      <c r="BH456">
        <v>3</v>
      </c>
      <c r="BI456">
        <v>12</v>
      </c>
      <c r="BJ456">
        <v>14</v>
      </c>
      <c r="BK456">
        <v>18</v>
      </c>
    </row>
    <row r="457" spans="1:63" x14ac:dyDescent="0.25">
      <c r="A457" s="1" t="s">
        <v>521</v>
      </c>
      <c r="B457" s="1" t="s">
        <v>506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2</v>
      </c>
      <c r="BC457">
        <v>2</v>
      </c>
      <c r="BD457">
        <v>2</v>
      </c>
      <c r="BE457">
        <v>2</v>
      </c>
      <c r="BF457">
        <v>3</v>
      </c>
      <c r="BG457">
        <v>4</v>
      </c>
      <c r="BH457">
        <v>4</v>
      </c>
      <c r="BI457">
        <v>5</v>
      </c>
      <c r="BJ457">
        <v>5</v>
      </c>
      <c r="BK457">
        <v>8</v>
      </c>
    </row>
    <row r="458" spans="1:63" x14ac:dyDescent="0.25">
      <c r="A458" s="1" t="s">
        <v>64</v>
      </c>
      <c r="B458" s="1" t="s">
        <v>522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2</v>
      </c>
      <c r="BH458">
        <v>2</v>
      </c>
      <c r="BI458">
        <v>2</v>
      </c>
      <c r="BJ458">
        <v>2</v>
      </c>
      <c r="BK458">
        <v>3</v>
      </c>
    </row>
    <row r="459" spans="1:63" x14ac:dyDescent="0.25">
      <c r="A459" s="1" t="s">
        <v>64</v>
      </c>
      <c r="B459" s="1" t="s">
        <v>523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1</v>
      </c>
      <c r="BH459">
        <v>1</v>
      </c>
      <c r="BI459">
        <v>1</v>
      </c>
      <c r="BJ459">
        <v>1</v>
      </c>
      <c r="BK459">
        <v>1</v>
      </c>
    </row>
    <row r="460" spans="1:63" x14ac:dyDescent="0.25">
      <c r="A460" s="1" t="s">
        <v>64</v>
      </c>
      <c r="B460" s="1" t="s">
        <v>524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1</v>
      </c>
      <c r="BG460">
        <v>1</v>
      </c>
      <c r="BH460">
        <v>1</v>
      </c>
      <c r="BI460">
        <v>1</v>
      </c>
      <c r="BJ460">
        <v>1</v>
      </c>
      <c r="BK460">
        <v>1</v>
      </c>
    </row>
    <row r="461" spans="1:63" x14ac:dyDescent="0.25">
      <c r="A461" s="1" t="s">
        <v>525</v>
      </c>
      <c r="B461" s="1" t="s">
        <v>268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1</v>
      </c>
      <c r="BH461">
        <v>1</v>
      </c>
      <c r="BI461">
        <v>1</v>
      </c>
      <c r="BJ461">
        <v>1</v>
      </c>
      <c r="BK461">
        <v>1</v>
      </c>
    </row>
    <row r="462" spans="1:63" x14ac:dyDescent="0.25">
      <c r="A462" s="1" t="s">
        <v>64</v>
      </c>
      <c r="B462" s="1" t="s">
        <v>526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1</v>
      </c>
      <c r="BF462">
        <v>1</v>
      </c>
      <c r="BG462">
        <v>1</v>
      </c>
      <c r="BH462">
        <v>3</v>
      </c>
      <c r="BI462">
        <v>3</v>
      </c>
      <c r="BJ462">
        <v>4</v>
      </c>
      <c r="BK462">
        <v>4</v>
      </c>
    </row>
    <row r="463" spans="1:63" x14ac:dyDescent="0.25">
      <c r="A463" s="1" t="s">
        <v>527</v>
      </c>
      <c r="B463" s="1" t="s">
        <v>237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1</v>
      </c>
      <c r="BF463">
        <v>1</v>
      </c>
      <c r="BG463">
        <v>1</v>
      </c>
      <c r="BH463">
        <v>2</v>
      </c>
      <c r="BI463">
        <v>2</v>
      </c>
      <c r="BJ463">
        <v>2</v>
      </c>
      <c r="BK463">
        <v>4</v>
      </c>
    </row>
    <row r="464" spans="1:63" x14ac:dyDescent="0.25">
      <c r="A464" s="1" t="s">
        <v>528</v>
      </c>
      <c r="B464" s="1" t="s">
        <v>224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2</v>
      </c>
      <c r="BI464">
        <v>2</v>
      </c>
      <c r="BJ464">
        <v>4</v>
      </c>
      <c r="BK464">
        <v>4</v>
      </c>
    </row>
    <row r="465" spans="1:63" x14ac:dyDescent="0.25">
      <c r="A465" s="1" t="s">
        <v>529</v>
      </c>
      <c r="B465" s="1" t="s">
        <v>268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2</v>
      </c>
      <c r="BI465">
        <v>2</v>
      </c>
      <c r="BJ465">
        <v>2</v>
      </c>
      <c r="BK465">
        <v>2</v>
      </c>
    </row>
    <row r="466" spans="1:63" x14ac:dyDescent="0.25">
      <c r="A466" s="1" t="s">
        <v>64</v>
      </c>
      <c r="B466" s="1" t="s">
        <v>530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1</v>
      </c>
      <c r="BI466">
        <v>1</v>
      </c>
      <c r="BJ466">
        <v>1</v>
      </c>
      <c r="BK466">
        <v>1</v>
      </c>
    </row>
    <row r="467" spans="1:63" x14ac:dyDescent="0.25">
      <c r="A467" s="1" t="s">
        <v>64</v>
      </c>
      <c r="B467" s="1" t="s">
        <v>531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1</v>
      </c>
      <c r="BI467">
        <v>1</v>
      </c>
      <c r="BJ467">
        <v>3</v>
      </c>
      <c r="BK467">
        <v>3</v>
      </c>
    </row>
    <row r="468" spans="1:63" x14ac:dyDescent="0.25">
      <c r="A468" s="1" t="s">
        <v>64</v>
      </c>
      <c r="B468" s="1" t="s">
        <v>532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1</v>
      </c>
      <c r="BI468">
        <v>1</v>
      </c>
      <c r="BJ468">
        <v>1</v>
      </c>
      <c r="BK468">
        <v>2</v>
      </c>
    </row>
    <row r="469" spans="1:63" x14ac:dyDescent="0.25">
      <c r="A469" s="1" t="s">
        <v>64</v>
      </c>
      <c r="B469" s="1" t="s">
        <v>533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1</v>
      </c>
      <c r="BI469">
        <v>1</v>
      </c>
      <c r="BJ469">
        <v>2</v>
      </c>
      <c r="BK469">
        <v>2</v>
      </c>
    </row>
    <row r="470" spans="1:63" x14ac:dyDescent="0.25">
      <c r="A470" s="1" t="s">
        <v>64</v>
      </c>
      <c r="B470" s="1" t="s">
        <v>534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3</v>
      </c>
      <c r="BJ470">
        <v>3</v>
      </c>
      <c r="BK470">
        <v>3</v>
      </c>
    </row>
    <row r="471" spans="1:63" x14ac:dyDescent="0.25">
      <c r="A471" s="1" t="s">
        <v>64</v>
      </c>
      <c r="B471" s="1" t="s">
        <v>535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2</v>
      </c>
      <c r="BJ471">
        <v>2</v>
      </c>
      <c r="BK471">
        <v>2</v>
      </c>
    </row>
    <row r="472" spans="1:63" x14ac:dyDescent="0.25">
      <c r="A472" s="1" t="s">
        <v>64</v>
      </c>
      <c r="B472" s="1" t="s">
        <v>536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1</v>
      </c>
      <c r="BJ472">
        <v>2</v>
      </c>
      <c r="BK472">
        <v>2</v>
      </c>
    </row>
    <row r="473" spans="1:63" x14ac:dyDescent="0.25">
      <c r="A473" s="1" t="s">
        <v>64</v>
      </c>
      <c r="B473" s="1" t="s">
        <v>537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1</v>
      </c>
      <c r="BJ473">
        <v>3</v>
      </c>
      <c r="BK473">
        <v>3</v>
      </c>
    </row>
    <row r="474" spans="1:63" x14ac:dyDescent="0.25">
      <c r="A474" s="1" t="s">
        <v>538</v>
      </c>
      <c r="B474" s="1" t="s">
        <v>506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1</v>
      </c>
      <c r="BJ474">
        <v>1</v>
      </c>
      <c r="BK474">
        <v>1</v>
      </c>
    </row>
    <row r="475" spans="1:63" x14ac:dyDescent="0.25">
      <c r="A475" s="1" t="s">
        <v>64</v>
      </c>
      <c r="B475" s="1" t="s">
        <v>539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1</v>
      </c>
      <c r="BJ475">
        <v>1</v>
      </c>
      <c r="BK475">
        <v>2</v>
      </c>
    </row>
    <row r="476" spans="1:63" x14ac:dyDescent="0.25">
      <c r="A476" s="1" t="s">
        <v>64</v>
      </c>
      <c r="B476" s="1" t="s">
        <v>540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1</v>
      </c>
      <c r="BJ476">
        <v>1</v>
      </c>
      <c r="BK476">
        <v>1</v>
      </c>
    </row>
    <row r="477" spans="1:63" x14ac:dyDescent="0.25">
      <c r="A477" s="1" t="s">
        <v>541</v>
      </c>
      <c r="B477" s="1" t="s">
        <v>268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1</v>
      </c>
      <c r="BJ477">
        <v>1</v>
      </c>
      <c r="BK477">
        <v>5</v>
      </c>
    </row>
    <row r="478" spans="1:63" x14ac:dyDescent="0.25">
      <c r="A478" s="1" t="s">
        <v>64</v>
      </c>
      <c r="B478" s="1" t="s">
        <v>542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1</v>
      </c>
      <c r="BJ478">
        <v>3</v>
      </c>
      <c r="BK478">
        <v>3</v>
      </c>
    </row>
    <row r="479" spans="1:63" x14ac:dyDescent="0.25">
      <c r="A479" s="1" t="s">
        <v>543</v>
      </c>
      <c r="B479" s="1" t="s">
        <v>70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1</v>
      </c>
      <c r="BK479">
        <v>1</v>
      </c>
    </row>
    <row r="480" spans="1:63" x14ac:dyDescent="0.25">
      <c r="A480" s="1" t="s">
        <v>64</v>
      </c>
      <c r="B480" s="1" t="s">
        <v>544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1</v>
      </c>
      <c r="BK480">
        <v>1</v>
      </c>
    </row>
    <row r="481" spans="1:63" x14ac:dyDescent="0.25">
      <c r="A481" s="1" t="s">
        <v>64</v>
      </c>
      <c r="B481" s="1" t="s">
        <v>545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1</v>
      </c>
      <c r="BK481">
        <v>1</v>
      </c>
    </row>
    <row r="482" spans="1:63" x14ac:dyDescent="0.25">
      <c r="A482" s="1" t="s">
        <v>64</v>
      </c>
      <c r="B482" s="1" t="s">
        <v>546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1</v>
      </c>
      <c r="BK482">
        <v>1</v>
      </c>
    </row>
    <row r="483" spans="1:63" x14ac:dyDescent="0.25">
      <c r="A483" s="1" t="s">
        <v>64</v>
      </c>
      <c r="B483" s="1" t="s">
        <v>547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1</v>
      </c>
      <c r="BK483">
        <v>1</v>
      </c>
    </row>
    <row r="484" spans="1:63" x14ac:dyDescent="0.25">
      <c r="A484" s="1" t="s">
        <v>64</v>
      </c>
      <c r="B484" s="1" t="s">
        <v>548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1</v>
      </c>
    </row>
    <row r="485" spans="1:63" x14ac:dyDescent="0.25">
      <c r="A485" s="1" t="s">
        <v>64</v>
      </c>
      <c r="B485" s="1" t="s">
        <v>549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1</v>
      </c>
    </row>
    <row r="486" spans="1:63" x14ac:dyDescent="0.25">
      <c r="A486" s="1" t="s">
        <v>64</v>
      </c>
      <c r="B486" s="1" t="s">
        <v>550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1</v>
      </c>
    </row>
    <row r="487" spans="1:63" x14ac:dyDescent="0.25">
      <c r="A487" s="1" t="s">
        <v>64</v>
      </c>
      <c r="B487" s="1" t="s">
        <v>551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1</v>
      </c>
    </row>
    <row r="488" spans="1:63" x14ac:dyDescent="0.25">
      <c r="A488" s="1" t="s">
        <v>64</v>
      </c>
      <c r="B488" s="1" t="s">
        <v>552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1</v>
      </c>
    </row>
  </sheetData>
  <phoneticPr fontId="1" type="noConversion"/>
  <pageMargins left="0.7" right="0.7" top="0.78740157499999996" bottom="0.78740157499999996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4AC5-B6CE-440B-A6CA-45413F000EA7}">
  <dimension ref="A1:BK488"/>
  <sheetViews>
    <sheetView topLeftCell="A109" workbookViewId="0">
      <selection activeCell="B134" sqref="B134"/>
    </sheetView>
  </sheetViews>
  <sheetFormatPr baseColWidth="10" defaultRowHeight="15" x14ac:dyDescent="0.25"/>
  <cols>
    <col min="1" max="1" width="26.5703125" bestFit="1" customWidth="1"/>
    <col min="2" max="2" width="30.85546875" bestFit="1" customWidth="1"/>
    <col min="3" max="12" width="10.28515625" bestFit="1" customWidth="1"/>
    <col min="13" max="21" width="9.28515625" bestFit="1" customWidth="1"/>
    <col min="22" max="41" width="10.28515625" bestFit="1" customWidth="1"/>
    <col min="42" max="50" width="9.28515625" bestFit="1" customWidth="1"/>
    <col min="51" max="63" width="10.28515625" bestFit="1" customWidth="1"/>
  </cols>
  <sheetData>
    <row r="1" spans="1:6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</row>
    <row r="2" spans="1:63" x14ac:dyDescent="0.25">
      <c r="A2" s="1" t="s">
        <v>64</v>
      </c>
      <c r="B2" s="1" t="s">
        <v>63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</row>
    <row r="3" spans="1:63" x14ac:dyDescent="0.25">
      <c r="A3" s="1" t="s">
        <v>64</v>
      </c>
      <c r="B3" s="1" t="s">
        <v>65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2</v>
      </c>
      <c r="AM3" s="1">
        <v>4</v>
      </c>
      <c r="AN3" s="1">
        <v>4</v>
      </c>
      <c r="AO3" s="1">
        <v>5</v>
      </c>
      <c r="AP3" s="1">
        <v>6</v>
      </c>
      <c r="AQ3" s="1">
        <v>6</v>
      </c>
      <c r="AR3" s="1">
        <v>6</v>
      </c>
      <c r="AS3" s="1">
        <v>6</v>
      </c>
      <c r="AT3" s="1">
        <v>6</v>
      </c>
      <c r="AU3" s="1">
        <v>6</v>
      </c>
      <c r="AV3" s="1">
        <v>6</v>
      </c>
      <c r="AW3" s="1">
        <v>6</v>
      </c>
      <c r="AX3" s="1">
        <v>10</v>
      </c>
      <c r="AY3" s="1">
        <v>10</v>
      </c>
      <c r="AZ3" s="1">
        <v>15</v>
      </c>
      <c r="BA3" s="1">
        <v>16</v>
      </c>
      <c r="BB3" s="1">
        <v>19</v>
      </c>
      <c r="BC3" s="1">
        <v>22</v>
      </c>
      <c r="BD3" s="1">
        <v>22</v>
      </c>
      <c r="BE3" s="1">
        <v>27</v>
      </c>
      <c r="BF3" s="1">
        <v>29</v>
      </c>
      <c r="BG3" s="1">
        <v>29</v>
      </c>
      <c r="BH3" s="1">
        <v>29</v>
      </c>
      <c r="BI3" s="1">
        <v>33</v>
      </c>
      <c r="BJ3" s="1">
        <v>35</v>
      </c>
      <c r="BK3" s="1">
        <v>40</v>
      </c>
    </row>
    <row r="4" spans="1:63" x14ac:dyDescent="0.25">
      <c r="A4" s="1" t="s">
        <v>64</v>
      </c>
      <c r="B4" s="1" t="s">
        <v>66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2</v>
      </c>
      <c r="BK4">
        <v>2</v>
      </c>
    </row>
    <row r="5" spans="1:63" x14ac:dyDescent="0.25">
      <c r="A5" s="1" t="s">
        <v>64</v>
      </c>
      <c r="B5" s="1" t="s">
        <v>67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</row>
    <row r="6" spans="1:63" x14ac:dyDescent="0.25">
      <c r="A6" s="1" t="s">
        <v>64</v>
      </c>
      <c r="B6" s="1" t="s">
        <v>68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2</v>
      </c>
      <c r="BG6">
        <v>2</v>
      </c>
      <c r="BH6">
        <v>2</v>
      </c>
      <c r="BI6">
        <v>3</v>
      </c>
      <c r="BJ6">
        <v>4</v>
      </c>
      <c r="BK6">
        <v>10</v>
      </c>
    </row>
    <row r="7" spans="1:63" x14ac:dyDescent="0.25">
      <c r="A7" s="1" t="s">
        <v>69</v>
      </c>
      <c r="B7" s="1" t="s">
        <v>70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4</v>
      </c>
      <c r="BF7">
        <v>4</v>
      </c>
      <c r="BG7">
        <v>7</v>
      </c>
      <c r="BH7">
        <v>7</v>
      </c>
      <c r="BI7">
        <v>8</v>
      </c>
      <c r="BJ7">
        <v>10</v>
      </c>
      <c r="BK7">
        <v>10</v>
      </c>
    </row>
    <row r="8" spans="1:63" x14ac:dyDescent="0.25">
      <c r="A8" s="1" t="s">
        <v>71</v>
      </c>
      <c r="B8" s="1" t="s">
        <v>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  <c r="AT8">
        <v>1</v>
      </c>
      <c r="AU8">
        <v>1</v>
      </c>
      <c r="AV8">
        <v>1</v>
      </c>
      <c r="AW8">
        <v>2</v>
      </c>
      <c r="AX8">
        <v>2</v>
      </c>
      <c r="AY8">
        <v>2</v>
      </c>
      <c r="AZ8">
        <v>2</v>
      </c>
      <c r="BA8">
        <v>2</v>
      </c>
      <c r="BB8">
        <v>2</v>
      </c>
      <c r="BC8">
        <v>2</v>
      </c>
      <c r="BD8">
        <v>2</v>
      </c>
      <c r="BE8">
        <v>2</v>
      </c>
      <c r="BF8">
        <v>4</v>
      </c>
      <c r="BG8">
        <v>5</v>
      </c>
      <c r="BH8">
        <v>5</v>
      </c>
      <c r="BI8">
        <v>6</v>
      </c>
      <c r="BJ8">
        <v>6</v>
      </c>
      <c r="BK8">
        <v>6</v>
      </c>
    </row>
    <row r="9" spans="1:63" x14ac:dyDescent="0.25">
      <c r="A9" s="1" t="s">
        <v>73</v>
      </c>
      <c r="B9" s="1" t="s">
        <v>72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</row>
    <row r="10" spans="1:63" x14ac:dyDescent="0.25">
      <c r="A10" s="1" t="s">
        <v>74</v>
      </c>
      <c r="B10" s="1" t="s">
        <v>72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</row>
    <row r="11" spans="1:63" x14ac:dyDescent="0.25">
      <c r="A11" s="1" t="s">
        <v>64</v>
      </c>
      <c r="B11" s="1" t="s">
        <v>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</row>
    <row r="12" spans="1:63" x14ac:dyDescent="0.25">
      <c r="A12" s="1" t="s">
        <v>64</v>
      </c>
      <c r="B12" s="1" t="s">
        <v>76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</row>
    <row r="13" spans="1:63" x14ac:dyDescent="0.25">
      <c r="A13" s="1" t="s">
        <v>64</v>
      </c>
      <c r="B13" s="1" t="s">
        <v>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2</v>
      </c>
      <c r="AY13">
        <v>2</v>
      </c>
      <c r="AZ13">
        <v>3</v>
      </c>
      <c r="BA13">
        <v>3</v>
      </c>
      <c r="BB13">
        <v>7</v>
      </c>
      <c r="BC13">
        <v>9</v>
      </c>
      <c r="BD13">
        <v>11</v>
      </c>
      <c r="BE13">
        <v>17</v>
      </c>
      <c r="BF13">
        <v>24</v>
      </c>
      <c r="BG13">
        <v>28</v>
      </c>
      <c r="BH13">
        <v>44</v>
      </c>
      <c r="BI13">
        <v>67</v>
      </c>
      <c r="BJ13">
        <v>84</v>
      </c>
      <c r="BK13">
        <v>94</v>
      </c>
    </row>
    <row r="14" spans="1:63" x14ac:dyDescent="0.25">
      <c r="A14" s="1" t="s">
        <v>64</v>
      </c>
      <c r="B14" s="1" t="s">
        <v>78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1</v>
      </c>
      <c r="BK14">
        <v>1</v>
      </c>
    </row>
    <row r="15" spans="1:63" x14ac:dyDescent="0.25">
      <c r="A15" s="1" t="s">
        <v>64</v>
      </c>
      <c r="B15" s="1" t="s">
        <v>79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2</v>
      </c>
      <c r="BJ15">
        <v>2</v>
      </c>
      <c r="BK15">
        <v>2</v>
      </c>
    </row>
    <row r="16" spans="1:63" x14ac:dyDescent="0.25">
      <c r="A16" s="1" t="s">
        <v>64</v>
      </c>
      <c r="B16" s="1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2</v>
      </c>
      <c r="BB16">
        <v>5</v>
      </c>
      <c r="BC16">
        <v>8</v>
      </c>
      <c r="BD16">
        <v>11</v>
      </c>
      <c r="BE16">
        <v>12</v>
      </c>
      <c r="BF16">
        <v>12</v>
      </c>
      <c r="BG16">
        <v>19</v>
      </c>
      <c r="BH16">
        <v>17</v>
      </c>
      <c r="BI16">
        <v>18</v>
      </c>
      <c r="BJ16">
        <v>19</v>
      </c>
      <c r="BK16">
        <v>25</v>
      </c>
    </row>
    <row r="17" spans="1:63" x14ac:dyDescent="0.25">
      <c r="A17" s="1" t="s">
        <v>64</v>
      </c>
      <c r="B17" s="1" t="s">
        <v>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</v>
      </c>
      <c r="BA17">
        <v>1</v>
      </c>
      <c r="BB17">
        <v>2</v>
      </c>
      <c r="BC17">
        <v>2</v>
      </c>
      <c r="BD17">
        <v>2</v>
      </c>
      <c r="BE17">
        <v>2</v>
      </c>
      <c r="BF17">
        <v>3</v>
      </c>
      <c r="BG17">
        <v>3</v>
      </c>
      <c r="BH17">
        <v>4</v>
      </c>
      <c r="BI17">
        <v>5</v>
      </c>
      <c r="BJ17">
        <v>4</v>
      </c>
      <c r="BK17">
        <v>7</v>
      </c>
    </row>
    <row r="18" spans="1:63" x14ac:dyDescent="0.25">
      <c r="A18" s="1" t="s">
        <v>64</v>
      </c>
      <c r="B18" s="1" t="s">
        <v>82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2</v>
      </c>
      <c r="AI18">
        <v>3</v>
      </c>
      <c r="AJ18">
        <v>7</v>
      </c>
      <c r="AK18">
        <v>10</v>
      </c>
      <c r="AL18">
        <v>12</v>
      </c>
      <c r="AM18">
        <v>17</v>
      </c>
      <c r="AN18">
        <v>21</v>
      </c>
      <c r="AO18">
        <v>29</v>
      </c>
      <c r="AP18">
        <v>34</v>
      </c>
      <c r="AQ18">
        <v>52</v>
      </c>
      <c r="AR18">
        <v>79</v>
      </c>
      <c r="AS18">
        <v>107</v>
      </c>
      <c r="AT18">
        <v>148</v>
      </c>
      <c r="AU18">
        <v>197</v>
      </c>
      <c r="AV18">
        <v>233</v>
      </c>
      <c r="AW18">
        <v>366</v>
      </c>
      <c r="AX18">
        <v>463</v>
      </c>
      <c r="AY18">
        <v>631</v>
      </c>
      <c r="AZ18">
        <v>827</v>
      </c>
      <c r="BA18">
        <v>827</v>
      </c>
      <c r="BB18">
        <v>1266</v>
      </c>
      <c r="BC18">
        <v>1441</v>
      </c>
      <c r="BD18">
        <v>1809</v>
      </c>
      <c r="BE18">
        <v>2158</v>
      </c>
      <c r="BF18">
        <v>2503</v>
      </c>
      <c r="BG18">
        <v>2978</v>
      </c>
      <c r="BH18">
        <v>3405</v>
      </c>
      <c r="BI18">
        <v>4032</v>
      </c>
      <c r="BJ18">
        <v>4825</v>
      </c>
      <c r="BK18">
        <v>5476</v>
      </c>
    </row>
    <row r="19" spans="1:63" x14ac:dyDescent="0.25">
      <c r="A19" s="1" t="s">
        <v>64</v>
      </c>
      <c r="B19" s="1" t="s">
        <v>83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1</v>
      </c>
      <c r="BB19">
        <v>1</v>
      </c>
      <c r="BC19">
        <v>2</v>
      </c>
      <c r="BD19">
        <v>3</v>
      </c>
      <c r="BE19">
        <v>6</v>
      </c>
      <c r="BF19">
        <v>7</v>
      </c>
      <c r="BG19">
        <v>10</v>
      </c>
      <c r="BH19">
        <v>11</v>
      </c>
      <c r="BI19">
        <v>16</v>
      </c>
      <c r="BJ19">
        <v>20</v>
      </c>
      <c r="BK19">
        <v>21</v>
      </c>
    </row>
    <row r="20" spans="1:63" x14ac:dyDescent="0.25">
      <c r="A20" s="1" t="s">
        <v>64</v>
      </c>
      <c r="B20" s="1" t="s">
        <v>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2</v>
      </c>
      <c r="AT20">
        <v>3</v>
      </c>
      <c r="AU20">
        <v>5</v>
      </c>
      <c r="AV20">
        <v>10</v>
      </c>
      <c r="AW20">
        <v>17</v>
      </c>
      <c r="AX20">
        <v>28</v>
      </c>
      <c r="AY20">
        <v>35</v>
      </c>
      <c r="AZ20">
        <v>54</v>
      </c>
      <c r="BA20">
        <v>55</v>
      </c>
      <c r="BB20">
        <v>133</v>
      </c>
      <c r="BC20">
        <v>195</v>
      </c>
      <c r="BD20">
        <v>289</v>
      </c>
      <c r="BE20">
        <v>342</v>
      </c>
      <c r="BF20">
        <v>533</v>
      </c>
      <c r="BG20">
        <v>623</v>
      </c>
      <c r="BH20">
        <v>830</v>
      </c>
      <c r="BI20">
        <v>1043</v>
      </c>
      <c r="BJ20">
        <v>1375</v>
      </c>
      <c r="BK20">
        <v>1772</v>
      </c>
    </row>
    <row r="21" spans="1:63" x14ac:dyDescent="0.25">
      <c r="A21" s="1" t="s">
        <v>85</v>
      </c>
      <c r="B21" s="1" t="s">
        <v>72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</row>
    <row r="22" spans="1:63" x14ac:dyDescent="0.25">
      <c r="A22" s="1" t="s">
        <v>64</v>
      </c>
      <c r="B22" s="1" t="s">
        <v>86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3</v>
      </c>
      <c r="BA22">
        <v>3</v>
      </c>
      <c r="BB22">
        <v>3</v>
      </c>
      <c r="BC22">
        <v>4</v>
      </c>
      <c r="BD22">
        <v>4</v>
      </c>
      <c r="BE22">
        <v>5</v>
      </c>
      <c r="BF22">
        <v>10</v>
      </c>
      <c r="BG22">
        <v>14</v>
      </c>
      <c r="BH22">
        <v>21</v>
      </c>
      <c r="BI22">
        <v>37</v>
      </c>
      <c r="BJ22">
        <v>67</v>
      </c>
      <c r="BK22">
        <v>75</v>
      </c>
    </row>
    <row r="23" spans="1:63" x14ac:dyDescent="0.25">
      <c r="A23" s="1" t="s">
        <v>64</v>
      </c>
      <c r="B23" s="1" t="s">
        <v>87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2</v>
      </c>
      <c r="BC23">
        <v>2</v>
      </c>
      <c r="BD23">
        <v>2</v>
      </c>
      <c r="BE23">
        <v>2</v>
      </c>
      <c r="BF23">
        <v>4</v>
      </c>
      <c r="BG23">
        <v>6</v>
      </c>
      <c r="BH23">
        <v>6</v>
      </c>
      <c r="BI23">
        <v>8</v>
      </c>
      <c r="BJ23">
        <v>10</v>
      </c>
      <c r="BK23">
        <v>14</v>
      </c>
    </row>
    <row r="24" spans="1:63" x14ac:dyDescent="0.25">
      <c r="A24" s="1" t="s">
        <v>88</v>
      </c>
      <c r="B24" s="1" t="s">
        <v>72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</row>
    <row r="25" spans="1:63" x14ac:dyDescent="0.25">
      <c r="A25" s="1" t="s">
        <v>64</v>
      </c>
      <c r="B25" s="1" t="s">
        <v>89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3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4</v>
      </c>
      <c r="BI25">
        <v>4</v>
      </c>
      <c r="BJ25">
        <v>4</v>
      </c>
      <c r="BK25">
        <v>4</v>
      </c>
    </row>
    <row r="26" spans="1:63" x14ac:dyDescent="0.25">
      <c r="A26" s="1" t="s">
        <v>64</v>
      </c>
      <c r="B26" s="1" t="s">
        <v>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2</v>
      </c>
      <c r="AT26">
        <v>2</v>
      </c>
      <c r="AU26">
        <v>3</v>
      </c>
      <c r="AV26">
        <v>4</v>
      </c>
      <c r="AW26">
        <v>6</v>
      </c>
      <c r="AX26">
        <v>6</v>
      </c>
      <c r="AY26">
        <v>7</v>
      </c>
      <c r="AZ26">
        <v>7</v>
      </c>
      <c r="BA26">
        <v>8</v>
      </c>
      <c r="BB26">
        <v>9</v>
      </c>
      <c r="BC26">
        <v>10</v>
      </c>
      <c r="BD26">
        <v>10</v>
      </c>
      <c r="BE26">
        <v>10</v>
      </c>
      <c r="BF26">
        <v>11</v>
      </c>
      <c r="BG26">
        <v>12</v>
      </c>
      <c r="BH26">
        <v>13</v>
      </c>
      <c r="BI26">
        <v>17</v>
      </c>
      <c r="BJ26">
        <v>17</v>
      </c>
      <c r="BK26">
        <v>20</v>
      </c>
    </row>
    <row r="27" spans="1:63" x14ac:dyDescent="0.25">
      <c r="A27" s="1" t="s">
        <v>64</v>
      </c>
      <c r="B27" s="1" t="s">
        <v>91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</row>
    <row r="28" spans="1:63" x14ac:dyDescent="0.25">
      <c r="A28" s="1" t="s">
        <v>64</v>
      </c>
      <c r="B28" s="1" t="s">
        <v>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1</v>
      </c>
    </row>
    <row r="29" spans="1:63" x14ac:dyDescent="0.25">
      <c r="A29" s="1" t="s">
        <v>64</v>
      </c>
      <c r="B29" s="1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2</v>
      </c>
    </row>
    <row r="30" spans="1:63" x14ac:dyDescent="0.25">
      <c r="A30" s="1" t="s">
        <v>64</v>
      </c>
      <c r="B30" s="1" t="s">
        <v>94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</row>
    <row r="31" spans="1:63" x14ac:dyDescent="0.25">
      <c r="A31" s="1" t="s">
        <v>64</v>
      </c>
      <c r="B31" s="1" t="s">
        <v>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1</v>
      </c>
      <c r="BB31">
        <v>2</v>
      </c>
      <c r="BC31">
        <v>3</v>
      </c>
      <c r="BD31">
        <v>4</v>
      </c>
      <c r="BE31">
        <v>4</v>
      </c>
      <c r="BF31">
        <v>4</v>
      </c>
      <c r="BG31">
        <v>7</v>
      </c>
      <c r="BH31">
        <v>9</v>
      </c>
      <c r="BI31">
        <v>11</v>
      </c>
      <c r="BJ31">
        <v>15</v>
      </c>
      <c r="BK31">
        <v>17</v>
      </c>
    </row>
    <row r="32" spans="1:63" x14ac:dyDescent="0.25">
      <c r="A32" s="1" t="s">
        <v>64</v>
      </c>
      <c r="B32" s="1" t="s">
        <v>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1</v>
      </c>
      <c r="BI32">
        <v>1</v>
      </c>
      <c r="BJ32">
        <v>1</v>
      </c>
      <c r="BK32">
        <v>1</v>
      </c>
    </row>
    <row r="33" spans="1:63" x14ac:dyDescent="0.25">
      <c r="A33" s="1" t="s">
        <v>64</v>
      </c>
      <c r="B33" s="1" t="s">
        <v>97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1</v>
      </c>
      <c r="AV33">
        <v>1</v>
      </c>
      <c r="AW33">
        <v>2</v>
      </c>
      <c r="AX33">
        <v>2</v>
      </c>
      <c r="AY33">
        <v>3</v>
      </c>
      <c r="AZ33">
        <v>4</v>
      </c>
      <c r="BA33">
        <v>4</v>
      </c>
      <c r="BB33">
        <v>11</v>
      </c>
      <c r="BC33">
        <v>13</v>
      </c>
      <c r="BD33">
        <v>14</v>
      </c>
      <c r="BE33">
        <v>14</v>
      </c>
      <c r="BF33">
        <v>27</v>
      </c>
      <c r="BG33">
        <v>28</v>
      </c>
      <c r="BH33">
        <v>41</v>
      </c>
      <c r="BI33">
        <v>54</v>
      </c>
      <c r="BJ33">
        <v>75</v>
      </c>
      <c r="BK33">
        <v>98</v>
      </c>
    </row>
    <row r="34" spans="1:63" x14ac:dyDescent="0.25">
      <c r="A34" s="1" t="s">
        <v>64</v>
      </c>
      <c r="B34" s="1" t="s">
        <v>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1</v>
      </c>
      <c r="BC34">
        <v>1</v>
      </c>
      <c r="BD34">
        <v>1</v>
      </c>
      <c r="BE34">
        <v>3</v>
      </c>
      <c r="BF34">
        <v>3</v>
      </c>
      <c r="BG34">
        <v>4</v>
      </c>
      <c r="BH34">
        <v>6</v>
      </c>
      <c r="BI34">
        <v>6</v>
      </c>
      <c r="BJ34">
        <v>8</v>
      </c>
      <c r="BK34">
        <v>16</v>
      </c>
    </row>
    <row r="35" spans="1:63" x14ac:dyDescent="0.25">
      <c r="A35" s="1" t="s">
        <v>64</v>
      </c>
      <c r="B35" s="1" t="s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1</v>
      </c>
      <c r="BK35">
        <v>1</v>
      </c>
    </row>
    <row r="36" spans="1:63" x14ac:dyDescent="0.25">
      <c r="A36" s="1" t="s">
        <v>64</v>
      </c>
      <c r="B36" s="1" t="s">
        <v>100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2</v>
      </c>
      <c r="BI36">
        <v>3</v>
      </c>
      <c r="BJ36">
        <v>3</v>
      </c>
      <c r="BK36">
        <v>5</v>
      </c>
    </row>
    <row r="37" spans="1:63" x14ac:dyDescent="0.25">
      <c r="A37" s="1" t="s">
        <v>64</v>
      </c>
      <c r="B37" s="1" t="s">
        <v>101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3</v>
      </c>
      <c r="BH37">
        <v>6</v>
      </c>
      <c r="BI37">
        <v>11</v>
      </c>
      <c r="BJ37">
        <v>15</v>
      </c>
      <c r="BK37">
        <v>25</v>
      </c>
    </row>
    <row r="38" spans="1:63" x14ac:dyDescent="0.25">
      <c r="A38" s="1" t="s">
        <v>64</v>
      </c>
      <c r="B38" s="1" t="s">
        <v>102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 x14ac:dyDescent="0.25">
      <c r="A39" s="1" t="s">
        <v>64</v>
      </c>
      <c r="B39" s="1" t="s">
        <v>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3</v>
      </c>
      <c r="BD39">
        <v>4</v>
      </c>
      <c r="BE39">
        <v>4</v>
      </c>
      <c r="BF39">
        <v>5</v>
      </c>
      <c r="BG39">
        <v>5</v>
      </c>
      <c r="BH39">
        <v>6</v>
      </c>
      <c r="BI39">
        <v>6</v>
      </c>
      <c r="BJ39">
        <v>13</v>
      </c>
      <c r="BK39">
        <v>15</v>
      </c>
    </row>
    <row r="40" spans="1:63" x14ac:dyDescent="0.25">
      <c r="A40" s="1" t="s">
        <v>64</v>
      </c>
      <c r="B40" s="1" t="s">
        <v>104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1</v>
      </c>
    </row>
    <row r="41" spans="1:63" x14ac:dyDescent="0.25">
      <c r="A41" s="1" t="s">
        <v>64</v>
      </c>
      <c r="B41" s="1" t="s">
        <v>105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3</v>
      </c>
      <c r="BD41">
        <v>3</v>
      </c>
      <c r="BE41">
        <v>3</v>
      </c>
      <c r="BF41">
        <v>3</v>
      </c>
      <c r="BG41">
        <v>6</v>
      </c>
      <c r="BH41">
        <v>7</v>
      </c>
      <c r="BI41">
        <v>7</v>
      </c>
      <c r="BJ41">
        <v>7</v>
      </c>
      <c r="BK41">
        <v>7</v>
      </c>
    </row>
    <row r="42" spans="1:63" x14ac:dyDescent="0.25">
      <c r="A42" s="1" t="s">
        <v>64</v>
      </c>
      <c r="B42" s="1" t="s">
        <v>106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3</v>
      </c>
    </row>
    <row r="43" spans="1:63" x14ac:dyDescent="0.25">
      <c r="A43" s="1" t="s">
        <v>64</v>
      </c>
      <c r="B43" s="1" t="s">
        <v>107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</row>
    <row r="44" spans="1:63" x14ac:dyDescent="0.25">
      <c r="A44" s="1" t="s">
        <v>64</v>
      </c>
      <c r="B44" s="1" t="s">
        <v>108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2</v>
      </c>
      <c r="AZ44">
        <v>2</v>
      </c>
      <c r="BA44">
        <v>3</v>
      </c>
      <c r="BB44">
        <v>5</v>
      </c>
      <c r="BC44">
        <v>5</v>
      </c>
      <c r="BD44">
        <v>5</v>
      </c>
      <c r="BE44">
        <v>7</v>
      </c>
      <c r="BF44">
        <v>7</v>
      </c>
      <c r="BG44">
        <v>11</v>
      </c>
      <c r="BH44">
        <v>11</v>
      </c>
      <c r="BI44">
        <v>14</v>
      </c>
      <c r="BJ44">
        <v>20</v>
      </c>
      <c r="BK44">
        <v>20</v>
      </c>
    </row>
    <row r="45" spans="1:63" x14ac:dyDescent="0.25">
      <c r="A45" s="1" t="s">
        <v>64</v>
      </c>
      <c r="B45" s="1" t="s">
        <v>109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</row>
    <row r="46" spans="1:63" x14ac:dyDescent="0.25">
      <c r="A46" s="1" t="s">
        <v>64</v>
      </c>
      <c r="B46" s="1" t="s">
        <v>110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5</v>
      </c>
      <c r="BE46">
        <v>0</v>
      </c>
      <c r="BF46">
        <v>1</v>
      </c>
      <c r="BG46">
        <v>1</v>
      </c>
      <c r="BH46">
        <v>1</v>
      </c>
      <c r="BI46">
        <v>0</v>
      </c>
      <c r="BJ46">
        <v>1</v>
      </c>
      <c r="BK46">
        <v>1</v>
      </c>
    </row>
    <row r="47" spans="1:63" x14ac:dyDescent="0.25">
      <c r="A47" s="1" t="s">
        <v>64</v>
      </c>
      <c r="B47" s="1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</row>
    <row r="48" spans="1:63" x14ac:dyDescent="0.25">
      <c r="A48" s="1" t="s">
        <v>64</v>
      </c>
      <c r="B48" s="1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1</v>
      </c>
      <c r="BI48">
        <v>1</v>
      </c>
      <c r="BJ48">
        <v>2</v>
      </c>
      <c r="BK48">
        <v>2</v>
      </c>
    </row>
    <row r="49" spans="1:63" x14ac:dyDescent="0.25">
      <c r="A49" s="1" t="s">
        <v>64</v>
      </c>
      <c r="B49" s="1" t="s">
        <v>113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</row>
    <row r="50" spans="1:63" x14ac:dyDescent="0.25">
      <c r="A50" s="1" t="s">
        <v>64</v>
      </c>
      <c r="B50" s="1" t="s">
        <v>114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</row>
    <row r="51" spans="1:63" x14ac:dyDescent="0.25">
      <c r="A51" s="1" t="s">
        <v>115</v>
      </c>
      <c r="B51" s="1" t="s">
        <v>72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</row>
    <row r="52" spans="1:63" x14ac:dyDescent="0.25">
      <c r="A52" s="1" t="s">
        <v>64</v>
      </c>
      <c r="B52" s="1" t="s">
        <v>116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1</v>
      </c>
      <c r="BB52">
        <v>1</v>
      </c>
      <c r="BC52">
        <v>2</v>
      </c>
      <c r="BD52">
        <v>2</v>
      </c>
      <c r="BE52">
        <v>2</v>
      </c>
      <c r="BF52">
        <v>2</v>
      </c>
      <c r="BG52">
        <v>2</v>
      </c>
      <c r="BH52">
        <v>3</v>
      </c>
      <c r="BI52">
        <v>3</v>
      </c>
      <c r="BJ52">
        <v>3</v>
      </c>
      <c r="BK52">
        <v>4</v>
      </c>
    </row>
    <row r="53" spans="1:63" x14ac:dyDescent="0.25">
      <c r="A53" s="1" t="s">
        <v>64</v>
      </c>
      <c r="B53" s="1" t="s">
        <v>117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1</v>
      </c>
      <c r="BD53">
        <v>1</v>
      </c>
      <c r="BE53">
        <v>1</v>
      </c>
      <c r="BF53">
        <v>1</v>
      </c>
      <c r="BG53">
        <v>2</v>
      </c>
      <c r="BH53">
        <v>4</v>
      </c>
      <c r="BI53">
        <v>4</v>
      </c>
      <c r="BJ53">
        <v>8</v>
      </c>
      <c r="BK53">
        <v>8</v>
      </c>
    </row>
    <row r="54" spans="1:63" x14ac:dyDescent="0.25">
      <c r="A54" s="1" t="s">
        <v>64</v>
      </c>
      <c r="B54" s="1" t="s">
        <v>118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</row>
    <row r="55" spans="1:63" x14ac:dyDescent="0.25">
      <c r="A55" s="1" t="s">
        <v>64</v>
      </c>
      <c r="B55" s="1" t="s">
        <v>119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</row>
    <row r="56" spans="1:63" x14ac:dyDescent="0.25">
      <c r="A56" s="1" t="s">
        <v>64</v>
      </c>
      <c r="B56" s="1" t="s">
        <v>120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3</v>
      </c>
      <c r="BI56">
        <v>5</v>
      </c>
      <c r="BJ56">
        <v>7</v>
      </c>
      <c r="BK56">
        <v>14</v>
      </c>
    </row>
    <row r="57" spans="1:63" x14ac:dyDescent="0.25">
      <c r="A57" s="1" t="s">
        <v>64</v>
      </c>
      <c r="B57" s="1" t="s">
        <v>121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</row>
    <row r="58" spans="1:63" x14ac:dyDescent="0.25">
      <c r="A58" s="1" t="s">
        <v>64</v>
      </c>
      <c r="B58" s="1" t="s">
        <v>122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</row>
    <row r="59" spans="1:63" x14ac:dyDescent="0.25">
      <c r="A59" s="1" t="s">
        <v>64</v>
      </c>
      <c r="B59" s="1" t="s">
        <v>123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1</v>
      </c>
      <c r="BG59">
        <v>1</v>
      </c>
      <c r="BH59">
        <v>2</v>
      </c>
      <c r="BI59">
        <v>2</v>
      </c>
      <c r="BJ59">
        <v>2</v>
      </c>
      <c r="BK59">
        <v>3</v>
      </c>
    </row>
    <row r="60" spans="1:63" x14ac:dyDescent="0.25">
      <c r="A60" s="1" t="s">
        <v>64</v>
      </c>
      <c r="B60" s="1" t="s">
        <v>124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1</v>
      </c>
      <c r="BA60">
        <v>1</v>
      </c>
      <c r="BB60">
        <v>4</v>
      </c>
      <c r="BC60">
        <v>5</v>
      </c>
      <c r="BD60">
        <v>5</v>
      </c>
      <c r="BE60">
        <v>5</v>
      </c>
      <c r="BF60">
        <v>5</v>
      </c>
      <c r="BG60">
        <v>19</v>
      </c>
      <c r="BH60">
        <v>25</v>
      </c>
      <c r="BI60">
        <v>32</v>
      </c>
      <c r="BJ60">
        <v>38</v>
      </c>
      <c r="BK60">
        <v>48</v>
      </c>
    </row>
    <row r="61" spans="1:63" x14ac:dyDescent="0.25">
      <c r="A61" s="1" t="s">
        <v>64</v>
      </c>
      <c r="B61" s="1" t="s">
        <v>125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1</v>
      </c>
      <c r="BG61">
        <v>2</v>
      </c>
      <c r="BH61">
        <v>3</v>
      </c>
      <c r="BI61">
        <v>6</v>
      </c>
      <c r="BJ61">
        <v>12</v>
      </c>
      <c r="BK61">
        <v>14</v>
      </c>
    </row>
    <row r="62" spans="1:63" x14ac:dyDescent="0.25">
      <c r="A62" s="1" t="s">
        <v>64</v>
      </c>
      <c r="B62" s="1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1</v>
      </c>
    </row>
    <row r="63" spans="1:63" x14ac:dyDescent="0.25">
      <c r="A63" s="1" t="s">
        <v>127</v>
      </c>
      <c r="B63" s="1" t="s">
        <v>72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</row>
    <row r="64" spans="1:63" x14ac:dyDescent="0.25">
      <c r="A64" s="1" t="s">
        <v>64</v>
      </c>
      <c r="B64" s="1" t="s">
        <v>128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</row>
    <row r="65" spans="1:63" x14ac:dyDescent="0.25">
      <c r="A65" s="1" t="s">
        <v>64</v>
      </c>
      <c r="B65" s="1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2</v>
      </c>
      <c r="BG65">
        <v>2</v>
      </c>
      <c r="BH65">
        <v>2</v>
      </c>
      <c r="BI65">
        <v>3</v>
      </c>
      <c r="BJ65">
        <v>3</v>
      </c>
      <c r="BK65">
        <v>4</v>
      </c>
    </row>
    <row r="66" spans="1:63" x14ac:dyDescent="0.25">
      <c r="A66" s="1" t="s">
        <v>64</v>
      </c>
      <c r="B66" s="1" t="s">
        <v>130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</row>
    <row r="67" spans="1:63" x14ac:dyDescent="0.25">
      <c r="A67" s="1" t="s">
        <v>64</v>
      </c>
      <c r="B67" s="1" t="s">
        <v>131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</row>
    <row r="68" spans="1:63" x14ac:dyDescent="0.25">
      <c r="A68" s="1" t="s">
        <v>64</v>
      </c>
      <c r="B68" s="1" t="s">
        <v>132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2</v>
      </c>
      <c r="BC68">
        <v>2</v>
      </c>
      <c r="BD68">
        <v>2</v>
      </c>
      <c r="BE68">
        <v>2</v>
      </c>
      <c r="BF68">
        <v>2</v>
      </c>
      <c r="BG68">
        <v>2</v>
      </c>
      <c r="BH68">
        <v>3</v>
      </c>
      <c r="BI68">
        <v>3</v>
      </c>
      <c r="BJ68">
        <v>4</v>
      </c>
      <c r="BK68">
        <v>4</v>
      </c>
    </row>
    <row r="69" spans="1:63" x14ac:dyDescent="0.25">
      <c r="A69" s="1" t="s">
        <v>64</v>
      </c>
      <c r="B69" s="1" t="s">
        <v>133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1</v>
      </c>
    </row>
    <row r="70" spans="1:63" x14ac:dyDescent="0.25">
      <c r="A70" s="1" t="s">
        <v>64</v>
      </c>
      <c r="B70" s="1" t="s">
        <v>134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</row>
    <row r="71" spans="1:63" x14ac:dyDescent="0.25">
      <c r="A71" s="1" t="s">
        <v>64</v>
      </c>
      <c r="B71" s="1" t="s">
        <v>135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1</v>
      </c>
      <c r="BC71">
        <v>1</v>
      </c>
      <c r="BD71">
        <v>1</v>
      </c>
      <c r="BE71">
        <v>1</v>
      </c>
      <c r="BF71">
        <v>2</v>
      </c>
      <c r="BG71">
        <v>2</v>
      </c>
      <c r="BH71">
        <v>2</v>
      </c>
      <c r="BI71">
        <v>3</v>
      </c>
      <c r="BJ71">
        <v>3</v>
      </c>
      <c r="BK71">
        <v>3</v>
      </c>
    </row>
    <row r="72" spans="1:63" x14ac:dyDescent="0.25">
      <c r="A72" s="1" t="s">
        <v>64</v>
      </c>
      <c r="B72" s="1" t="s">
        <v>136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3</v>
      </c>
      <c r="BJ72">
        <v>4</v>
      </c>
      <c r="BK72">
        <v>6</v>
      </c>
    </row>
    <row r="73" spans="1:63" x14ac:dyDescent="0.25">
      <c r="A73" s="1" t="s">
        <v>137</v>
      </c>
      <c r="B73" s="1" t="s">
        <v>72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</row>
    <row r="74" spans="1:63" x14ac:dyDescent="0.25">
      <c r="A74" s="1" t="s">
        <v>64</v>
      </c>
      <c r="B74" s="1" t="s">
        <v>138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</row>
    <row r="75" spans="1:63" x14ac:dyDescent="0.25">
      <c r="A75" s="1" t="s">
        <v>64</v>
      </c>
      <c r="B75" s="1" t="s">
        <v>139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1</v>
      </c>
      <c r="BB75">
        <v>2</v>
      </c>
      <c r="BC75">
        <v>3</v>
      </c>
      <c r="BD75">
        <v>3</v>
      </c>
      <c r="BE75">
        <v>4</v>
      </c>
      <c r="BF75">
        <v>5</v>
      </c>
      <c r="BG75">
        <v>5</v>
      </c>
      <c r="BH75">
        <v>5</v>
      </c>
      <c r="BI75">
        <v>5</v>
      </c>
      <c r="BJ75">
        <v>5</v>
      </c>
      <c r="BK75">
        <v>7</v>
      </c>
    </row>
    <row r="76" spans="1:63" x14ac:dyDescent="0.25">
      <c r="A76" s="1" t="s">
        <v>64</v>
      </c>
      <c r="B76" s="1" t="s">
        <v>140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3</v>
      </c>
    </row>
    <row r="77" spans="1:63" x14ac:dyDescent="0.25">
      <c r="A77" s="1" t="s">
        <v>64</v>
      </c>
      <c r="B77" s="1" t="s">
        <v>141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1</v>
      </c>
    </row>
    <row r="78" spans="1:63" x14ac:dyDescent="0.25">
      <c r="A78" s="1" t="s">
        <v>64</v>
      </c>
      <c r="B78" s="1" t="s">
        <v>142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2</v>
      </c>
    </row>
    <row r="79" spans="1:63" x14ac:dyDescent="0.25">
      <c r="A79" s="1" t="s">
        <v>64</v>
      </c>
      <c r="B79" s="1" t="s">
        <v>143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</row>
    <row r="80" spans="1:63" x14ac:dyDescent="0.25">
      <c r="A80" s="1" t="s">
        <v>64</v>
      </c>
      <c r="B80" s="1" t="s">
        <v>144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</row>
    <row r="81" spans="1:63" x14ac:dyDescent="0.25">
      <c r="A81" s="1" t="s">
        <v>64</v>
      </c>
      <c r="B81" s="1" t="s">
        <v>145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</row>
    <row r="82" spans="1:63" x14ac:dyDescent="0.25">
      <c r="A82" s="1" t="s">
        <v>64</v>
      </c>
      <c r="B82" s="1" t="s">
        <v>146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2</v>
      </c>
    </row>
    <row r="83" spans="1:63" x14ac:dyDescent="0.25">
      <c r="A83" s="1" t="s">
        <v>64</v>
      </c>
      <c r="B83" s="1" t="s">
        <v>147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1</v>
      </c>
      <c r="BI83">
        <v>1</v>
      </c>
      <c r="BJ83">
        <v>2</v>
      </c>
      <c r="BK83">
        <v>2</v>
      </c>
    </row>
    <row r="84" spans="1:63" x14ac:dyDescent="0.25">
      <c r="A84" s="1" t="s">
        <v>64</v>
      </c>
      <c r="B84" s="1" t="s">
        <v>148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3</v>
      </c>
      <c r="BJ84">
        <v>5</v>
      </c>
      <c r="BK84">
        <v>5</v>
      </c>
    </row>
    <row r="85" spans="1:63" x14ac:dyDescent="0.25">
      <c r="A85" s="1" t="s">
        <v>64</v>
      </c>
      <c r="B85" s="1" t="s">
        <v>149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1</v>
      </c>
      <c r="BJ85">
        <v>1</v>
      </c>
      <c r="BK85">
        <v>2</v>
      </c>
    </row>
    <row r="86" spans="1:63" x14ac:dyDescent="0.25">
      <c r="A86" s="1" t="s">
        <v>64</v>
      </c>
      <c r="B86" s="1" t="s">
        <v>150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1</v>
      </c>
      <c r="BH86">
        <v>1</v>
      </c>
      <c r="BI86">
        <v>1</v>
      </c>
      <c r="BJ86">
        <v>1</v>
      </c>
      <c r="BK86">
        <v>1</v>
      </c>
    </row>
    <row r="87" spans="1:63" x14ac:dyDescent="0.25">
      <c r="A87" s="1" t="s">
        <v>64</v>
      </c>
      <c r="B87" s="1" t="s">
        <v>151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</row>
    <row r="88" spans="1:63" x14ac:dyDescent="0.25">
      <c r="A88" s="1" t="s">
        <v>64</v>
      </c>
      <c r="B88" s="1" t="s">
        <v>152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</row>
    <row r="89" spans="1:63" x14ac:dyDescent="0.25">
      <c r="A89" s="1" t="s">
        <v>64</v>
      </c>
      <c r="B89" s="1" t="s">
        <v>153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</row>
    <row r="90" spans="1:63" x14ac:dyDescent="0.25">
      <c r="A90" s="1" t="s">
        <v>64</v>
      </c>
      <c r="B90" s="1" t="s">
        <v>154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1</v>
      </c>
      <c r="BA90">
        <v>1</v>
      </c>
      <c r="BB90">
        <v>1</v>
      </c>
      <c r="BC90">
        <v>2</v>
      </c>
      <c r="BD90">
        <v>2</v>
      </c>
      <c r="BE90">
        <v>2</v>
      </c>
      <c r="BF90">
        <v>2</v>
      </c>
      <c r="BG90">
        <v>2</v>
      </c>
      <c r="BH90">
        <v>3</v>
      </c>
      <c r="BI90">
        <v>3</v>
      </c>
      <c r="BJ90">
        <v>3</v>
      </c>
      <c r="BK90">
        <v>3</v>
      </c>
    </row>
    <row r="91" spans="1:63" x14ac:dyDescent="0.25">
      <c r="A91" s="1" t="s">
        <v>64</v>
      </c>
      <c r="B91" s="1" t="s">
        <v>155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</row>
    <row r="92" spans="1:63" x14ac:dyDescent="0.25">
      <c r="A92" s="1" t="s">
        <v>64</v>
      </c>
      <c r="B92" s="1" t="s">
        <v>156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1</v>
      </c>
      <c r="BH92">
        <v>1</v>
      </c>
      <c r="BI92">
        <v>1</v>
      </c>
      <c r="BJ92">
        <v>2</v>
      </c>
      <c r="BK92">
        <v>2</v>
      </c>
    </row>
    <row r="93" spans="1:63" x14ac:dyDescent="0.25">
      <c r="A93" s="1" t="s">
        <v>64</v>
      </c>
      <c r="B93" s="1" t="s">
        <v>157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1</v>
      </c>
      <c r="BK93">
        <v>1</v>
      </c>
    </row>
    <row r="94" spans="1:63" x14ac:dyDescent="0.25">
      <c r="A94" s="1" t="s">
        <v>158</v>
      </c>
      <c r="B94" s="1" t="s">
        <v>70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1</v>
      </c>
      <c r="BG94">
        <v>1</v>
      </c>
      <c r="BH94">
        <v>1</v>
      </c>
      <c r="BI94">
        <v>2</v>
      </c>
      <c r="BJ94">
        <v>3</v>
      </c>
      <c r="BK94">
        <v>5</v>
      </c>
    </row>
    <row r="95" spans="1:63" x14ac:dyDescent="0.25">
      <c r="A95" s="1" t="s">
        <v>159</v>
      </c>
      <c r="B95" s="1" t="s">
        <v>70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1</v>
      </c>
      <c r="BJ95">
        <v>1</v>
      </c>
      <c r="BK95">
        <v>1</v>
      </c>
    </row>
    <row r="96" spans="1:63" x14ac:dyDescent="0.25">
      <c r="A96" s="1" t="s">
        <v>160</v>
      </c>
      <c r="B96" s="1" t="s">
        <v>70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1</v>
      </c>
      <c r="BI96">
        <v>1</v>
      </c>
      <c r="BJ96">
        <v>5</v>
      </c>
      <c r="BK96">
        <v>5</v>
      </c>
    </row>
    <row r="97" spans="1:63" x14ac:dyDescent="0.25">
      <c r="A97" s="1" t="s">
        <v>64</v>
      </c>
      <c r="B97" s="1" t="s">
        <v>161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2</v>
      </c>
      <c r="BH97">
        <v>2</v>
      </c>
      <c r="BI97">
        <v>2</v>
      </c>
      <c r="BJ97">
        <v>2</v>
      </c>
      <c r="BK97">
        <v>2</v>
      </c>
    </row>
    <row r="98" spans="1:63" x14ac:dyDescent="0.25">
      <c r="A98" s="1" t="s">
        <v>64</v>
      </c>
      <c r="B98" s="1" t="s">
        <v>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1</v>
      </c>
    </row>
    <row r="99" spans="1:63" x14ac:dyDescent="0.25">
      <c r="A99" s="1" t="s">
        <v>64</v>
      </c>
      <c r="B99" s="1" t="s">
        <v>163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</row>
    <row r="100" spans="1:63" x14ac:dyDescent="0.25">
      <c r="A100" s="1" t="s">
        <v>164</v>
      </c>
      <c r="B100" s="1" t="s">
        <v>165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23</v>
      </c>
      <c r="AZ100">
        <v>29</v>
      </c>
      <c r="BA100">
        <v>31</v>
      </c>
      <c r="BB100">
        <v>37</v>
      </c>
      <c r="BC100">
        <v>37</v>
      </c>
      <c r="BD100">
        <v>40</v>
      </c>
      <c r="BE100">
        <v>48</v>
      </c>
      <c r="BF100">
        <v>55</v>
      </c>
      <c r="BG100">
        <v>55</v>
      </c>
      <c r="BH100">
        <v>74</v>
      </c>
      <c r="BI100">
        <v>83</v>
      </c>
      <c r="BJ100">
        <v>94</v>
      </c>
      <c r="BK100">
        <v>95</v>
      </c>
    </row>
    <row r="101" spans="1:63" x14ac:dyDescent="0.25">
      <c r="A101" s="1" t="s">
        <v>166</v>
      </c>
      <c r="B101" s="1" t="s">
        <v>165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2</v>
      </c>
      <c r="BD101">
        <v>3</v>
      </c>
      <c r="BE101">
        <v>10</v>
      </c>
      <c r="BF101">
        <v>13</v>
      </c>
      <c r="BG101">
        <v>16</v>
      </c>
      <c r="BH101">
        <v>34</v>
      </c>
      <c r="BI101">
        <v>42</v>
      </c>
      <c r="BJ101">
        <v>60</v>
      </c>
      <c r="BK101">
        <v>117</v>
      </c>
    </row>
    <row r="102" spans="1:63" x14ac:dyDescent="0.25">
      <c r="A102" s="1" t="s">
        <v>167</v>
      </c>
      <c r="B102" s="1" t="s">
        <v>165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2</v>
      </c>
      <c r="AZ102">
        <v>3</v>
      </c>
      <c r="BA102">
        <v>4</v>
      </c>
      <c r="BB102">
        <v>4</v>
      </c>
      <c r="BC102">
        <v>5</v>
      </c>
      <c r="BD102">
        <v>6</v>
      </c>
      <c r="BE102">
        <v>7</v>
      </c>
      <c r="BF102">
        <v>12</v>
      </c>
      <c r="BG102">
        <v>13</v>
      </c>
      <c r="BH102">
        <v>18</v>
      </c>
      <c r="BI102">
        <v>23</v>
      </c>
      <c r="BJ102">
        <v>24</v>
      </c>
      <c r="BK102">
        <v>30</v>
      </c>
    </row>
    <row r="103" spans="1:63" x14ac:dyDescent="0.25">
      <c r="A103" s="1" t="s">
        <v>168</v>
      </c>
      <c r="B103" s="1" t="s">
        <v>165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1</v>
      </c>
      <c r="BJ103">
        <v>1</v>
      </c>
      <c r="BK103">
        <v>5</v>
      </c>
    </row>
    <row r="104" spans="1:63" x14ac:dyDescent="0.25">
      <c r="A104" s="1" t="s">
        <v>169</v>
      </c>
      <c r="B104" s="1" t="s">
        <v>165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</row>
    <row r="105" spans="1:63" x14ac:dyDescent="0.25">
      <c r="A105" s="1" t="s">
        <v>170</v>
      </c>
      <c r="B105" s="1" t="s">
        <v>165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1</v>
      </c>
    </row>
    <row r="106" spans="1:63" x14ac:dyDescent="0.25">
      <c r="A106" s="1" t="s">
        <v>102</v>
      </c>
      <c r="B106" s="1" t="s">
        <v>165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3</v>
      </c>
      <c r="BH106">
        <v>10</v>
      </c>
      <c r="BI106">
        <v>13</v>
      </c>
      <c r="BJ106">
        <v>14</v>
      </c>
      <c r="BK106">
        <v>23</v>
      </c>
    </row>
    <row r="107" spans="1:63" x14ac:dyDescent="0.25">
      <c r="A107" s="1" t="s">
        <v>171</v>
      </c>
      <c r="B107" s="1" t="s">
        <v>165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1</v>
      </c>
      <c r="BD107">
        <v>1</v>
      </c>
      <c r="BE107">
        <v>1</v>
      </c>
      <c r="BF107">
        <v>2</v>
      </c>
      <c r="BG107">
        <v>2</v>
      </c>
      <c r="BH107">
        <v>4</v>
      </c>
      <c r="BI107">
        <v>4</v>
      </c>
      <c r="BJ107">
        <v>4</v>
      </c>
      <c r="BK107">
        <v>6</v>
      </c>
    </row>
    <row r="108" spans="1:63" x14ac:dyDescent="0.25">
      <c r="A108" s="1" t="s">
        <v>172</v>
      </c>
      <c r="B108" s="1" t="s">
        <v>165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2</v>
      </c>
      <c r="AZ108">
        <v>2</v>
      </c>
      <c r="BA108">
        <v>2</v>
      </c>
      <c r="BB108">
        <v>2</v>
      </c>
      <c r="BC108">
        <v>3</v>
      </c>
      <c r="BD108">
        <v>4</v>
      </c>
      <c r="BE108">
        <v>5</v>
      </c>
      <c r="BF108">
        <v>6</v>
      </c>
      <c r="BG108">
        <v>7</v>
      </c>
      <c r="BH108">
        <v>9</v>
      </c>
      <c r="BI108">
        <v>10</v>
      </c>
      <c r="BJ108">
        <v>13</v>
      </c>
      <c r="BK108">
        <v>13</v>
      </c>
    </row>
    <row r="109" spans="1:63" x14ac:dyDescent="0.25">
      <c r="A109" s="1" t="s">
        <v>173</v>
      </c>
      <c r="B109" s="1" t="s">
        <v>165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2</v>
      </c>
      <c r="BE109">
        <v>2</v>
      </c>
      <c r="BF109">
        <v>3</v>
      </c>
      <c r="BG109">
        <v>3</v>
      </c>
      <c r="BH109">
        <v>9</v>
      </c>
      <c r="BI109">
        <v>11</v>
      </c>
      <c r="BJ109">
        <v>16</v>
      </c>
      <c r="BK109">
        <v>20</v>
      </c>
    </row>
    <row r="110" spans="1:63" x14ac:dyDescent="0.25">
      <c r="A110" s="1" t="s">
        <v>174</v>
      </c>
      <c r="B110" s="1" t="s">
        <v>165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1</v>
      </c>
      <c r="BE110">
        <v>1</v>
      </c>
      <c r="BF110">
        <v>1</v>
      </c>
      <c r="BG110">
        <v>2</v>
      </c>
      <c r="BH110">
        <v>3</v>
      </c>
      <c r="BI110">
        <v>3</v>
      </c>
      <c r="BJ110">
        <v>5</v>
      </c>
      <c r="BK110">
        <v>4</v>
      </c>
    </row>
    <row r="111" spans="1:63" x14ac:dyDescent="0.25">
      <c r="A111" s="1" t="s">
        <v>175</v>
      </c>
      <c r="B111" s="1" t="s">
        <v>165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1</v>
      </c>
      <c r="BG111">
        <v>3</v>
      </c>
      <c r="BH111">
        <v>5</v>
      </c>
      <c r="BI111">
        <v>5</v>
      </c>
      <c r="BJ111">
        <v>5</v>
      </c>
      <c r="BK111">
        <v>6</v>
      </c>
    </row>
    <row r="112" spans="1:63" x14ac:dyDescent="0.25">
      <c r="A112" s="1" t="s">
        <v>176</v>
      </c>
      <c r="B112" s="1" t="s">
        <v>165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1</v>
      </c>
      <c r="BG112">
        <v>1</v>
      </c>
      <c r="BH112">
        <v>4</v>
      </c>
      <c r="BI112">
        <v>5</v>
      </c>
      <c r="BJ112">
        <v>6</v>
      </c>
      <c r="BK112">
        <v>9</v>
      </c>
    </row>
    <row r="113" spans="1:63" x14ac:dyDescent="0.25">
      <c r="A113" s="1" t="s">
        <v>177</v>
      </c>
      <c r="B113" s="1" t="s">
        <v>165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1</v>
      </c>
      <c r="BI113">
        <v>1</v>
      </c>
      <c r="BJ113">
        <v>2</v>
      </c>
      <c r="BK113">
        <v>3</v>
      </c>
    </row>
    <row r="114" spans="1:63" x14ac:dyDescent="0.25">
      <c r="A114" s="1" t="s">
        <v>178</v>
      </c>
      <c r="B114" s="1" t="s">
        <v>165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</row>
    <row r="115" spans="1:63" x14ac:dyDescent="0.25">
      <c r="A115" s="1" t="s">
        <v>179</v>
      </c>
      <c r="B115" s="1" t="s">
        <v>165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1</v>
      </c>
      <c r="BI115">
        <v>1</v>
      </c>
      <c r="BJ115">
        <v>2</v>
      </c>
      <c r="BK115">
        <v>3</v>
      </c>
    </row>
    <row r="116" spans="1:63" x14ac:dyDescent="0.25">
      <c r="A116" s="1" t="s">
        <v>180</v>
      </c>
      <c r="B116" s="1" t="s">
        <v>165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</row>
    <row r="117" spans="1:63" x14ac:dyDescent="0.25">
      <c r="A117" s="1" t="s">
        <v>181</v>
      </c>
      <c r="B117" s="1" t="s">
        <v>165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1</v>
      </c>
      <c r="BF117">
        <v>1</v>
      </c>
      <c r="BG117">
        <v>1</v>
      </c>
      <c r="BH117">
        <v>1</v>
      </c>
      <c r="BI117">
        <v>1</v>
      </c>
      <c r="BJ117">
        <v>3</v>
      </c>
      <c r="BK117">
        <v>3</v>
      </c>
    </row>
    <row r="118" spans="1:63" x14ac:dyDescent="0.25">
      <c r="A118" s="1" t="s">
        <v>182</v>
      </c>
      <c r="B118" s="1" t="s">
        <v>165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1</v>
      </c>
      <c r="BK118">
        <v>2</v>
      </c>
    </row>
    <row r="119" spans="1:63" x14ac:dyDescent="0.25">
      <c r="A119" s="1" t="s">
        <v>183</v>
      </c>
      <c r="B119" s="1" t="s">
        <v>165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1</v>
      </c>
      <c r="BD119">
        <v>1</v>
      </c>
      <c r="BE119">
        <v>1</v>
      </c>
      <c r="BF119">
        <v>2</v>
      </c>
      <c r="BG119">
        <v>2</v>
      </c>
      <c r="BH119">
        <v>2</v>
      </c>
      <c r="BI119">
        <v>2</v>
      </c>
      <c r="BJ119">
        <v>2</v>
      </c>
      <c r="BK119">
        <v>6</v>
      </c>
    </row>
    <row r="120" spans="1:63" x14ac:dyDescent="0.25">
      <c r="A120" s="1" t="s">
        <v>184</v>
      </c>
      <c r="B120" s="1" t="s">
        <v>165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1</v>
      </c>
      <c r="BK120">
        <v>2</v>
      </c>
    </row>
    <row r="121" spans="1:63" x14ac:dyDescent="0.25">
      <c r="A121" s="1" t="s">
        <v>185</v>
      </c>
      <c r="B121" s="1" t="s">
        <v>165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1</v>
      </c>
      <c r="BF121">
        <v>2</v>
      </c>
      <c r="BG121">
        <v>2</v>
      </c>
      <c r="BH121">
        <v>2</v>
      </c>
      <c r="BI121">
        <v>2</v>
      </c>
      <c r="BJ121">
        <v>4</v>
      </c>
      <c r="BK121">
        <v>6</v>
      </c>
    </row>
    <row r="122" spans="1:63" x14ac:dyDescent="0.25">
      <c r="A122" s="1" t="s">
        <v>186</v>
      </c>
      <c r="B122" s="1" t="s">
        <v>165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1</v>
      </c>
      <c r="BF122">
        <v>1</v>
      </c>
      <c r="BG122">
        <v>1</v>
      </c>
      <c r="BH122">
        <v>2</v>
      </c>
      <c r="BI122">
        <v>2</v>
      </c>
      <c r="BJ122">
        <v>3</v>
      </c>
      <c r="BK122">
        <v>3</v>
      </c>
    </row>
    <row r="123" spans="1:63" x14ac:dyDescent="0.25">
      <c r="A123" s="1" t="s">
        <v>187</v>
      </c>
      <c r="B123" s="1" t="s">
        <v>165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1</v>
      </c>
      <c r="BJ123">
        <v>1</v>
      </c>
      <c r="BK123">
        <v>2</v>
      </c>
    </row>
    <row r="124" spans="1:63" x14ac:dyDescent="0.25">
      <c r="A124" s="1" t="s">
        <v>188</v>
      </c>
      <c r="B124" s="1" t="s">
        <v>165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1</v>
      </c>
      <c r="BF124">
        <v>1</v>
      </c>
      <c r="BG124">
        <v>1</v>
      </c>
      <c r="BH124">
        <v>1</v>
      </c>
      <c r="BI124">
        <v>1</v>
      </c>
      <c r="BJ124">
        <v>2</v>
      </c>
      <c r="BK124">
        <v>2</v>
      </c>
    </row>
    <row r="125" spans="1:63" x14ac:dyDescent="0.25">
      <c r="A125" s="1" t="s">
        <v>189</v>
      </c>
      <c r="B125" s="1" t="s">
        <v>165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</row>
    <row r="126" spans="1:63" x14ac:dyDescent="0.25">
      <c r="A126" s="1" t="s">
        <v>190</v>
      </c>
      <c r="B126" s="1" t="s">
        <v>165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1</v>
      </c>
      <c r="BK126">
        <v>1</v>
      </c>
    </row>
    <row r="127" spans="1:63" x14ac:dyDescent="0.25">
      <c r="A127" s="1" t="s">
        <v>191</v>
      </c>
      <c r="B127" s="1" t="s">
        <v>165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</row>
    <row r="128" spans="1:63" x14ac:dyDescent="0.25">
      <c r="A128" s="1" t="s">
        <v>192</v>
      </c>
      <c r="B128" s="1" t="s">
        <v>165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2</v>
      </c>
      <c r="BJ128">
        <v>3</v>
      </c>
      <c r="BK128">
        <v>3</v>
      </c>
    </row>
    <row r="129" spans="1:63" x14ac:dyDescent="0.25">
      <c r="A129" s="1" t="s">
        <v>193</v>
      </c>
      <c r="B129" s="1" t="s">
        <v>165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</row>
    <row r="130" spans="1:63" x14ac:dyDescent="0.25">
      <c r="A130" s="1" t="s">
        <v>194</v>
      </c>
      <c r="B130" s="1" t="s">
        <v>165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3</v>
      </c>
      <c r="BJ130">
        <v>4</v>
      </c>
      <c r="BK130">
        <v>4</v>
      </c>
    </row>
    <row r="131" spans="1:63" x14ac:dyDescent="0.25">
      <c r="A131" s="1" t="s">
        <v>195</v>
      </c>
      <c r="B131" s="1" t="s">
        <v>165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2</v>
      </c>
      <c r="BI131">
        <v>3</v>
      </c>
      <c r="BJ131">
        <v>4</v>
      </c>
      <c r="BK131">
        <v>5</v>
      </c>
    </row>
    <row r="132" spans="1:63" x14ac:dyDescent="0.25">
      <c r="A132" s="1" t="s">
        <v>196</v>
      </c>
      <c r="B132" s="1" t="s">
        <v>165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</row>
    <row r="133" spans="1:63" x14ac:dyDescent="0.25">
      <c r="A133" s="1" t="s">
        <v>197</v>
      </c>
      <c r="B133" s="1" t="s">
        <v>165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1</v>
      </c>
      <c r="BI133">
        <v>1</v>
      </c>
      <c r="BJ133">
        <v>1</v>
      </c>
      <c r="BK133">
        <v>2</v>
      </c>
    </row>
    <row r="134" spans="1:63" x14ac:dyDescent="0.25">
      <c r="A134" s="1" t="s">
        <v>198</v>
      </c>
      <c r="B134" s="1" t="s">
        <v>165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1</v>
      </c>
    </row>
    <row r="135" spans="1:63" x14ac:dyDescent="0.25">
      <c r="A135" s="1" t="s">
        <v>64</v>
      </c>
      <c r="B135" s="1" t="s">
        <v>199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1</v>
      </c>
      <c r="BH135">
        <v>1</v>
      </c>
      <c r="BI135">
        <v>1</v>
      </c>
      <c r="BJ135">
        <v>2</v>
      </c>
      <c r="BK135">
        <v>4</v>
      </c>
    </row>
    <row r="136" spans="1:63" x14ac:dyDescent="0.25">
      <c r="A136" s="1" t="s">
        <v>64</v>
      </c>
      <c r="B136" s="1" t="s">
        <v>200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</row>
    <row r="137" spans="1:63" x14ac:dyDescent="0.25">
      <c r="A137" s="1" t="s">
        <v>64</v>
      </c>
      <c r="B137" s="1" t="s">
        <v>201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</row>
    <row r="138" spans="1:63" x14ac:dyDescent="0.25">
      <c r="A138" s="1" t="s">
        <v>64</v>
      </c>
      <c r="B138" s="1" t="s">
        <v>202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3</v>
      </c>
    </row>
    <row r="139" spans="1:63" x14ac:dyDescent="0.25">
      <c r="A139" s="1" t="s">
        <v>203</v>
      </c>
      <c r="B139" s="1" t="s">
        <v>165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2</v>
      </c>
      <c r="BK139">
        <v>2</v>
      </c>
    </row>
    <row r="140" spans="1:63" x14ac:dyDescent="0.25">
      <c r="A140" s="1" t="s">
        <v>204</v>
      </c>
      <c r="B140" s="1" t="s">
        <v>165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1</v>
      </c>
      <c r="BD140">
        <v>2</v>
      </c>
      <c r="BE140">
        <v>3</v>
      </c>
      <c r="BF140">
        <v>4</v>
      </c>
      <c r="BG140">
        <v>4</v>
      </c>
      <c r="BH140">
        <v>10</v>
      </c>
      <c r="BI140">
        <v>14</v>
      </c>
      <c r="BJ140">
        <v>16</v>
      </c>
      <c r="BK140">
        <v>20</v>
      </c>
    </row>
    <row r="141" spans="1:63" x14ac:dyDescent="0.25">
      <c r="A141" s="1" t="s">
        <v>205</v>
      </c>
      <c r="B141" s="1" t="s">
        <v>165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1</v>
      </c>
      <c r="BI141">
        <v>2</v>
      </c>
      <c r="BJ141">
        <v>3</v>
      </c>
      <c r="BK141">
        <v>3</v>
      </c>
    </row>
    <row r="142" spans="1:63" x14ac:dyDescent="0.25">
      <c r="A142" s="1" t="s">
        <v>206</v>
      </c>
      <c r="B142" s="1" t="s">
        <v>165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2</v>
      </c>
      <c r="BJ142">
        <v>2</v>
      </c>
      <c r="BK142">
        <v>2</v>
      </c>
    </row>
    <row r="143" spans="1:63" x14ac:dyDescent="0.25">
      <c r="A143" s="1" t="s">
        <v>207</v>
      </c>
      <c r="B143" s="1" t="s">
        <v>165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</row>
    <row r="144" spans="1:63" x14ac:dyDescent="0.25">
      <c r="A144" s="1" t="s">
        <v>208</v>
      </c>
      <c r="B144" s="1" t="s">
        <v>165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</row>
    <row r="145" spans="1:63" x14ac:dyDescent="0.25">
      <c r="A145" s="1" t="s">
        <v>209</v>
      </c>
      <c r="B145" s="1" t="s">
        <v>165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</row>
    <row r="146" spans="1:63" x14ac:dyDescent="0.25">
      <c r="A146" s="1" t="s">
        <v>210</v>
      </c>
      <c r="B146" s="1" t="s">
        <v>165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</row>
    <row r="147" spans="1:63" x14ac:dyDescent="0.25">
      <c r="A147" s="1" t="s">
        <v>211</v>
      </c>
      <c r="B147" s="1" t="s">
        <v>165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</row>
    <row r="148" spans="1:63" x14ac:dyDescent="0.25">
      <c r="A148" s="1" t="s">
        <v>212</v>
      </c>
      <c r="B148" s="1" t="s">
        <v>165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3</v>
      </c>
      <c r="BI148">
        <v>3</v>
      </c>
      <c r="BJ148">
        <v>5</v>
      </c>
      <c r="BK148">
        <v>9</v>
      </c>
    </row>
    <row r="149" spans="1:63" x14ac:dyDescent="0.25">
      <c r="A149" s="1" t="s">
        <v>213</v>
      </c>
      <c r="B149" s="1" t="s">
        <v>165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1</v>
      </c>
      <c r="BI149">
        <v>1</v>
      </c>
      <c r="BJ149">
        <v>1</v>
      </c>
      <c r="BK149">
        <v>1</v>
      </c>
    </row>
    <row r="150" spans="1:63" x14ac:dyDescent="0.25">
      <c r="A150" s="1" t="s">
        <v>214</v>
      </c>
      <c r="B150" s="1" t="s">
        <v>165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</row>
    <row r="151" spans="1:63" x14ac:dyDescent="0.25">
      <c r="A151" s="1" t="s">
        <v>215</v>
      </c>
      <c r="B151" s="1" t="s">
        <v>165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</row>
    <row r="152" spans="1:63" x14ac:dyDescent="0.25">
      <c r="A152" s="1" t="s">
        <v>216</v>
      </c>
      <c r="B152" s="1" t="s">
        <v>165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</row>
    <row r="153" spans="1:63" x14ac:dyDescent="0.25">
      <c r="A153" s="1" t="s">
        <v>217</v>
      </c>
      <c r="B153" s="1" t="s">
        <v>165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1</v>
      </c>
      <c r="BA153">
        <v>1</v>
      </c>
      <c r="BB153">
        <v>1</v>
      </c>
      <c r="BC153">
        <v>1</v>
      </c>
      <c r="BD153">
        <v>1</v>
      </c>
      <c r="BE153">
        <v>1</v>
      </c>
      <c r="BF153">
        <v>1</v>
      </c>
      <c r="BG153">
        <v>1</v>
      </c>
      <c r="BH153">
        <v>1</v>
      </c>
      <c r="BI153">
        <v>1</v>
      </c>
      <c r="BJ153">
        <v>1</v>
      </c>
      <c r="BK153">
        <v>1</v>
      </c>
    </row>
    <row r="154" spans="1:63" x14ac:dyDescent="0.25">
      <c r="A154" s="1" t="s">
        <v>218</v>
      </c>
      <c r="B154" s="1" t="s">
        <v>165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</row>
    <row r="155" spans="1:63" x14ac:dyDescent="0.25">
      <c r="A155" s="1" t="s">
        <v>219</v>
      </c>
      <c r="B155" s="1" t="s">
        <v>165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</row>
    <row r="156" spans="1:63" x14ac:dyDescent="0.25">
      <c r="A156" s="1" t="s">
        <v>220</v>
      </c>
      <c r="B156" s="1" t="s">
        <v>221</v>
      </c>
      <c r="C156">
        <v>17</v>
      </c>
      <c r="D156">
        <v>17</v>
      </c>
      <c r="E156">
        <v>24</v>
      </c>
      <c r="F156">
        <v>40</v>
      </c>
      <c r="G156">
        <v>52</v>
      </c>
      <c r="H156">
        <v>76</v>
      </c>
      <c r="I156">
        <v>125</v>
      </c>
      <c r="J156">
        <v>125</v>
      </c>
      <c r="K156">
        <v>162</v>
      </c>
      <c r="L156">
        <v>204</v>
      </c>
      <c r="M156">
        <v>249</v>
      </c>
      <c r="N156">
        <v>350</v>
      </c>
      <c r="O156">
        <v>414</v>
      </c>
      <c r="P156">
        <v>479</v>
      </c>
      <c r="Q156">
        <v>549</v>
      </c>
      <c r="R156">
        <v>618</v>
      </c>
      <c r="S156">
        <v>699</v>
      </c>
      <c r="T156">
        <v>780</v>
      </c>
      <c r="U156">
        <v>871</v>
      </c>
      <c r="V156">
        <v>974</v>
      </c>
      <c r="W156">
        <v>1068</v>
      </c>
      <c r="X156">
        <v>1068</v>
      </c>
      <c r="Y156">
        <v>1310</v>
      </c>
      <c r="Z156">
        <v>1457</v>
      </c>
      <c r="AA156">
        <v>1596</v>
      </c>
      <c r="AB156">
        <v>1696</v>
      </c>
      <c r="AC156">
        <v>1789</v>
      </c>
      <c r="AD156">
        <v>1921</v>
      </c>
      <c r="AE156">
        <v>2029</v>
      </c>
      <c r="AF156">
        <v>2144</v>
      </c>
      <c r="AG156">
        <v>2144</v>
      </c>
      <c r="AH156">
        <v>2346</v>
      </c>
      <c r="AI156">
        <v>2346</v>
      </c>
      <c r="AJ156">
        <v>2495</v>
      </c>
      <c r="AK156">
        <v>2563</v>
      </c>
      <c r="AL156">
        <v>2615</v>
      </c>
      <c r="AM156">
        <v>2641</v>
      </c>
      <c r="AN156">
        <v>2682</v>
      </c>
      <c r="AO156">
        <v>2727</v>
      </c>
      <c r="AP156">
        <v>2761</v>
      </c>
      <c r="AQ156">
        <v>2803</v>
      </c>
      <c r="AR156">
        <v>2835</v>
      </c>
      <c r="AS156">
        <v>2871</v>
      </c>
      <c r="AT156">
        <v>2902</v>
      </c>
      <c r="AU156">
        <v>2931</v>
      </c>
      <c r="AV156">
        <v>2959</v>
      </c>
      <c r="AW156">
        <v>2986</v>
      </c>
      <c r="AX156">
        <v>3008</v>
      </c>
      <c r="AY156">
        <v>3024</v>
      </c>
      <c r="AZ156">
        <v>3046</v>
      </c>
      <c r="BA156">
        <v>3056</v>
      </c>
      <c r="BB156">
        <v>3062</v>
      </c>
      <c r="BC156">
        <v>3075</v>
      </c>
      <c r="BD156">
        <v>3085</v>
      </c>
      <c r="BE156">
        <v>3099</v>
      </c>
      <c r="BF156">
        <v>3111</v>
      </c>
      <c r="BG156">
        <v>3122</v>
      </c>
      <c r="BH156">
        <v>3130</v>
      </c>
      <c r="BI156">
        <v>3133</v>
      </c>
      <c r="BJ156">
        <v>3139</v>
      </c>
      <c r="BK156">
        <v>3144</v>
      </c>
    </row>
    <row r="157" spans="1:63" x14ac:dyDescent="0.25">
      <c r="A157" s="1" t="s">
        <v>64</v>
      </c>
      <c r="B157" s="1" t="s">
        <v>222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2</v>
      </c>
      <c r="AF157">
        <v>2</v>
      </c>
      <c r="AG157">
        <v>4</v>
      </c>
      <c r="AH157">
        <v>5</v>
      </c>
      <c r="AI157">
        <v>8</v>
      </c>
      <c r="AJ157">
        <v>12</v>
      </c>
      <c r="AK157">
        <v>16</v>
      </c>
      <c r="AL157">
        <v>19</v>
      </c>
      <c r="AM157">
        <v>26</v>
      </c>
      <c r="AN157">
        <v>34</v>
      </c>
      <c r="AO157">
        <v>43</v>
      </c>
      <c r="AP157">
        <v>54</v>
      </c>
      <c r="AQ157">
        <v>66</v>
      </c>
      <c r="AR157">
        <v>77</v>
      </c>
      <c r="AS157">
        <v>92</v>
      </c>
      <c r="AT157">
        <v>107</v>
      </c>
      <c r="AU157">
        <v>124</v>
      </c>
      <c r="AV157">
        <v>145</v>
      </c>
      <c r="AW157">
        <v>194</v>
      </c>
      <c r="AX157">
        <v>237</v>
      </c>
      <c r="AY157">
        <v>291</v>
      </c>
      <c r="AZ157">
        <v>354</v>
      </c>
      <c r="BA157">
        <v>429</v>
      </c>
      <c r="BB157">
        <v>514</v>
      </c>
      <c r="BC157">
        <v>611</v>
      </c>
      <c r="BD157">
        <v>724</v>
      </c>
      <c r="BE157">
        <v>853</v>
      </c>
      <c r="BF157">
        <v>988</v>
      </c>
      <c r="BG157">
        <v>1135</v>
      </c>
      <c r="BH157">
        <v>1284</v>
      </c>
      <c r="BI157">
        <v>1433</v>
      </c>
      <c r="BJ157">
        <v>1556</v>
      </c>
      <c r="BK157">
        <v>1685</v>
      </c>
    </row>
    <row r="158" spans="1:63" x14ac:dyDescent="0.25">
      <c r="A158" s="1" t="s">
        <v>64</v>
      </c>
      <c r="B158" s="1" t="s">
        <v>223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1</v>
      </c>
      <c r="AG158">
        <v>2</v>
      </c>
      <c r="AH158">
        <v>2</v>
      </c>
      <c r="AI158">
        <v>6</v>
      </c>
      <c r="AJ158">
        <v>8</v>
      </c>
      <c r="AK158">
        <v>10</v>
      </c>
      <c r="AL158">
        <v>12</v>
      </c>
      <c r="AM158">
        <v>13</v>
      </c>
      <c r="AN158">
        <v>13</v>
      </c>
      <c r="AO158">
        <v>16</v>
      </c>
      <c r="AP158">
        <v>17</v>
      </c>
      <c r="AQ158">
        <v>28</v>
      </c>
      <c r="AR158">
        <v>28</v>
      </c>
      <c r="AS158">
        <v>35</v>
      </c>
      <c r="AT158">
        <v>35</v>
      </c>
      <c r="AU158">
        <v>42</v>
      </c>
      <c r="AV158">
        <v>44</v>
      </c>
      <c r="AW158">
        <v>50</v>
      </c>
      <c r="AX158">
        <v>53</v>
      </c>
      <c r="AY158">
        <v>54</v>
      </c>
      <c r="AZ158">
        <v>60</v>
      </c>
      <c r="BA158">
        <v>66</v>
      </c>
      <c r="BB158">
        <v>66</v>
      </c>
      <c r="BC158">
        <v>72</v>
      </c>
      <c r="BD158">
        <v>75</v>
      </c>
      <c r="BE158">
        <v>75</v>
      </c>
      <c r="BF158">
        <v>81</v>
      </c>
      <c r="BG158">
        <v>84</v>
      </c>
      <c r="BH158">
        <v>91</v>
      </c>
      <c r="BI158">
        <v>94</v>
      </c>
      <c r="BJ158">
        <v>102</v>
      </c>
      <c r="BK158">
        <v>104</v>
      </c>
    </row>
    <row r="159" spans="1:63" x14ac:dyDescent="0.25">
      <c r="A159" s="1" t="s">
        <v>224</v>
      </c>
      <c r="B159" s="1" t="s">
        <v>224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2</v>
      </c>
      <c r="AM159">
        <v>2</v>
      </c>
      <c r="AN159">
        <v>2</v>
      </c>
      <c r="AO159">
        <v>2</v>
      </c>
      <c r="AP159">
        <v>2</v>
      </c>
      <c r="AQ159">
        <v>3</v>
      </c>
      <c r="AR159">
        <v>4</v>
      </c>
      <c r="AS159">
        <v>4</v>
      </c>
      <c r="AT159">
        <v>6</v>
      </c>
      <c r="AU159">
        <v>9</v>
      </c>
      <c r="AV159">
        <v>11</v>
      </c>
      <c r="AW159">
        <v>19</v>
      </c>
      <c r="AX159">
        <v>19</v>
      </c>
      <c r="AY159">
        <v>33</v>
      </c>
      <c r="AZ159">
        <v>48</v>
      </c>
      <c r="BA159">
        <v>48</v>
      </c>
      <c r="BB159">
        <v>79</v>
      </c>
      <c r="BC159">
        <v>91</v>
      </c>
      <c r="BD159">
        <v>91</v>
      </c>
      <c r="BE159">
        <v>148</v>
      </c>
      <c r="BF159">
        <v>148</v>
      </c>
      <c r="BG159">
        <v>148</v>
      </c>
      <c r="BH159">
        <v>243</v>
      </c>
      <c r="BI159">
        <v>450</v>
      </c>
      <c r="BJ159">
        <v>562</v>
      </c>
      <c r="BK159">
        <v>674</v>
      </c>
    </row>
    <row r="160" spans="1:63" x14ac:dyDescent="0.25">
      <c r="A160" s="1" t="s">
        <v>225</v>
      </c>
      <c r="B160" s="1" t="s">
        <v>221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2</v>
      </c>
      <c r="Z160">
        <v>2</v>
      </c>
      <c r="AA160">
        <v>2</v>
      </c>
      <c r="AB160">
        <v>2</v>
      </c>
      <c r="AC160">
        <v>4</v>
      </c>
      <c r="AD160">
        <v>4</v>
      </c>
      <c r="AE160">
        <v>5</v>
      </c>
      <c r="AF160">
        <v>5</v>
      </c>
      <c r="AG160">
        <v>5</v>
      </c>
      <c r="AH160">
        <v>5</v>
      </c>
      <c r="AI160">
        <v>6</v>
      </c>
      <c r="AJ160">
        <v>6</v>
      </c>
      <c r="AK160">
        <v>7</v>
      </c>
      <c r="AL160">
        <v>7</v>
      </c>
      <c r="AM160">
        <v>7</v>
      </c>
      <c r="AN160">
        <v>7</v>
      </c>
      <c r="AO160">
        <v>7</v>
      </c>
      <c r="AP160">
        <v>7</v>
      </c>
      <c r="AQ160">
        <v>7</v>
      </c>
      <c r="AR160">
        <v>7</v>
      </c>
      <c r="AS160">
        <v>7</v>
      </c>
      <c r="AT160">
        <v>7</v>
      </c>
      <c r="AU160">
        <v>7</v>
      </c>
      <c r="AV160">
        <v>7</v>
      </c>
      <c r="AW160">
        <v>7</v>
      </c>
      <c r="AX160">
        <v>8</v>
      </c>
      <c r="AY160">
        <v>8</v>
      </c>
      <c r="AZ160">
        <v>8</v>
      </c>
      <c r="BA160">
        <v>8</v>
      </c>
      <c r="BB160">
        <v>8</v>
      </c>
      <c r="BC160">
        <v>8</v>
      </c>
      <c r="BD160">
        <v>8</v>
      </c>
      <c r="BE160">
        <v>8</v>
      </c>
      <c r="BF160">
        <v>8</v>
      </c>
      <c r="BG160">
        <v>8</v>
      </c>
      <c r="BH160">
        <v>8</v>
      </c>
      <c r="BI160">
        <v>8</v>
      </c>
      <c r="BJ160">
        <v>8</v>
      </c>
      <c r="BK160">
        <v>8</v>
      </c>
    </row>
    <row r="161" spans="1:63" x14ac:dyDescent="0.25">
      <c r="A161" s="1" t="s">
        <v>226</v>
      </c>
      <c r="B161" s="1" t="s">
        <v>221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1</v>
      </c>
      <c r="I161">
        <v>1</v>
      </c>
      <c r="J161">
        <v>2</v>
      </c>
      <c r="K161">
        <v>2</v>
      </c>
      <c r="L161">
        <v>2</v>
      </c>
      <c r="M161">
        <v>2</v>
      </c>
      <c r="N161">
        <v>2</v>
      </c>
      <c r="O161">
        <v>2</v>
      </c>
      <c r="P161">
        <v>2</v>
      </c>
      <c r="Q161">
        <v>2</v>
      </c>
      <c r="R161">
        <v>2</v>
      </c>
      <c r="S161">
        <v>3</v>
      </c>
      <c r="T161">
        <v>4</v>
      </c>
      <c r="U161">
        <v>6</v>
      </c>
      <c r="V161">
        <v>6</v>
      </c>
      <c r="W161">
        <v>7</v>
      </c>
      <c r="X161">
        <v>8</v>
      </c>
      <c r="Y161">
        <v>10</v>
      </c>
      <c r="Z161">
        <v>11</v>
      </c>
      <c r="AA161">
        <v>13</v>
      </c>
      <c r="AB161">
        <v>13</v>
      </c>
      <c r="AC161">
        <v>16</v>
      </c>
      <c r="AD161">
        <v>19</v>
      </c>
      <c r="AE161">
        <v>19</v>
      </c>
      <c r="AF161">
        <v>19</v>
      </c>
      <c r="AG161">
        <v>19</v>
      </c>
      <c r="AH161">
        <v>19</v>
      </c>
      <c r="AI161">
        <v>19</v>
      </c>
      <c r="AJ161">
        <v>19</v>
      </c>
      <c r="AK161">
        <v>19</v>
      </c>
      <c r="AL161">
        <v>19</v>
      </c>
      <c r="AM161">
        <v>20</v>
      </c>
      <c r="AN161">
        <v>20</v>
      </c>
      <c r="AO161">
        <v>21</v>
      </c>
      <c r="AP161">
        <v>22</v>
      </c>
      <c r="AQ161">
        <v>22</v>
      </c>
      <c r="AR161">
        <v>22</v>
      </c>
      <c r="AS161">
        <v>22</v>
      </c>
      <c r="AT161">
        <v>22</v>
      </c>
      <c r="AU161">
        <v>22</v>
      </c>
      <c r="AV161">
        <v>22</v>
      </c>
      <c r="AW161">
        <v>22</v>
      </c>
      <c r="AX161">
        <v>22</v>
      </c>
      <c r="AY161">
        <v>22</v>
      </c>
      <c r="AZ161">
        <v>22</v>
      </c>
      <c r="BA161">
        <v>22</v>
      </c>
      <c r="BB161">
        <v>22</v>
      </c>
      <c r="BC161">
        <v>22</v>
      </c>
      <c r="BD161">
        <v>22</v>
      </c>
      <c r="BE161">
        <v>22</v>
      </c>
      <c r="BF161">
        <v>22</v>
      </c>
      <c r="BG161">
        <v>22</v>
      </c>
      <c r="BH161">
        <v>22</v>
      </c>
      <c r="BI161">
        <v>22</v>
      </c>
      <c r="BJ161">
        <v>22</v>
      </c>
      <c r="BK161">
        <v>22</v>
      </c>
    </row>
    <row r="162" spans="1:63" x14ac:dyDescent="0.25">
      <c r="A162" s="1" t="s">
        <v>227</v>
      </c>
      <c r="B162" s="1" t="s">
        <v>221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  <c r="BB162">
        <v>1</v>
      </c>
      <c r="BC162">
        <v>1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</row>
    <row r="163" spans="1:63" x14ac:dyDescent="0.25">
      <c r="A163" s="1" t="s">
        <v>228</v>
      </c>
      <c r="B163" s="1" t="s">
        <v>221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1</v>
      </c>
      <c r="V163">
        <v>1</v>
      </c>
      <c r="W163">
        <v>1</v>
      </c>
      <c r="X163">
        <v>2</v>
      </c>
      <c r="Y163">
        <v>2</v>
      </c>
      <c r="Z163">
        <v>2</v>
      </c>
      <c r="AA163">
        <v>2</v>
      </c>
      <c r="AB163">
        <v>3</v>
      </c>
      <c r="AC163">
        <v>3</v>
      </c>
      <c r="AD163">
        <v>4</v>
      </c>
      <c r="AE163">
        <v>4</v>
      </c>
      <c r="AF163">
        <v>4</v>
      </c>
      <c r="AG163">
        <v>4</v>
      </c>
      <c r="AH163">
        <v>4</v>
      </c>
      <c r="AI163">
        <v>4</v>
      </c>
      <c r="AJ163">
        <v>4</v>
      </c>
      <c r="AK163">
        <v>4</v>
      </c>
      <c r="AL163">
        <v>4</v>
      </c>
      <c r="AM163">
        <v>4</v>
      </c>
      <c r="AN163">
        <v>4</v>
      </c>
      <c r="AO163">
        <v>4</v>
      </c>
      <c r="AP163">
        <v>4</v>
      </c>
      <c r="AQ163">
        <v>4</v>
      </c>
      <c r="AR163">
        <v>4</v>
      </c>
      <c r="AS163">
        <v>4</v>
      </c>
      <c r="AT163">
        <v>4</v>
      </c>
      <c r="AU163">
        <v>4</v>
      </c>
      <c r="AV163">
        <v>4</v>
      </c>
      <c r="AW163">
        <v>4</v>
      </c>
      <c r="AX163">
        <v>4</v>
      </c>
      <c r="AY163">
        <v>4</v>
      </c>
      <c r="AZ163">
        <v>4</v>
      </c>
      <c r="BA163">
        <v>4</v>
      </c>
      <c r="BB163">
        <v>4</v>
      </c>
      <c r="BC163">
        <v>4</v>
      </c>
      <c r="BD163">
        <v>4</v>
      </c>
      <c r="BE163">
        <v>4</v>
      </c>
      <c r="BF163">
        <v>4</v>
      </c>
      <c r="BG163">
        <v>4</v>
      </c>
      <c r="BH163">
        <v>4</v>
      </c>
      <c r="BI163">
        <v>4</v>
      </c>
      <c r="BJ163">
        <v>4</v>
      </c>
      <c r="BK163">
        <v>4</v>
      </c>
    </row>
    <row r="164" spans="1:63" x14ac:dyDescent="0.25">
      <c r="A164" s="1" t="s">
        <v>229</v>
      </c>
      <c r="B164" s="1" t="s">
        <v>221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3</v>
      </c>
      <c r="W164">
        <v>4</v>
      </c>
      <c r="X164">
        <v>4</v>
      </c>
      <c r="Y164">
        <v>5</v>
      </c>
      <c r="Z164">
        <v>6</v>
      </c>
      <c r="AA164">
        <v>6</v>
      </c>
      <c r="AB164">
        <v>6</v>
      </c>
      <c r="AC164">
        <v>6</v>
      </c>
      <c r="AD164">
        <v>6</v>
      </c>
      <c r="AE164">
        <v>6</v>
      </c>
      <c r="AF164">
        <v>6</v>
      </c>
      <c r="AG164">
        <v>6</v>
      </c>
      <c r="AH164">
        <v>6</v>
      </c>
      <c r="AI164">
        <v>6</v>
      </c>
      <c r="AJ164">
        <v>6</v>
      </c>
      <c r="AK164">
        <v>6</v>
      </c>
      <c r="AL164">
        <v>6</v>
      </c>
      <c r="AM164">
        <v>6</v>
      </c>
      <c r="AN164">
        <v>6</v>
      </c>
      <c r="AO164">
        <v>6</v>
      </c>
      <c r="AP164">
        <v>6</v>
      </c>
      <c r="AQ164">
        <v>6</v>
      </c>
      <c r="AR164">
        <v>6</v>
      </c>
      <c r="AS164">
        <v>6</v>
      </c>
      <c r="AT164">
        <v>6</v>
      </c>
      <c r="AU164">
        <v>6</v>
      </c>
      <c r="AV164">
        <v>6</v>
      </c>
      <c r="AW164">
        <v>6</v>
      </c>
      <c r="AX164">
        <v>6</v>
      </c>
      <c r="AY164">
        <v>6</v>
      </c>
      <c r="AZ164">
        <v>6</v>
      </c>
      <c r="BA164">
        <v>6</v>
      </c>
      <c r="BB164">
        <v>6</v>
      </c>
      <c r="BC164">
        <v>6</v>
      </c>
      <c r="BD164">
        <v>6</v>
      </c>
      <c r="BE164">
        <v>6</v>
      </c>
      <c r="BF164">
        <v>6</v>
      </c>
      <c r="BG164">
        <v>6</v>
      </c>
      <c r="BH164">
        <v>6</v>
      </c>
      <c r="BI164">
        <v>6</v>
      </c>
      <c r="BJ164">
        <v>6</v>
      </c>
      <c r="BK164">
        <v>6</v>
      </c>
    </row>
    <row r="165" spans="1:63" x14ac:dyDescent="0.25">
      <c r="A165" s="1" t="s">
        <v>230</v>
      </c>
      <c r="B165" s="1" t="s">
        <v>221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</row>
    <row r="166" spans="1:63" x14ac:dyDescent="0.25">
      <c r="A166" s="1" t="s">
        <v>231</v>
      </c>
      <c r="B166" s="1" t="s">
        <v>221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1</v>
      </c>
      <c r="W166">
        <v>1</v>
      </c>
      <c r="X166">
        <v>2</v>
      </c>
      <c r="Y166">
        <v>2</v>
      </c>
      <c r="Z166">
        <v>2</v>
      </c>
      <c r="AA166">
        <v>2</v>
      </c>
      <c r="AB166">
        <v>2</v>
      </c>
      <c r="AC166">
        <v>2</v>
      </c>
      <c r="AD166">
        <v>3</v>
      </c>
      <c r="AE166">
        <v>3</v>
      </c>
      <c r="AF166">
        <v>4</v>
      </c>
      <c r="AG166">
        <v>4</v>
      </c>
      <c r="AH166">
        <v>4</v>
      </c>
      <c r="AI166">
        <v>4</v>
      </c>
      <c r="AJ166">
        <v>5</v>
      </c>
      <c r="AK166">
        <v>6</v>
      </c>
      <c r="AL166">
        <v>6</v>
      </c>
      <c r="AM166">
        <v>6</v>
      </c>
      <c r="AN166">
        <v>6</v>
      </c>
      <c r="AO166">
        <v>6</v>
      </c>
      <c r="AP166">
        <v>6</v>
      </c>
      <c r="AQ166">
        <v>6</v>
      </c>
      <c r="AR166">
        <v>6</v>
      </c>
      <c r="AS166">
        <v>6</v>
      </c>
      <c r="AT166">
        <v>6</v>
      </c>
      <c r="AU166">
        <v>6</v>
      </c>
      <c r="AV166">
        <v>6</v>
      </c>
      <c r="AW166">
        <v>6</v>
      </c>
      <c r="AX166">
        <v>6</v>
      </c>
      <c r="AY166">
        <v>6</v>
      </c>
      <c r="AZ166">
        <v>6</v>
      </c>
      <c r="BA166">
        <v>6</v>
      </c>
      <c r="BB166">
        <v>7</v>
      </c>
      <c r="BC166">
        <v>7</v>
      </c>
      <c r="BD166">
        <v>7</v>
      </c>
      <c r="BE166">
        <v>7</v>
      </c>
      <c r="BF166">
        <v>7</v>
      </c>
      <c r="BG166">
        <v>7</v>
      </c>
      <c r="BH166">
        <v>7</v>
      </c>
      <c r="BI166">
        <v>7</v>
      </c>
      <c r="BJ166">
        <v>7</v>
      </c>
      <c r="BK166">
        <v>7</v>
      </c>
    </row>
    <row r="167" spans="1:63" x14ac:dyDescent="0.25">
      <c r="A167" s="1" t="s">
        <v>169</v>
      </c>
      <c r="B167" s="1" t="s">
        <v>232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2</v>
      </c>
      <c r="AG167">
        <v>2</v>
      </c>
      <c r="AH167">
        <v>2</v>
      </c>
      <c r="AI167">
        <v>3</v>
      </c>
      <c r="AJ167">
        <v>3</v>
      </c>
      <c r="AK167">
        <v>3</v>
      </c>
      <c r="AL167">
        <v>4</v>
      </c>
      <c r="AM167">
        <v>4</v>
      </c>
      <c r="AN167">
        <v>6</v>
      </c>
      <c r="AO167">
        <v>6</v>
      </c>
      <c r="AP167">
        <v>6</v>
      </c>
      <c r="AQ167">
        <v>6</v>
      </c>
      <c r="AR167">
        <v>6</v>
      </c>
      <c r="AS167">
        <v>6</v>
      </c>
      <c r="AT167">
        <v>6</v>
      </c>
      <c r="AU167">
        <v>6</v>
      </c>
      <c r="AV167">
        <v>6</v>
      </c>
      <c r="AW167">
        <v>6</v>
      </c>
      <c r="AX167">
        <v>6</v>
      </c>
      <c r="AY167">
        <v>6</v>
      </c>
      <c r="AZ167">
        <v>7</v>
      </c>
      <c r="BA167">
        <v>7</v>
      </c>
      <c r="BB167">
        <v>7</v>
      </c>
      <c r="BC167">
        <v>7</v>
      </c>
      <c r="BD167">
        <v>7</v>
      </c>
      <c r="BE167">
        <v>7</v>
      </c>
      <c r="BF167">
        <v>7</v>
      </c>
      <c r="BG167">
        <v>7</v>
      </c>
      <c r="BH167">
        <v>7</v>
      </c>
      <c r="BI167">
        <v>7</v>
      </c>
      <c r="BJ167">
        <v>8</v>
      </c>
      <c r="BK167">
        <v>8</v>
      </c>
    </row>
    <row r="168" spans="1:63" x14ac:dyDescent="0.25">
      <c r="A168" s="1" t="s">
        <v>233</v>
      </c>
      <c r="B168" s="1" t="s">
        <v>221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</row>
    <row r="169" spans="1:63" x14ac:dyDescent="0.25">
      <c r="A169" s="1" t="s">
        <v>234</v>
      </c>
      <c r="B169" s="1" t="s">
        <v>221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2</v>
      </c>
      <c r="O169">
        <v>2</v>
      </c>
      <c r="P169">
        <v>2</v>
      </c>
      <c r="Q169">
        <v>2</v>
      </c>
      <c r="R169">
        <v>2</v>
      </c>
      <c r="S169">
        <v>2</v>
      </c>
      <c r="T169">
        <v>2</v>
      </c>
      <c r="U169">
        <v>2</v>
      </c>
      <c r="V169">
        <v>2</v>
      </c>
      <c r="W169">
        <v>3</v>
      </c>
      <c r="X169">
        <v>3</v>
      </c>
      <c r="Y169">
        <v>4</v>
      </c>
      <c r="Z169">
        <v>5</v>
      </c>
      <c r="AA169">
        <v>5</v>
      </c>
      <c r="AB169">
        <v>5</v>
      </c>
      <c r="AC169">
        <v>5</v>
      </c>
      <c r="AD169">
        <v>5</v>
      </c>
      <c r="AE169">
        <v>5</v>
      </c>
      <c r="AF169">
        <v>6</v>
      </c>
      <c r="AG169">
        <v>6</v>
      </c>
      <c r="AH169">
        <v>6</v>
      </c>
      <c r="AI169">
        <v>6</v>
      </c>
      <c r="AJ169">
        <v>6</v>
      </c>
      <c r="AK169">
        <v>6</v>
      </c>
      <c r="AL169">
        <v>6</v>
      </c>
      <c r="AM169">
        <v>6</v>
      </c>
      <c r="AN169">
        <v>6</v>
      </c>
      <c r="AO169">
        <v>6</v>
      </c>
      <c r="AP169">
        <v>6</v>
      </c>
      <c r="AQ169">
        <v>6</v>
      </c>
      <c r="AR169">
        <v>6</v>
      </c>
      <c r="AS169">
        <v>6</v>
      </c>
      <c r="AT169">
        <v>6</v>
      </c>
      <c r="AU169">
        <v>6</v>
      </c>
      <c r="AV169">
        <v>6</v>
      </c>
      <c r="AW169">
        <v>6</v>
      </c>
      <c r="AX169">
        <v>6</v>
      </c>
      <c r="AY169">
        <v>6</v>
      </c>
      <c r="AZ169">
        <v>6</v>
      </c>
      <c r="BA169">
        <v>6</v>
      </c>
      <c r="BB169">
        <v>6</v>
      </c>
      <c r="BC169">
        <v>6</v>
      </c>
      <c r="BD169">
        <v>6</v>
      </c>
      <c r="BE169">
        <v>6</v>
      </c>
      <c r="BF169">
        <v>6</v>
      </c>
      <c r="BG169">
        <v>6</v>
      </c>
      <c r="BH169">
        <v>6</v>
      </c>
      <c r="BI169">
        <v>6</v>
      </c>
      <c r="BJ169">
        <v>6</v>
      </c>
      <c r="BK169">
        <v>6</v>
      </c>
    </row>
    <row r="170" spans="1:63" x14ac:dyDescent="0.25">
      <c r="A170" s="1" t="s">
        <v>235</v>
      </c>
      <c r="B170" s="1" t="s">
        <v>221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3</v>
      </c>
      <c r="AC170">
        <v>3</v>
      </c>
      <c r="AD170">
        <v>3</v>
      </c>
      <c r="AE170">
        <v>3</v>
      </c>
      <c r="AF170">
        <v>3</v>
      </c>
      <c r="AG170">
        <v>3</v>
      </c>
      <c r="AH170">
        <v>3</v>
      </c>
      <c r="AI170">
        <v>3</v>
      </c>
      <c r="AJ170">
        <v>3</v>
      </c>
      <c r="AK170">
        <v>3</v>
      </c>
      <c r="AL170">
        <v>3</v>
      </c>
      <c r="AM170">
        <v>3</v>
      </c>
      <c r="AN170">
        <v>3</v>
      </c>
      <c r="AO170">
        <v>3</v>
      </c>
      <c r="AP170">
        <v>3</v>
      </c>
      <c r="AQ170">
        <v>3</v>
      </c>
      <c r="AR170">
        <v>3</v>
      </c>
      <c r="AS170">
        <v>3</v>
      </c>
      <c r="AT170">
        <v>3</v>
      </c>
      <c r="AU170">
        <v>3</v>
      </c>
      <c r="AV170">
        <v>3</v>
      </c>
      <c r="AW170">
        <v>3</v>
      </c>
      <c r="AX170">
        <v>3</v>
      </c>
      <c r="AY170">
        <v>3</v>
      </c>
      <c r="AZ170">
        <v>3</v>
      </c>
      <c r="BA170">
        <v>3</v>
      </c>
      <c r="BB170">
        <v>3</v>
      </c>
      <c r="BC170">
        <v>3</v>
      </c>
      <c r="BD170">
        <v>3</v>
      </c>
      <c r="BE170">
        <v>3</v>
      </c>
      <c r="BF170">
        <v>3</v>
      </c>
      <c r="BG170">
        <v>3</v>
      </c>
      <c r="BH170">
        <v>3</v>
      </c>
      <c r="BI170">
        <v>3</v>
      </c>
      <c r="BJ170">
        <v>3</v>
      </c>
      <c r="BK170">
        <v>3</v>
      </c>
    </row>
    <row r="171" spans="1:63" x14ac:dyDescent="0.25">
      <c r="A171" s="1" t="s">
        <v>236</v>
      </c>
      <c r="B171" s="1" t="s">
        <v>221</v>
      </c>
      <c r="C171">
        <v>0</v>
      </c>
      <c r="D171">
        <v>0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2</v>
      </c>
      <c r="L171">
        <v>2</v>
      </c>
      <c r="M171">
        <v>2</v>
      </c>
      <c r="N171">
        <v>2</v>
      </c>
      <c r="O171">
        <v>2</v>
      </c>
      <c r="P171">
        <v>2</v>
      </c>
      <c r="Q171">
        <v>2</v>
      </c>
      <c r="R171">
        <v>3</v>
      </c>
      <c r="S171">
        <v>3</v>
      </c>
      <c r="T171">
        <v>5</v>
      </c>
      <c r="U171">
        <v>6</v>
      </c>
      <c r="V171">
        <v>7</v>
      </c>
      <c r="W171">
        <v>8</v>
      </c>
      <c r="X171">
        <v>8</v>
      </c>
      <c r="Y171">
        <v>9</v>
      </c>
      <c r="Z171">
        <v>11</v>
      </c>
      <c r="AA171">
        <v>11</v>
      </c>
      <c r="AB171">
        <v>11</v>
      </c>
      <c r="AC171">
        <v>11</v>
      </c>
      <c r="AD171">
        <v>11</v>
      </c>
      <c r="AE171">
        <v>12</v>
      </c>
      <c r="AF171">
        <v>12</v>
      </c>
      <c r="AG171">
        <v>12</v>
      </c>
      <c r="AH171">
        <v>12</v>
      </c>
      <c r="AI171">
        <v>12</v>
      </c>
      <c r="AJ171">
        <v>12</v>
      </c>
      <c r="AK171">
        <v>12</v>
      </c>
      <c r="AL171">
        <v>12</v>
      </c>
      <c r="AM171">
        <v>13</v>
      </c>
      <c r="AN171">
        <v>13</v>
      </c>
      <c r="AO171">
        <v>13</v>
      </c>
      <c r="AP171">
        <v>13</v>
      </c>
      <c r="AQ171">
        <v>13</v>
      </c>
      <c r="AR171">
        <v>13</v>
      </c>
      <c r="AS171">
        <v>13</v>
      </c>
      <c r="AT171">
        <v>13</v>
      </c>
      <c r="AU171">
        <v>13</v>
      </c>
      <c r="AV171">
        <v>13</v>
      </c>
      <c r="AW171">
        <v>13</v>
      </c>
      <c r="AX171">
        <v>13</v>
      </c>
      <c r="AY171">
        <v>13</v>
      </c>
      <c r="AZ171">
        <v>13</v>
      </c>
      <c r="BA171">
        <v>13</v>
      </c>
      <c r="BB171">
        <v>13</v>
      </c>
      <c r="BC171">
        <v>13</v>
      </c>
      <c r="BD171">
        <v>13</v>
      </c>
      <c r="BE171">
        <v>13</v>
      </c>
      <c r="BF171">
        <v>13</v>
      </c>
      <c r="BG171">
        <v>13</v>
      </c>
      <c r="BH171">
        <v>13</v>
      </c>
      <c r="BI171">
        <v>13</v>
      </c>
      <c r="BJ171">
        <v>13</v>
      </c>
      <c r="BK171">
        <v>13</v>
      </c>
    </row>
    <row r="172" spans="1:63" x14ac:dyDescent="0.25">
      <c r="A172" s="1" t="s">
        <v>237</v>
      </c>
      <c r="B172" s="1" t="s">
        <v>237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1</v>
      </c>
      <c r="BD172">
        <v>2</v>
      </c>
      <c r="BE172">
        <v>3</v>
      </c>
      <c r="BF172">
        <v>4</v>
      </c>
      <c r="BG172">
        <v>4</v>
      </c>
      <c r="BH172">
        <v>6</v>
      </c>
      <c r="BI172">
        <v>9</v>
      </c>
      <c r="BJ172">
        <v>13</v>
      </c>
      <c r="BK172">
        <v>13</v>
      </c>
    </row>
    <row r="173" spans="1:63" x14ac:dyDescent="0.25">
      <c r="A173" s="1" t="s">
        <v>238</v>
      </c>
      <c r="B173" s="1" t="s">
        <v>221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2</v>
      </c>
      <c r="U173">
        <v>2</v>
      </c>
      <c r="V173">
        <v>2</v>
      </c>
      <c r="W173">
        <v>3</v>
      </c>
      <c r="X173">
        <v>3</v>
      </c>
      <c r="Y173">
        <v>3</v>
      </c>
      <c r="Z173">
        <v>3</v>
      </c>
      <c r="AA173">
        <v>4</v>
      </c>
      <c r="AB173">
        <v>4</v>
      </c>
      <c r="AC173">
        <v>4</v>
      </c>
      <c r="AD173">
        <v>4</v>
      </c>
      <c r="AE173">
        <v>4</v>
      </c>
      <c r="AF173">
        <v>4</v>
      </c>
      <c r="AG173">
        <v>4</v>
      </c>
      <c r="AH173">
        <v>4</v>
      </c>
      <c r="AI173">
        <v>4</v>
      </c>
      <c r="AJ173">
        <v>4</v>
      </c>
      <c r="AK173">
        <v>4</v>
      </c>
      <c r="AL173">
        <v>4</v>
      </c>
      <c r="AM173">
        <v>5</v>
      </c>
      <c r="AN173">
        <v>7</v>
      </c>
      <c r="AO173">
        <v>8</v>
      </c>
      <c r="AP173">
        <v>8</v>
      </c>
      <c r="AQ173">
        <v>8</v>
      </c>
      <c r="AR173">
        <v>8</v>
      </c>
      <c r="AS173">
        <v>8</v>
      </c>
      <c r="AT173">
        <v>8</v>
      </c>
      <c r="AU173">
        <v>8</v>
      </c>
      <c r="AV173">
        <v>8</v>
      </c>
      <c r="AW173">
        <v>8</v>
      </c>
      <c r="AX173">
        <v>8</v>
      </c>
      <c r="AY173">
        <v>8</v>
      </c>
      <c r="AZ173">
        <v>8</v>
      </c>
      <c r="BA173">
        <v>8</v>
      </c>
      <c r="BB173">
        <v>8</v>
      </c>
      <c r="BC173">
        <v>8</v>
      </c>
      <c r="BD173">
        <v>8</v>
      </c>
      <c r="BE173">
        <v>8</v>
      </c>
      <c r="BF173">
        <v>8</v>
      </c>
      <c r="BG173">
        <v>8</v>
      </c>
      <c r="BH173">
        <v>8</v>
      </c>
      <c r="BI173">
        <v>8</v>
      </c>
      <c r="BJ173">
        <v>8</v>
      </c>
      <c r="BK173">
        <v>8</v>
      </c>
    </row>
    <row r="174" spans="1:63" x14ac:dyDescent="0.25">
      <c r="A174" s="1" t="s">
        <v>239</v>
      </c>
      <c r="B174" s="1" t="s">
        <v>221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2</v>
      </c>
      <c r="AF174">
        <v>2</v>
      </c>
      <c r="AG174">
        <v>2</v>
      </c>
      <c r="AH174">
        <v>3</v>
      </c>
      <c r="AI174">
        <v>3</v>
      </c>
      <c r="AJ174">
        <v>3</v>
      </c>
      <c r="AK174">
        <v>3</v>
      </c>
      <c r="AL174">
        <v>3</v>
      </c>
      <c r="AM174">
        <v>3</v>
      </c>
      <c r="AN174">
        <v>3</v>
      </c>
      <c r="AO174">
        <v>3</v>
      </c>
      <c r="AP174">
        <v>3</v>
      </c>
      <c r="AQ174">
        <v>3</v>
      </c>
      <c r="AR174">
        <v>3</v>
      </c>
      <c r="AS174">
        <v>3</v>
      </c>
      <c r="AT174">
        <v>3</v>
      </c>
      <c r="AU174">
        <v>3</v>
      </c>
      <c r="AV174">
        <v>3</v>
      </c>
      <c r="AW174">
        <v>3</v>
      </c>
      <c r="AX174">
        <v>3</v>
      </c>
      <c r="AY174">
        <v>3</v>
      </c>
      <c r="AZ174">
        <v>3</v>
      </c>
      <c r="BA174">
        <v>3</v>
      </c>
      <c r="BB174">
        <v>3</v>
      </c>
      <c r="BC174">
        <v>3</v>
      </c>
      <c r="BD174">
        <v>3</v>
      </c>
      <c r="BE174">
        <v>3</v>
      </c>
      <c r="BF174">
        <v>3</v>
      </c>
      <c r="BG174">
        <v>3</v>
      </c>
      <c r="BH174">
        <v>3</v>
      </c>
      <c r="BI174">
        <v>3</v>
      </c>
      <c r="BJ174">
        <v>3</v>
      </c>
      <c r="BK174">
        <v>4</v>
      </c>
    </row>
    <row r="175" spans="1:63" x14ac:dyDescent="0.25">
      <c r="A175" s="1" t="s">
        <v>240</v>
      </c>
      <c r="B175" s="1" t="s">
        <v>221</v>
      </c>
      <c r="C175">
        <v>0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2</v>
      </c>
      <c r="V175">
        <v>2</v>
      </c>
      <c r="W175">
        <v>2</v>
      </c>
      <c r="X175">
        <v>2</v>
      </c>
      <c r="Y175">
        <v>3</v>
      </c>
      <c r="Z175">
        <v>3</v>
      </c>
      <c r="AA175">
        <v>3</v>
      </c>
      <c r="AB175">
        <v>3</v>
      </c>
      <c r="AC175">
        <v>3</v>
      </c>
      <c r="AD175">
        <v>4</v>
      </c>
      <c r="AE175">
        <v>4</v>
      </c>
      <c r="AF175">
        <v>5</v>
      </c>
      <c r="AG175">
        <v>5</v>
      </c>
      <c r="AH175">
        <v>6</v>
      </c>
      <c r="AI175">
        <v>6</v>
      </c>
      <c r="AJ175">
        <v>6</v>
      </c>
      <c r="AK175">
        <v>6</v>
      </c>
      <c r="AL175">
        <v>6</v>
      </c>
      <c r="AM175">
        <v>6</v>
      </c>
      <c r="AN175">
        <v>6</v>
      </c>
      <c r="AO175">
        <v>6</v>
      </c>
      <c r="AP175">
        <v>6</v>
      </c>
      <c r="AQ175">
        <v>6</v>
      </c>
      <c r="AR175">
        <v>6</v>
      </c>
      <c r="AS175">
        <v>6</v>
      </c>
      <c r="AT175">
        <v>6</v>
      </c>
      <c r="AU175">
        <v>6</v>
      </c>
      <c r="AV175">
        <v>6</v>
      </c>
      <c r="AW175">
        <v>6</v>
      </c>
      <c r="AX175">
        <v>6</v>
      </c>
      <c r="AY175">
        <v>6</v>
      </c>
      <c r="AZ175">
        <v>6</v>
      </c>
      <c r="BA175">
        <v>6</v>
      </c>
      <c r="BB175">
        <v>6</v>
      </c>
      <c r="BC175">
        <v>6</v>
      </c>
      <c r="BD175">
        <v>6</v>
      </c>
      <c r="BE175">
        <v>6</v>
      </c>
      <c r="BF175">
        <v>6</v>
      </c>
      <c r="BG175">
        <v>6</v>
      </c>
      <c r="BH175">
        <v>6</v>
      </c>
      <c r="BI175">
        <v>6</v>
      </c>
      <c r="BJ175">
        <v>6</v>
      </c>
      <c r="BK175">
        <v>6</v>
      </c>
    </row>
    <row r="176" spans="1:63" x14ac:dyDescent="0.25">
      <c r="A176" s="1" t="s">
        <v>241</v>
      </c>
      <c r="B176" s="1" t="s">
        <v>221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1</v>
      </c>
      <c r="BA176">
        <v>1</v>
      </c>
      <c r="BB176">
        <v>1</v>
      </c>
      <c r="BC176">
        <v>1</v>
      </c>
      <c r="BD176">
        <v>1</v>
      </c>
      <c r="BE176">
        <v>1</v>
      </c>
      <c r="BF176">
        <v>1</v>
      </c>
      <c r="BG176">
        <v>1</v>
      </c>
      <c r="BH176">
        <v>1</v>
      </c>
      <c r="BI176">
        <v>1</v>
      </c>
      <c r="BJ176">
        <v>1</v>
      </c>
      <c r="BK176">
        <v>1</v>
      </c>
    </row>
    <row r="177" spans="1:63" x14ac:dyDescent="0.25">
      <c r="A177" s="1" t="s">
        <v>242</v>
      </c>
      <c r="B177" s="1" t="s">
        <v>221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1</v>
      </c>
      <c r="W177">
        <v>1</v>
      </c>
      <c r="X177">
        <v>1</v>
      </c>
      <c r="Y177">
        <v>2</v>
      </c>
      <c r="Z177">
        <v>2</v>
      </c>
      <c r="AA177">
        <v>2</v>
      </c>
      <c r="AB177">
        <v>2</v>
      </c>
      <c r="AC177">
        <v>2</v>
      </c>
      <c r="AD177">
        <v>2</v>
      </c>
      <c r="AE177">
        <v>2</v>
      </c>
      <c r="AF177">
        <v>2</v>
      </c>
      <c r="AG177">
        <v>2</v>
      </c>
      <c r="AH177">
        <v>2</v>
      </c>
      <c r="AI177">
        <v>2</v>
      </c>
      <c r="AJ177">
        <v>2</v>
      </c>
      <c r="AK177">
        <v>2</v>
      </c>
      <c r="AL177">
        <v>2</v>
      </c>
      <c r="AM177">
        <v>2</v>
      </c>
      <c r="AN177">
        <v>2</v>
      </c>
      <c r="AO177">
        <v>2</v>
      </c>
      <c r="AP177">
        <v>2</v>
      </c>
      <c r="AQ177">
        <v>2</v>
      </c>
      <c r="AR177">
        <v>2</v>
      </c>
      <c r="AS177">
        <v>2</v>
      </c>
      <c r="AT177">
        <v>2</v>
      </c>
      <c r="AU177">
        <v>2</v>
      </c>
      <c r="AV177">
        <v>2</v>
      </c>
      <c r="AW177">
        <v>2</v>
      </c>
      <c r="AX177">
        <v>2</v>
      </c>
      <c r="AY177">
        <v>2</v>
      </c>
      <c r="AZ177">
        <v>2</v>
      </c>
      <c r="BA177">
        <v>2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2</v>
      </c>
      <c r="BK177">
        <v>2</v>
      </c>
    </row>
    <row r="178" spans="1:63" x14ac:dyDescent="0.25">
      <c r="A178" s="1" t="s">
        <v>243</v>
      </c>
      <c r="B178" s="1" t="s">
        <v>221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1</v>
      </c>
      <c r="AW178">
        <v>1</v>
      </c>
      <c r="AX178">
        <v>1</v>
      </c>
      <c r="AY178">
        <v>1</v>
      </c>
      <c r="AZ178">
        <v>1</v>
      </c>
      <c r="BA178">
        <v>2</v>
      </c>
      <c r="BB178">
        <v>2</v>
      </c>
      <c r="BC178">
        <v>2</v>
      </c>
      <c r="BD178">
        <v>2</v>
      </c>
      <c r="BE178">
        <v>2</v>
      </c>
      <c r="BF178">
        <v>3</v>
      </c>
      <c r="BG178">
        <v>3</v>
      </c>
      <c r="BH178">
        <v>3</v>
      </c>
      <c r="BI178">
        <v>3</v>
      </c>
      <c r="BJ178">
        <v>3</v>
      </c>
      <c r="BK178">
        <v>3</v>
      </c>
    </row>
    <row r="179" spans="1:63" x14ac:dyDescent="0.25">
      <c r="A179" s="1" t="s">
        <v>244</v>
      </c>
      <c r="B179" s="1" t="s">
        <v>221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</v>
      </c>
      <c r="AF179">
        <v>2</v>
      </c>
      <c r="AG179">
        <v>2</v>
      </c>
      <c r="AH179">
        <v>2</v>
      </c>
      <c r="AI179">
        <v>2</v>
      </c>
      <c r="AJ179">
        <v>2</v>
      </c>
      <c r="AK179">
        <v>2</v>
      </c>
      <c r="AL179">
        <v>2</v>
      </c>
      <c r="AM179">
        <v>2</v>
      </c>
      <c r="AN179">
        <v>2</v>
      </c>
      <c r="AO179">
        <v>2</v>
      </c>
      <c r="AP179">
        <v>2</v>
      </c>
      <c r="AQ179">
        <v>2</v>
      </c>
      <c r="AR179">
        <v>2</v>
      </c>
      <c r="AS179">
        <v>2</v>
      </c>
      <c r="AT179">
        <v>2</v>
      </c>
      <c r="AU179">
        <v>2</v>
      </c>
      <c r="AV179">
        <v>2</v>
      </c>
      <c r="AW179">
        <v>2</v>
      </c>
      <c r="AX179">
        <v>2</v>
      </c>
      <c r="AY179">
        <v>2</v>
      </c>
      <c r="AZ179">
        <v>2</v>
      </c>
      <c r="BA179">
        <v>2</v>
      </c>
      <c r="BB179">
        <v>2</v>
      </c>
      <c r="BC179">
        <v>2</v>
      </c>
      <c r="BD179">
        <v>2</v>
      </c>
      <c r="BE179">
        <v>2</v>
      </c>
      <c r="BF179">
        <v>2</v>
      </c>
      <c r="BG179">
        <v>2</v>
      </c>
      <c r="BH179">
        <v>2</v>
      </c>
      <c r="BI179">
        <v>2</v>
      </c>
      <c r="BJ179">
        <v>2</v>
      </c>
      <c r="BK179">
        <v>2</v>
      </c>
    </row>
    <row r="180" spans="1:63" x14ac:dyDescent="0.25">
      <c r="A180" s="1" t="s">
        <v>245</v>
      </c>
      <c r="B180" s="1" t="s">
        <v>221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2</v>
      </c>
      <c r="T180">
        <v>2</v>
      </c>
      <c r="U180">
        <v>3</v>
      </c>
      <c r="V180">
        <v>3</v>
      </c>
      <c r="W180">
        <v>3</v>
      </c>
      <c r="X180">
        <v>4</v>
      </c>
      <c r="Y180">
        <v>4</v>
      </c>
      <c r="Z180">
        <v>4</v>
      </c>
      <c r="AA180">
        <v>4</v>
      </c>
      <c r="AB180">
        <v>4</v>
      </c>
      <c r="AC180">
        <v>4</v>
      </c>
      <c r="AD180">
        <v>4</v>
      </c>
      <c r="AE180">
        <v>4</v>
      </c>
      <c r="AF180">
        <v>4</v>
      </c>
      <c r="AG180">
        <v>4</v>
      </c>
      <c r="AH180">
        <v>4</v>
      </c>
      <c r="AI180">
        <v>5</v>
      </c>
      <c r="AJ180">
        <v>5</v>
      </c>
      <c r="AK180">
        <v>5</v>
      </c>
      <c r="AL180">
        <v>5</v>
      </c>
      <c r="AM180">
        <v>5</v>
      </c>
      <c r="AN180">
        <v>5</v>
      </c>
      <c r="AO180">
        <v>5</v>
      </c>
      <c r="AP180">
        <v>5</v>
      </c>
      <c r="AQ180">
        <v>5</v>
      </c>
      <c r="AR180">
        <v>5</v>
      </c>
      <c r="AS180">
        <v>5</v>
      </c>
      <c r="AT180">
        <v>6</v>
      </c>
      <c r="AU180">
        <v>6</v>
      </c>
      <c r="AV180">
        <v>6</v>
      </c>
      <c r="AW180">
        <v>6</v>
      </c>
      <c r="AX180">
        <v>6</v>
      </c>
      <c r="AY180">
        <v>6</v>
      </c>
      <c r="AZ180">
        <v>6</v>
      </c>
      <c r="BA180">
        <v>6</v>
      </c>
      <c r="BB180">
        <v>6</v>
      </c>
      <c r="BC180">
        <v>6</v>
      </c>
      <c r="BD180">
        <v>6</v>
      </c>
      <c r="BE180">
        <v>6</v>
      </c>
      <c r="BF180">
        <v>6</v>
      </c>
      <c r="BG180">
        <v>6</v>
      </c>
      <c r="BH180">
        <v>6</v>
      </c>
      <c r="BI180">
        <v>6</v>
      </c>
      <c r="BJ180">
        <v>6</v>
      </c>
      <c r="BK180">
        <v>6</v>
      </c>
    </row>
    <row r="181" spans="1:63" x14ac:dyDescent="0.25">
      <c r="A181" s="1" t="s">
        <v>246</v>
      </c>
      <c r="B181" s="1" t="s">
        <v>221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2</v>
      </c>
      <c r="AE181">
        <v>2</v>
      </c>
      <c r="AF181">
        <v>2</v>
      </c>
      <c r="AG181">
        <v>2</v>
      </c>
      <c r="AH181">
        <v>2</v>
      </c>
      <c r="AI181">
        <v>2</v>
      </c>
      <c r="AJ181">
        <v>2</v>
      </c>
      <c r="AK181">
        <v>2</v>
      </c>
      <c r="AL181">
        <v>2</v>
      </c>
      <c r="AM181">
        <v>2</v>
      </c>
      <c r="AN181">
        <v>2</v>
      </c>
      <c r="AO181">
        <v>2</v>
      </c>
      <c r="AP181">
        <v>2</v>
      </c>
      <c r="AQ181">
        <v>2</v>
      </c>
      <c r="AR181">
        <v>2</v>
      </c>
      <c r="AS181">
        <v>2</v>
      </c>
      <c r="AT181">
        <v>2</v>
      </c>
      <c r="AU181">
        <v>2</v>
      </c>
      <c r="AV181">
        <v>2</v>
      </c>
      <c r="AW181">
        <v>2</v>
      </c>
      <c r="AX181">
        <v>2</v>
      </c>
      <c r="AY181">
        <v>2</v>
      </c>
      <c r="AZ181">
        <v>2</v>
      </c>
      <c r="BA181">
        <v>2</v>
      </c>
      <c r="BB181">
        <v>2</v>
      </c>
      <c r="BC181">
        <v>2</v>
      </c>
      <c r="BD181">
        <v>2</v>
      </c>
      <c r="BE181">
        <v>2</v>
      </c>
      <c r="BF181">
        <v>2</v>
      </c>
      <c r="BG181">
        <v>2</v>
      </c>
      <c r="BH181">
        <v>2</v>
      </c>
      <c r="BI181">
        <v>2</v>
      </c>
      <c r="BJ181">
        <v>2</v>
      </c>
      <c r="BK181">
        <v>2</v>
      </c>
    </row>
    <row r="182" spans="1:63" x14ac:dyDescent="0.25">
      <c r="A182" s="1" t="s">
        <v>247</v>
      </c>
      <c r="B182" s="1" t="s">
        <v>221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2</v>
      </c>
      <c r="X182">
        <v>2</v>
      </c>
      <c r="Y182">
        <v>3</v>
      </c>
      <c r="Z182">
        <v>3</v>
      </c>
      <c r="AA182">
        <v>3</v>
      </c>
      <c r="AB182">
        <v>3</v>
      </c>
      <c r="AC182">
        <v>3</v>
      </c>
      <c r="AD182">
        <v>3</v>
      </c>
      <c r="AE182">
        <v>3</v>
      </c>
      <c r="AF182">
        <v>3</v>
      </c>
      <c r="AG182">
        <v>3</v>
      </c>
      <c r="AH182">
        <v>3</v>
      </c>
      <c r="AI182">
        <v>3</v>
      </c>
      <c r="AJ182">
        <v>3</v>
      </c>
      <c r="AK182">
        <v>3</v>
      </c>
      <c r="AL182">
        <v>3</v>
      </c>
      <c r="AM182">
        <v>3</v>
      </c>
      <c r="AN182">
        <v>3</v>
      </c>
      <c r="AO182">
        <v>3</v>
      </c>
      <c r="AP182">
        <v>3</v>
      </c>
      <c r="AQ182">
        <v>3</v>
      </c>
      <c r="AR182">
        <v>3</v>
      </c>
      <c r="AS182">
        <v>3</v>
      </c>
      <c r="AT182">
        <v>3</v>
      </c>
      <c r="AU182">
        <v>3</v>
      </c>
      <c r="AV182">
        <v>3</v>
      </c>
      <c r="AW182">
        <v>3</v>
      </c>
      <c r="AX182">
        <v>3</v>
      </c>
      <c r="AY182">
        <v>3</v>
      </c>
      <c r="AZ182">
        <v>3</v>
      </c>
      <c r="BA182">
        <v>3</v>
      </c>
      <c r="BB182">
        <v>3</v>
      </c>
      <c r="BC182">
        <v>3</v>
      </c>
      <c r="BD182">
        <v>3</v>
      </c>
      <c r="BE182">
        <v>3</v>
      </c>
      <c r="BF182">
        <v>3</v>
      </c>
      <c r="BG182">
        <v>3</v>
      </c>
      <c r="BH182">
        <v>3</v>
      </c>
      <c r="BI182">
        <v>3</v>
      </c>
      <c r="BJ182">
        <v>3</v>
      </c>
      <c r="BK182">
        <v>3</v>
      </c>
    </row>
    <row r="183" spans="1:63" x14ac:dyDescent="0.25">
      <c r="A183" s="1" t="s">
        <v>248</v>
      </c>
      <c r="B183" s="1" t="s">
        <v>221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</row>
    <row r="184" spans="1:63" x14ac:dyDescent="0.25">
      <c r="A184" s="1" t="s">
        <v>249</v>
      </c>
      <c r="B184" s="1" t="s">
        <v>221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2</v>
      </c>
      <c r="V184">
        <v>2</v>
      </c>
      <c r="W184">
        <v>2</v>
      </c>
      <c r="X184">
        <v>2</v>
      </c>
      <c r="Y184">
        <v>2</v>
      </c>
      <c r="Z184">
        <v>2</v>
      </c>
      <c r="AA184">
        <v>2</v>
      </c>
      <c r="AB184">
        <v>2</v>
      </c>
      <c r="AC184">
        <v>2</v>
      </c>
      <c r="AD184">
        <v>2</v>
      </c>
      <c r="AE184">
        <v>2</v>
      </c>
      <c r="AF184">
        <v>2</v>
      </c>
      <c r="AG184">
        <v>2</v>
      </c>
      <c r="AH184">
        <v>2</v>
      </c>
      <c r="AI184">
        <v>2</v>
      </c>
      <c r="AJ184">
        <v>2</v>
      </c>
      <c r="AK184">
        <v>2</v>
      </c>
      <c r="AL184">
        <v>2</v>
      </c>
      <c r="AM184">
        <v>2</v>
      </c>
      <c r="AN184">
        <v>2</v>
      </c>
      <c r="AO184">
        <v>2</v>
      </c>
      <c r="AP184">
        <v>2</v>
      </c>
      <c r="AQ184">
        <v>2</v>
      </c>
      <c r="AR184">
        <v>2</v>
      </c>
      <c r="AS184">
        <v>2</v>
      </c>
      <c r="AT184">
        <v>2</v>
      </c>
      <c r="AU184">
        <v>2</v>
      </c>
      <c r="AV184">
        <v>2</v>
      </c>
      <c r="AW184">
        <v>2</v>
      </c>
      <c r="AX184">
        <v>2</v>
      </c>
      <c r="AY184">
        <v>2</v>
      </c>
      <c r="AZ184">
        <v>2</v>
      </c>
      <c r="BA184">
        <v>2</v>
      </c>
      <c r="BB184">
        <v>2</v>
      </c>
      <c r="BC184">
        <v>2</v>
      </c>
      <c r="BD184">
        <v>2</v>
      </c>
      <c r="BE184">
        <v>2</v>
      </c>
      <c r="BF184">
        <v>2</v>
      </c>
      <c r="BG184">
        <v>2</v>
      </c>
      <c r="BH184">
        <v>2</v>
      </c>
      <c r="BI184">
        <v>2</v>
      </c>
      <c r="BJ184">
        <v>2</v>
      </c>
      <c r="BK184">
        <v>2</v>
      </c>
    </row>
    <row r="185" spans="1:63" x14ac:dyDescent="0.25">
      <c r="A185" s="1" t="s">
        <v>250</v>
      </c>
      <c r="B185" s="1" t="s">
        <v>221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2</v>
      </c>
      <c r="AF185">
        <v>2</v>
      </c>
      <c r="AG185">
        <v>2</v>
      </c>
      <c r="AH185">
        <v>2</v>
      </c>
      <c r="AI185">
        <v>2</v>
      </c>
      <c r="AJ185">
        <v>2</v>
      </c>
      <c r="AK185">
        <v>2</v>
      </c>
      <c r="AL185">
        <v>2</v>
      </c>
      <c r="AM185">
        <v>2</v>
      </c>
      <c r="AN185">
        <v>2</v>
      </c>
      <c r="AO185">
        <v>2</v>
      </c>
      <c r="AP185">
        <v>2</v>
      </c>
      <c r="AQ185">
        <v>2</v>
      </c>
      <c r="AR185">
        <v>2</v>
      </c>
      <c r="AS185">
        <v>2</v>
      </c>
      <c r="AT185">
        <v>2</v>
      </c>
      <c r="AU185">
        <v>2</v>
      </c>
      <c r="AV185">
        <v>2</v>
      </c>
      <c r="AW185">
        <v>3</v>
      </c>
      <c r="AX185">
        <v>3</v>
      </c>
      <c r="AY185">
        <v>3</v>
      </c>
      <c r="AZ185">
        <v>3</v>
      </c>
      <c r="BA185">
        <v>3</v>
      </c>
      <c r="BB185">
        <v>4</v>
      </c>
      <c r="BC185">
        <v>4</v>
      </c>
      <c r="BD185">
        <v>4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4</v>
      </c>
    </row>
    <row r="186" spans="1:63" x14ac:dyDescent="0.25">
      <c r="A186" s="1" t="s">
        <v>251</v>
      </c>
      <c r="B186" s="1" t="s">
        <v>221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1</v>
      </c>
      <c r="AT186">
        <v>1</v>
      </c>
      <c r="AU186">
        <v>1</v>
      </c>
      <c r="AV186">
        <v>1</v>
      </c>
      <c r="AW186">
        <v>1</v>
      </c>
      <c r="AX186">
        <v>1</v>
      </c>
      <c r="AY186">
        <v>1</v>
      </c>
      <c r="AZ186">
        <v>1</v>
      </c>
      <c r="BA186">
        <v>1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1</v>
      </c>
      <c r="BH186">
        <v>1</v>
      </c>
      <c r="BI186">
        <v>2</v>
      </c>
      <c r="BJ186">
        <v>2</v>
      </c>
      <c r="BK186">
        <v>2</v>
      </c>
    </row>
    <row r="187" spans="1:63" x14ac:dyDescent="0.25">
      <c r="A187" s="1" t="s">
        <v>252</v>
      </c>
      <c r="B187" s="1" t="s">
        <v>221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  <c r="BE187">
        <v>1</v>
      </c>
      <c r="BF187">
        <v>1</v>
      </c>
      <c r="BG187">
        <v>1</v>
      </c>
      <c r="BH187">
        <v>1</v>
      </c>
      <c r="BI187">
        <v>1</v>
      </c>
      <c r="BJ187">
        <v>1</v>
      </c>
      <c r="BK187">
        <v>1</v>
      </c>
    </row>
    <row r="188" spans="1:63" x14ac:dyDescent="0.25">
      <c r="A188" s="1" t="s">
        <v>64</v>
      </c>
      <c r="B188" s="1" t="s">
        <v>253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1</v>
      </c>
    </row>
    <row r="189" spans="1:63" x14ac:dyDescent="0.25">
      <c r="A189" s="1" t="s">
        <v>254</v>
      </c>
      <c r="B189" s="1" t="s">
        <v>221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2</v>
      </c>
      <c r="AI189">
        <v>2</v>
      </c>
      <c r="AJ189">
        <v>2</v>
      </c>
      <c r="AK189">
        <v>2</v>
      </c>
      <c r="AL189">
        <v>2</v>
      </c>
      <c r="AM189">
        <v>2</v>
      </c>
      <c r="AN189">
        <v>3</v>
      </c>
      <c r="AO189">
        <v>3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3</v>
      </c>
      <c r="AV189">
        <v>3</v>
      </c>
      <c r="AW189">
        <v>3</v>
      </c>
      <c r="AX189">
        <v>3</v>
      </c>
      <c r="AY189">
        <v>3</v>
      </c>
      <c r="AZ189">
        <v>3</v>
      </c>
      <c r="BA189">
        <v>3</v>
      </c>
      <c r="BB189">
        <v>3</v>
      </c>
      <c r="BC189">
        <v>3</v>
      </c>
      <c r="BD189">
        <v>3</v>
      </c>
      <c r="BE189">
        <v>3</v>
      </c>
      <c r="BF189">
        <v>3</v>
      </c>
      <c r="BG189">
        <v>3</v>
      </c>
      <c r="BH189">
        <v>3</v>
      </c>
      <c r="BI189">
        <v>3</v>
      </c>
      <c r="BJ189">
        <v>3</v>
      </c>
      <c r="BK189">
        <v>3</v>
      </c>
    </row>
    <row r="190" spans="1:63" x14ac:dyDescent="0.25">
      <c r="A190" s="1" t="s">
        <v>255</v>
      </c>
      <c r="B190" s="1" t="s">
        <v>221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1</v>
      </c>
      <c r="AS190">
        <v>1</v>
      </c>
      <c r="AT190">
        <v>1</v>
      </c>
      <c r="AU190">
        <v>1</v>
      </c>
      <c r="AV190">
        <v>1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1</v>
      </c>
      <c r="BD190">
        <v>1</v>
      </c>
      <c r="BE190">
        <v>1</v>
      </c>
      <c r="BF190">
        <v>1</v>
      </c>
      <c r="BG190">
        <v>1</v>
      </c>
      <c r="BH190">
        <v>1</v>
      </c>
      <c r="BI190">
        <v>1</v>
      </c>
      <c r="BJ190">
        <v>1</v>
      </c>
      <c r="BK190">
        <v>1</v>
      </c>
    </row>
    <row r="191" spans="1:63" x14ac:dyDescent="0.25">
      <c r="A191" s="1" t="s">
        <v>256</v>
      </c>
      <c r="B191" s="1" t="s">
        <v>221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</row>
    <row r="192" spans="1:63" x14ac:dyDescent="0.25">
      <c r="A192" s="1" t="s">
        <v>64</v>
      </c>
      <c r="B192" s="1" t="s">
        <v>257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1</v>
      </c>
      <c r="BE192">
        <v>1</v>
      </c>
      <c r="BF192">
        <v>1</v>
      </c>
      <c r="BG192">
        <v>1</v>
      </c>
      <c r="BH192">
        <v>1</v>
      </c>
      <c r="BI192">
        <v>2</v>
      </c>
      <c r="BJ192">
        <v>2</v>
      </c>
      <c r="BK192">
        <v>2</v>
      </c>
    </row>
    <row r="193" spans="1:63" x14ac:dyDescent="0.25">
      <c r="A193" s="1" t="s">
        <v>64</v>
      </c>
      <c r="B193" s="1" t="s">
        <v>258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</row>
    <row r="194" spans="1:63" x14ac:dyDescent="0.25">
      <c r="A194" s="1" t="s">
        <v>64</v>
      </c>
      <c r="B194" s="1" t="s">
        <v>259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1</v>
      </c>
      <c r="BI194">
        <v>1</v>
      </c>
      <c r="BJ194">
        <v>1</v>
      </c>
      <c r="BK194">
        <v>0</v>
      </c>
    </row>
    <row r="195" spans="1:63" x14ac:dyDescent="0.25">
      <c r="A195" s="1" t="s">
        <v>260</v>
      </c>
      <c r="B195" s="1" t="s">
        <v>221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</row>
    <row r="196" spans="1:63" x14ac:dyDescent="0.25">
      <c r="A196" s="1" t="s">
        <v>261</v>
      </c>
      <c r="B196" s="1" t="s">
        <v>221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</row>
    <row r="197" spans="1:63" x14ac:dyDescent="0.25">
      <c r="A197" s="1" t="s">
        <v>64</v>
      </c>
      <c r="B197" s="1" t="s">
        <v>262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1</v>
      </c>
      <c r="BH197">
        <v>1</v>
      </c>
      <c r="BI197">
        <v>1</v>
      </c>
      <c r="BJ197">
        <v>1</v>
      </c>
      <c r="BK197">
        <v>1</v>
      </c>
    </row>
    <row r="198" spans="1:63" x14ac:dyDescent="0.25">
      <c r="A198" s="1" t="s">
        <v>64</v>
      </c>
      <c r="B198" s="1" t="s">
        <v>263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</row>
    <row r="199" spans="1:63" x14ac:dyDescent="0.25">
      <c r="A199" s="1" t="s">
        <v>264</v>
      </c>
      <c r="B199" s="1" t="s">
        <v>237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</row>
    <row r="200" spans="1:63" x14ac:dyDescent="0.25">
      <c r="A200" s="1" t="s">
        <v>265</v>
      </c>
      <c r="B200" s="1" t="s">
        <v>224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</row>
    <row r="201" spans="1:63" x14ac:dyDescent="0.25">
      <c r="A201" s="1" t="s">
        <v>64</v>
      </c>
      <c r="B201" s="1" t="s">
        <v>266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</row>
    <row r="202" spans="1:63" x14ac:dyDescent="0.25">
      <c r="A202" s="1" t="s">
        <v>267</v>
      </c>
      <c r="B202" s="1" t="s">
        <v>268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</row>
    <row r="203" spans="1:63" x14ac:dyDescent="0.25">
      <c r="A203" s="1" t="s">
        <v>269</v>
      </c>
      <c r="B203" s="1" t="s">
        <v>70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</row>
    <row r="204" spans="1:63" x14ac:dyDescent="0.25">
      <c r="A204" s="1" t="s">
        <v>270</v>
      </c>
      <c r="B204" s="1" t="s">
        <v>221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</row>
    <row r="205" spans="1:63" x14ac:dyDescent="0.25">
      <c r="A205" s="1" t="s">
        <v>64</v>
      </c>
      <c r="B205" s="1" t="s">
        <v>271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1</v>
      </c>
      <c r="BK205">
        <v>1</v>
      </c>
    </row>
    <row r="206" spans="1:63" x14ac:dyDescent="0.25">
      <c r="A206" s="1" t="s">
        <v>64</v>
      </c>
      <c r="B206" s="1" t="s">
        <v>272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</row>
    <row r="207" spans="1:63" x14ac:dyDescent="0.25">
      <c r="A207" s="1" t="s">
        <v>273</v>
      </c>
      <c r="B207" s="1" t="s">
        <v>224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</row>
    <row r="208" spans="1:63" x14ac:dyDescent="0.25">
      <c r="A208" s="1" t="s">
        <v>64</v>
      </c>
      <c r="B208" s="1" t="s">
        <v>274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1</v>
      </c>
      <c r="BI208">
        <v>1</v>
      </c>
      <c r="BJ208">
        <v>1</v>
      </c>
      <c r="BK208">
        <v>1</v>
      </c>
    </row>
    <row r="209" spans="1:63" x14ac:dyDescent="0.25">
      <c r="A209" s="1" t="s">
        <v>64</v>
      </c>
      <c r="B209" s="1" t="s">
        <v>275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1</v>
      </c>
      <c r="BG209">
        <v>1</v>
      </c>
      <c r="BH209">
        <v>3</v>
      </c>
      <c r="BI209">
        <v>4</v>
      </c>
      <c r="BJ209">
        <v>9</v>
      </c>
      <c r="BK209">
        <v>30</v>
      </c>
    </row>
    <row r="210" spans="1:63" x14ac:dyDescent="0.25">
      <c r="A210" s="1" t="s">
        <v>276</v>
      </c>
      <c r="B210" s="1" t="s">
        <v>268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</row>
    <row r="211" spans="1:63" x14ac:dyDescent="0.25">
      <c r="A211" s="1" t="s">
        <v>277</v>
      </c>
      <c r="B211" s="1" t="s">
        <v>165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</row>
    <row r="212" spans="1:63" x14ac:dyDescent="0.25">
      <c r="A212" s="1" t="s">
        <v>278</v>
      </c>
      <c r="B212" s="1" t="s">
        <v>165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</row>
    <row r="213" spans="1:63" x14ac:dyDescent="0.25">
      <c r="A213" s="1" t="s">
        <v>279</v>
      </c>
      <c r="B213" s="1" t="s">
        <v>165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</row>
    <row r="214" spans="1:63" x14ac:dyDescent="0.25">
      <c r="A214" s="1" t="s">
        <v>280</v>
      </c>
      <c r="B214" s="1" t="s">
        <v>165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</row>
    <row r="215" spans="1:63" x14ac:dyDescent="0.25">
      <c r="A215" s="1" t="s">
        <v>281</v>
      </c>
      <c r="B215" s="1" t="s">
        <v>165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</row>
    <row r="216" spans="1:63" x14ac:dyDescent="0.25">
      <c r="A216" s="1" t="s">
        <v>282</v>
      </c>
      <c r="B216" s="1" t="s">
        <v>165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</row>
    <row r="217" spans="1:63" x14ac:dyDescent="0.25">
      <c r="A217" s="1" t="s">
        <v>283</v>
      </c>
      <c r="B217" s="1" t="s">
        <v>165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</row>
    <row r="218" spans="1:63" x14ac:dyDescent="0.25">
      <c r="A218" s="1" t="s">
        <v>284</v>
      </c>
      <c r="B218" s="1" t="s">
        <v>165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</row>
    <row r="219" spans="1:63" x14ac:dyDescent="0.25">
      <c r="A219" s="1" t="s">
        <v>285</v>
      </c>
      <c r="B219" s="1" t="s">
        <v>165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</row>
    <row r="220" spans="1:63" x14ac:dyDescent="0.25">
      <c r="A220" s="1" t="s">
        <v>286</v>
      </c>
      <c r="B220" s="1" t="s">
        <v>165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</row>
    <row r="221" spans="1:63" x14ac:dyDescent="0.25">
      <c r="A221" s="1" t="s">
        <v>287</v>
      </c>
      <c r="B221" s="1" t="s">
        <v>165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</row>
    <row r="222" spans="1:63" x14ac:dyDescent="0.25">
      <c r="A222" s="1" t="s">
        <v>288</v>
      </c>
      <c r="B222" s="1" t="s">
        <v>165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</row>
    <row r="223" spans="1:63" x14ac:dyDescent="0.25">
      <c r="A223" s="1" t="s">
        <v>289</v>
      </c>
      <c r="B223" s="1" t="s">
        <v>165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</row>
    <row r="224" spans="1:63" x14ac:dyDescent="0.25">
      <c r="A224" s="1" t="s">
        <v>290</v>
      </c>
      <c r="B224" s="1" t="s">
        <v>165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</row>
    <row r="225" spans="1:63" x14ac:dyDescent="0.25">
      <c r="A225" s="1" t="s">
        <v>291</v>
      </c>
      <c r="B225" s="1" t="s">
        <v>165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</row>
    <row r="226" spans="1:63" x14ac:dyDescent="0.25">
      <c r="A226" s="1" t="s">
        <v>292</v>
      </c>
      <c r="B226" s="1" t="s">
        <v>165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</row>
    <row r="227" spans="1:63" x14ac:dyDescent="0.25">
      <c r="A227" s="1" t="s">
        <v>293</v>
      </c>
      <c r="B227" s="1" t="s">
        <v>165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</row>
    <row r="228" spans="1:63" x14ac:dyDescent="0.25">
      <c r="A228" s="1" t="s">
        <v>294</v>
      </c>
      <c r="B228" s="1" t="s">
        <v>165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</row>
    <row r="229" spans="1:63" x14ac:dyDescent="0.25">
      <c r="A229" s="1" t="s">
        <v>295</v>
      </c>
      <c r="B229" s="1" t="s">
        <v>165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</row>
    <row r="230" spans="1:63" x14ac:dyDescent="0.25">
      <c r="A230" s="1" t="s">
        <v>296</v>
      </c>
      <c r="B230" s="1" t="s">
        <v>165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</row>
    <row r="231" spans="1:63" x14ac:dyDescent="0.25">
      <c r="A231" s="1" t="s">
        <v>297</v>
      </c>
      <c r="B231" s="1" t="s">
        <v>165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</row>
    <row r="232" spans="1:63" x14ac:dyDescent="0.25">
      <c r="A232" s="1" t="s">
        <v>298</v>
      </c>
      <c r="B232" s="1" t="s">
        <v>165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</row>
    <row r="233" spans="1:63" x14ac:dyDescent="0.25">
      <c r="A233" s="1" t="s">
        <v>299</v>
      </c>
      <c r="B233" s="1" t="s">
        <v>165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</row>
    <row r="234" spans="1:63" x14ac:dyDescent="0.25">
      <c r="A234" s="1" t="s">
        <v>300</v>
      </c>
      <c r="B234" s="1" t="s">
        <v>165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</row>
    <row r="235" spans="1:63" x14ac:dyDescent="0.25">
      <c r="A235" s="1" t="s">
        <v>301</v>
      </c>
      <c r="B235" s="1" t="s">
        <v>165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</row>
    <row r="236" spans="1:63" x14ac:dyDescent="0.25">
      <c r="A236" s="1" t="s">
        <v>302</v>
      </c>
      <c r="B236" s="1" t="s">
        <v>165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</row>
    <row r="237" spans="1:63" x14ac:dyDescent="0.25">
      <c r="A237" s="1" t="s">
        <v>303</v>
      </c>
      <c r="B237" s="1" t="s">
        <v>165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</row>
    <row r="238" spans="1:63" x14ac:dyDescent="0.25">
      <c r="A238" s="1" t="s">
        <v>304</v>
      </c>
      <c r="B238" s="1" t="s">
        <v>165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</row>
    <row r="239" spans="1:63" x14ac:dyDescent="0.25">
      <c r="A239" s="1" t="s">
        <v>305</v>
      </c>
      <c r="B239" s="1" t="s">
        <v>165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</row>
    <row r="240" spans="1:63" x14ac:dyDescent="0.25">
      <c r="A240" s="1" t="s">
        <v>306</v>
      </c>
      <c r="B240" s="1" t="s">
        <v>165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</row>
    <row r="241" spans="1:63" x14ac:dyDescent="0.25">
      <c r="A241" s="1" t="s">
        <v>307</v>
      </c>
      <c r="B241" s="1" t="s">
        <v>165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</row>
    <row r="242" spans="1:63" x14ac:dyDescent="0.25">
      <c r="A242" s="1" t="s">
        <v>308</v>
      </c>
      <c r="B242" s="1" t="s">
        <v>165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</row>
    <row r="243" spans="1:63" x14ac:dyDescent="0.25">
      <c r="A243" s="1" t="s">
        <v>309</v>
      </c>
      <c r="B243" s="1" t="s">
        <v>165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</row>
    <row r="244" spans="1:63" x14ac:dyDescent="0.25">
      <c r="A244" s="1" t="s">
        <v>310</v>
      </c>
      <c r="B244" s="1" t="s">
        <v>165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</row>
    <row r="245" spans="1:63" x14ac:dyDescent="0.25">
      <c r="A245" s="1" t="s">
        <v>311</v>
      </c>
      <c r="B245" s="1" t="s">
        <v>165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</row>
    <row r="246" spans="1:63" x14ac:dyDescent="0.25">
      <c r="A246" s="1" t="s">
        <v>312</v>
      </c>
      <c r="B246" s="1" t="s">
        <v>165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</row>
    <row r="247" spans="1:63" x14ac:dyDescent="0.25">
      <c r="A247" s="1" t="s">
        <v>313</v>
      </c>
      <c r="B247" s="1" t="s">
        <v>165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</row>
    <row r="248" spans="1:63" x14ac:dyDescent="0.25">
      <c r="A248" s="1" t="s">
        <v>314</v>
      </c>
      <c r="B248" s="1" t="s">
        <v>165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</row>
    <row r="249" spans="1:63" x14ac:dyDescent="0.25">
      <c r="A249" s="1" t="s">
        <v>315</v>
      </c>
      <c r="B249" s="1" t="s">
        <v>165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</row>
    <row r="250" spans="1:63" x14ac:dyDescent="0.25">
      <c r="A250" s="1" t="s">
        <v>316</v>
      </c>
      <c r="B250" s="1" t="s">
        <v>165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</row>
    <row r="251" spans="1:63" x14ac:dyDescent="0.25">
      <c r="A251" s="1" t="s">
        <v>317</v>
      </c>
      <c r="B251" s="1" t="s">
        <v>165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</row>
    <row r="252" spans="1:63" x14ac:dyDescent="0.25">
      <c r="A252" s="1" t="s">
        <v>318</v>
      </c>
      <c r="B252" s="1" t="s">
        <v>165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</row>
    <row r="253" spans="1:63" x14ac:dyDescent="0.25">
      <c r="A253" s="1" t="s">
        <v>319</v>
      </c>
      <c r="B253" s="1" t="s">
        <v>165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</row>
    <row r="254" spans="1:63" x14ac:dyDescent="0.25">
      <c r="A254" s="1" t="s">
        <v>320</v>
      </c>
      <c r="B254" s="1" t="s">
        <v>165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</row>
    <row r="255" spans="1:63" x14ac:dyDescent="0.25">
      <c r="A255" s="1" t="s">
        <v>321</v>
      </c>
      <c r="B255" s="1" t="s">
        <v>165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</row>
    <row r="256" spans="1:63" x14ac:dyDescent="0.25">
      <c r="A256" s="1" t="s">
        <v>322</v>
      </c>
      <c r="B256" s="1" t="s">
        <v>165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</row>
    <row r="257" spans="1:63" x14ac:dyDescent="0.25">
      <c r="A257" s="1" t="s">
        <v>323</v>
      </c>
      <c r="B257" s="1" t="s">
        <v>165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</row>
    <row r="258" spans="1:63" x14ac:dyDescent="0.25">
      <c r="A258" s="1" t="s">
        <v>324</v>
      </c>
      <c r="B258" s="1" t="s">
        <v>165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</row>
    <row r="259" spans="1:63" x14ac:dyDescent="0.25">
      <c r="A259" s="1" t="s">
        <v>325</v>
      </c>
      <c r="B259" s="1" t="s">
        <v>165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</row>
    <row r="260" spans="1:63" x14ac:dyDescent="0.25">
      <c r="A260" s="1" t="s">
        <v>326</v>
      </c>
      <c r="B260" s="1" t="s">
        <v>165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</row>
    <row r="261" spans="1:63" x14ac:dyDescent="0.25">
      <c r="A261" s="1" t="s">
        <v>327</v>
      </c>
      <c r="B261" s="1" t="s">
        <v>165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</row>
    <row r="262" spans="1:63" x14ac:dyDescent="0.25">
      <c r="A262" s="1" t="s">
        <v>328</v>
      </c>
      <c r="B262" s="1" t="s">
        <v>165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</row>
    <row r="263" spans="1:63" x14ac:dyDescent="0.25">
      <c r="A263" s="1" t="s">
        <v>329</v>
      </c>
      <c r="B263" s="1" t="s">
        <v>165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</row>
    <row r="264" spans="1:63" x14ac:dyDescent="0.25">
      <c r="A264" s="1" t="s">
        <v>330</v>
      </c>
      <c r="B264" s="1" t="s">
        <v>165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</row>
    <row r="265" spans="1:63" x14ac:dyDescent="0.25">
      <c r="A265" s="1" t="s">
        <v>331</v>
      </c>
      <c r="B265" s="1" t="s">
        <v>165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</row>
    <row r="266" spans="1:63" x14ac:dyDescent="0.25">
      <c r="A266" s="1" t="s">
        <v>332</v>
      </c>
      <c r="B266" s="1" t="s">
        <v>165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</row>
    <row r="267" spans="1:63" x14ac:dyDescent="0.25">
      <c r="A267" s="1" t="s">
        <v>333</v>
      </c>
      <c r="B267" s="1" t="s">
        <v>165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</row>
    <row r="268" spans="1:63" x14ac:dyDescent="0.25">
      <c r="A268" s="1" t="s">
        <v>334</v>
      </c>
      <c r="B268" s="1" t="s">
        <v>165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</row>
    <row r="269" spans="1:63" x14ac:dyDescent="0.25">
      <c r="A269" s="1" t="s">
        <v>335</v>
      </c>
      <c r="B269" s="1" t="s">
        <v>165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</row>
    <row r="270" spans="1:63" x14ac:dyDescent="0.25">
      <c r="A270" s="1" t="s">
        <v>336</v>
      </c>
      <c r="B270" s="1" t="s">
        <v>165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</row>
    <row r="271" spans="1:63" x14ac:dyDescent="0.25">
      <c r="A271" s="1" t="s">
        <v>337</v>
      </c>
      <c r="B271" s="1" t="s">
        <v>165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</row>
    <row r="272" spans="1:63" x14ac:dyDescent="0.25">
      <c r="A272" s="1" t="s">
        <v>338</v>
      </c>
      <c r="B272" s="1" t="s">
        <v>165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</row>
    <row r="273" spans="1:63" x14ac:dyDescent="0.25">
      <c r="A273" s="1" t="s">
        <v>339</v>
      </c>
      <c r="B273" s="1" t="s">
        <v>165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</row>
    <row r="274" spans="1:63" x14ac:dyDescent="0.25">
      <c r="A274" s="1" t="s">
        <v>340</v>
      </c>
      <c r="B274" s="1" t="s">
        <v>165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</row>
    <row r="275" spans="1:63" x14ac:dyDescent="0.25">
      <c r="A275" s="1" t="s">
        <v>341</v>
      </c>
      <c r="B275" s="1" t="s">
        <v>165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</row>
    <row r="276" spans="1:63" x14ac:dyDescent="0.25">
      <c r="A276" s="1" t="s">
        <v>342</v>
      </c>
      <c r="B276" s="1" t="s">
        <v>165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</row>
    <row r="277" spans="1:63" x14ac:dyDescent="0.25">
      <c r="A277" s="1" t="s">
        <v>343</v>
      </c>
      <c r="B277" s="1" t="s">
        <v>165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</row>
    <row r="278" spans="1:63" x14ac:dyDescent="0.25">
      <c r="A278" s="1" t="s">
        <v>344</v>
      </c>
      <c r="B278" s="1" t="s">
        <v>165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</row>
    <row r="279" spans="1:63" x14ac:dyDescent="0.25">
      <c r="A279" s="1" t="s">
        <v>345</v>
      </c>
      <c r="B279" s="1" t="s">
        <v>165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</row>
    <row r="280" spans="1:63" x14ac:dyDescent="0.25">
      <c r="A280" s="1" t="s">
        <v>346</v>
      </c>
      <c r="B280" s="1" t="s">
        <v>165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</row>
    <row r="281" spans="1:63" x14ac:dyDescent="0.25">
      <c r="A281" s="1" t="s">
        <v>347</v>
      </c>
      <c r="B281" s="1" t="s">
        <v>165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</row>
    <row r="282" spans="1:63" x14ac:dyDescent="0.25">
      <c r="A282" s="1" t="s">
        <v>348</v>
      </c>
      <c r="B282" s="1" t="s">
        <v>165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</row>
    <row r="283" spans="1:63" x14ac:dyDescent="0.25">
      <c r="A283" s="1" t="s">
        <v>349</v>
      </c>
      <c r="B283" s="1" t="s">
        <v>165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</row>
    <row r="284" spans="1:63" x14ac:dyDescent="0.25">
      <c r="A284" s="1" t="s">
        <v>350</v>
      </c>
      <c r="B284" s="1" t="s">
        <v>165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</row>
    <row r="285" spans="1:63" x14ac:dyDescent="0.25">
      <c r="A285" s="1" t="s">
        <v>351</v>
      </c>
      <c r="B285" s="1" t="s">
        <v>165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1</v>
      </c>
      <c r="AX285">
        <v>1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</row>
    <row r="286" spans="1:63" x14ac:dyDescent="0.25">
      <c r="A286" s="1" t="s">
        <v>352</v>
      </c>
      <c r="B286" s="1" t="s">
        <v>165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</row>
    <row r="287" spans="1:63" x14ac:dyDescent="0.25">
      <c r="A287" s="1" t="s">
        <v>353</v>
      </c>
      <c r="B287" s="1" t="s">
        <v>165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</row>
    <row r="288" spans="1:63" x14ac:dyDescent="0.25">
      <c r="A288" s="1" t="s">
        <v>354</v>
      </c>
      <c r="B288" s="1" t="s">
        <v>165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</row>
    <row r="289" spans="1:63" x14ac:dyDescent="0.25">
      <c r="A289" s="1" t="s">
        <v>355</v>
      </c>
      <c r="B289" s="1" t="s">
        <v>165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</row>
    <row r="290" spans="1:63" x14ac:dyDescent="0.25">
      <c r="A290" s="1" t="s">
        <v>356</v>
      </c>
      <c r="B290" s="1" t="s">
        <v>165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</row>
    <row r="291" spans="1:63" x14ac:dyDescent="0.25">
      <c r="A291" s="1" t="s">
        <v>357</v>
      </c>
      <c r="B291" s="1" t="s">
        <v>165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</row>
    <row r="292" spans="1:63" x14ac:dyDescent="0.25">
      <c r="A292" s="1" t="s">
        <v>358</v>
      </c>
      <c r="B292" s="1" t="s">
        <v>165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</row>
    <row r="293" spans="1:63" x14ac:dyDescent="0.25">
      <c r="A293" s="1" t="s">
        <v>359</v>
      </c>
      <c r="B293" s="1" t="s">
        <v>165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</row>
    <row r="294" spans="1:63" x14ac:dyDescent="0.25">
      <c r="A294" s="1" t="s">
        <v>360</v>
      </c>
      <c r="B294" s="1" t="s">
        <v>165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</row>
    <row r="295" spans="1:63" x14ac:dyDescent="0.25">
      <c r="A295" s="1" t="s">
        <v>361</v>
      </c>
      <c r="B295" s="1" t="s">
        <v>165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</row>
    <row r="296" spans="1:63" x14ac:dyDescent="0.25">
      <c r="A296" s="1" t="s">
        <v>362</v>
      </c>
      <c r="B296" s="1" t="s">
        <v>165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</row>
    <row r="297" spans="1:63" x14ac:dyDescent="0.25">
      <c r="A297" s="1" t="s">
        <v>363</v>
      </c>
      <c r="B297" s="1" t="s">
        <v>165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</row>
    <row r="298" spans="1:63" x14ac:dyDescent="0.25">
      <c r="A298" s="1" t="s">
        <v>364</v>
      </c>
      <c r="B298" s="1" t="s">
        <v>165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</row>
    <row r="299" spans="1:63" x14ac:dyDescent="0.25">
      <c r="A299" s="1" t="s">
        <v>365</v>
      </c>
      <c r="B299" s="1" t="s">
        <v>165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</row>
    <row r="300" spans="1:63" x14ac:dyDescent="0.25">
      <c r="A300" s="1" t="s">
        <v>366</v>
      </c>
      <c r="B300" s="1" t="s">
        <v>165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</row>
    <row r="301" spans="1:63" x14ac:dyDescent="0.25">
      <c r="A301" s="1" t="s">
        <v>367</v>
      </c>
      <c r="B301" s="1" t="s">
        <v>165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</row>
    <row r="302" spans="1:63" x14ac:dyDescent="0.25">
      <c r="A302" s="1" t="s">
        <v>368</v>
      </c>
      <c r="B302" s="1" t="s">
        <v>165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</row>
    <row r="303" spans="1:63" x14ac:dyDescent="0.25">
      <c r="A303" s="1" t="s">
        <v>369</v>
      </c>
      <c r="B303" s="1" t="s">
        <v>165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</row>
    <row r="304" spans="1:63" x14ac:dyDescent="0.25">
      <c r="A304" s="1" t="s">
        <v>370</v>
      </c>
      <c r="B304" s="1" t="s">
        <v>165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</row>
    <row r="305" spans="1:63" x14ac:dyDescent="0.25">
      <c r="A305" s="1" t="s">
        <v>371</v>
      </c>
      <c r="B305" s="1" t="s">
        <v>165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</row>
    <row r="306" spans="1:63" x14ac:dyDescent="0.25">
      <c r="A306" s="1" t="s">
        <v>372</v>
      </c>
      <c r="B306" s="1" t="s">
        <v>165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</row>
    <row r="307" spans="1:63" x14ac:dyDescent="0.25">
      <c r="A307" s="1" t="s">
        <v>373</v>
      </c>
      <c r="B307" s="1" t="s">
        <v>165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</row>
    <row r="308" spans="1:63" x14ac:dyDescent="0.25">
      <c r="A308" s="1" t="s">
        <v>374</v>
      </c>
      <c r="B308" s="1" t="s">
        <v>165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</row>
    <row r="309" spans="1:63" x14ac:dyDescent="0.25">
      <c r="A309" s="1" t="s">
        <v>375</v>
      </c>
      <c r="B309" s="1" t="s">
        <v>165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</row>
    <row r="310" spans="1:63" x14ac:dyDescent="0.25">
      <c r="A310" s="1" t="s">
        <v>376</v>
      </c>
      <c r="B310" s="1" t="s">
        <v>165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</row>
    <row r="311" spans="1:63" x14ac:dyDescent="0.25">
      <c r="A311" s="1" t="s">
        <v>377</v>
      </c>
      <c r="B311" s="1" t="s">
        <v>165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</row>
    <row r="312" spans="1:63" x14ac:dyDescent="0.25">
      <c r="A312" s="1" t="s">
        <v>378</v>
      </c>
      <c r="B312" s="1" t="s">
        <v>165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</row>
    <row r="313" spans="1:63" x14ac:dyDescent="0.25">
      <c r="A313" s="1" t="s">
        <v>379</v>
      </c>
      <c r="B313" s="1" t="s">
        <v>165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</row>
    <row r="314" spans="1:63" x14ac:dyDescent="0.25">
      <c r="A314" s="1" t="s">
        <v>380</v>
      </c>
      <c r="B314" s="1" t="s">
        <v>165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</row>
    <row r="315" spans="1:63" x14ac:dyDescent="0.25">
      <c r="A315" s="1" t="s">
        <v>381</v>
      </c>
      <c r="B315" s="1" t="s">
        <v>165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</row>
    <row r="316" spans="1:63" x14ac:dyDescent="0.25">
      <c r="A316" s="1" t="s">
        <v>382</v>
      </c>
      <c r="B316" s="1" t="s">
        <v>165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</row>
    <row r="317" spans="1:63" x14ac:dyDescent="0.25">
      <c r="A317" s="1" t="s">
        <v>383</v>
      </c>
      <c r="B317" s="1" t="s">
        <v>165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</row>
    <row r="318" spans="1:63" x14ac:dyDescent="0.25">
      <c r="A318" s="1" t="s">
        <v>384</v>
      </c>
      <c r="B318" s="1" t="s">
        <v>165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1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</row>
    <row r="319" spans="1:63" x14ac:dyDescent="0.25">
      <c r="A319" s="1" t="s">
        <v>385</v>
      </c>
      <c r="B319" s="1" t="s">
        <v>165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1</v>
      </c>
      <c r="AX319">
        <v>1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</row>
    <row r="320" spans="1:63" x14ac:dyDescent="0.25">
      <c r="A320" s="1" t="s">
        <v>386</v>
      </c>
      <c r="B320" s="1" t="s">
        <v>165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</row>
    <row r="321" spans="1:63" x14ac:dyDescent="0.25">
      <c r="A321" s="1" t="s">
        <v>387</v>
      </c>
      <c r="B321" s="1" t="s">
        <v>165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</row>
    <row r="322" spans="1:63" x14ac:dyDescent="0.25">
      <c r="A322" s="1" t="s">
        <v>388</v>
      </c>
      <c r="B322" s="1" t="s">
        <v>165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</row>
    <row r="323" spans="1:63" x14ac:dyDescent="0.25">
      <c r="A323" s="1" t="s">
        <v>389</v>
      </c>
      <c r="B323" s="1" t="s">
        <v>165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</row>
    <row r="324" spans="1:63" x14ac:dyDescent="0.25">
      <c r="A324" s="1" t="s">
        <v>390</v>
      </c>
      <c r="B324" s="1" t="s">
        <v>165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</row>
    <row r="325" spans="1:63" x14ac:dyDescent="0.25">
      <c r="A325" s="1" t="s">
        <v>391</v>
      </c>
      <c r="B325" s="1" t="s">
        <v>165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</row>
    <row r="326" spans="1:63" x14ac:dyDescent="0.25">
      <c r="A326" s="1" t="s">
        <v>392</v>
      </c>
      <c r="B326" s="1" t="s">
        <v>165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</row>
    <row r="327" spans="1:63" x14ac:dyDescent="0.25">
      <c r="A327" s="1" t="s">
        <v>393</v>
      </c>
      <c r="B327" s="1" t="s">
        <v>165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</row>
    <row r="328" spans="1:63" x14ac:dyDescent="0.25">
      <c r="A328" s="1" t="s">
        <v>394</v>
      </c>
      <c r="B328" s="1" t="s">
        <v>165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</row>
    <row r="329" spans="1:63" x14ac:dyDescent="0.25">
      <c r="A329" s="1" t="s">
        <v>395</v>
      </c>
      <c r="B329" s="1" t="s">
        <v>165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</row>
    <row r="330" spans="1:63" x14ac:dyDescent="0.25">
      <c r="A330" s="1" t="s">
        <v>396</v>
      </c>
      <c r="B330" s="1" t="s">
        <v>165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</row>
    <row r="331" spans="1:63" x14ac:dyDescent="0.25">
      <c r="A331" s="1" t="s">
        <v>397</v>
      </c>
      <c r="B331" s="1" t="s">
        <v>165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</row>
    <row r="332" spans="1:63" x14ac:dyDescent="0.25">
      <c r="A332" s="1" t="s">
        <v>398</v>
      </c>
      <c r="B332" s="1" t="s">
        <v>165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</row>
    <row r="333" spans="1:63" x14ac:dyDescent="0.25">
      <c r="A333" s="1" t="s">
        <v>399</v>
      </c>
      <c r="B333" s="1" t="s">
        <v>165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</row>
    <row r="334" spans="1:63" x14ac:dyDescent="0.25">
      <c r="A334" s="1" t="s">
        <v>400</v>
      </c>
      <c r="B334" s="1" t="s">
        <v>165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</row>
    <row r="335" spans="1:63" x14ac:dyDescent="0.25">
      <c r="A335" s="1" t="s">
        <v>401</v>
      </c>
      <c r="B335" s="1" t="s">
        <v>165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</row>
    <row r="336" spans="1:63" x14ac:dyDescent="0.25">
      <c r="A336" s="1" t="s">
        <v>402</v>
      </c>
      <c r="B336" s="1" t="s">
        <v>165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</row>
    <row r="337" spans="1:63" x14ac:dyDescent="0.25">
      <c r="A337" s="1" t="s">
        <v>403</v>
      </c>
      <c r="B337" s="1" t="s">
        <v>165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1</v>
      </c>
      <c r="AT337">
        <v>1</v>
      </c>
      <c r="AU337">
        <v>1</v>
      </c>
      <c r="AV337">
        <v>1</v>
      </c>
      <c r="AW337">
        <v>1</v>
      </c>
      <c r="AX337">
        <v>1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</row>
    <row r="338" spans="1:63" x14ac:dyDescent="0.25">
      <c r="A338" s="1" t="s">
        <v>404</v>
      </c>
      <c r="B338" s="1" t="s">
        <v>165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</row>
    <row r="339" spans="1:63" x14ac:dyDescent="0.25">
      <c r="A339" s="1" t="s">
        <v>405</v>
      </c>
      <c r="B339" s="1" t="s">
        <v>165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</row>
    <row r="340" spans="1:63" x14ac:dyDescent="0.25">
      <c r="A340" s="1" t="s">
        <v>406</v>
      </c>
      <c r="B340" s="1" t="s">
        <v>165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</row>
    <row r="341" spans="1:63" x14ac:dyDescent="0.25">
      <c r="A341" s="1" t="s">
        <v>407</v>
      </c>
      <c r="B341" s="1" t="s">
        <v>165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</row>
    <row r="342" spans="1:63" x14ac:dyDescent="0.25">
      <c r="A342" s="1" t="s">
        <v>408</v>
      </c>
      <c r="B342" s="1" t="s">
        <v>165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</row>
    <row r="343" spans="1:63" x14ac:dyDescent="0.25">
      <c r="A343" s="1" t="s">
        <v>409</v>
      </c>
      <c r="B343" s="1" t="s">
        <v>165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1</v>
      </c>
      <c r="AR343">
        <v>1</v>
      </c>
      <c r="AS343">
        <v>1</v>
      </c>
      <c r="AT343">
        <v>1</v>
      </c>
      <c r="AU343">
        <v>1</v>
      </c>
      <c r="AV343">
        <v>1</v>
      </c>
      <c r="AW343">
        <v>1</v>
      </c>
      <c r="AX343">
        <v>1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</row>
    <row r="344" spans="1:63" x14ac:dyDescent="0.25">
      <c r="A344" s="1" t="s">
        <v>410</v>
      </c>
      <c r="B344" s="1" t="s">
        <v>165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</row>
    <row r="345" spans="1:63" x14ac:dyDescent="0.25">
      <c r="A345" s="1" t="s">
        <v>411</v>
      </c>
      <c r="B345" s="1" t="s">
        <v>165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</row>
    <row r="346" spans="1:63" x14ac:dyDescent="0.25">
      <c r="A346" s="1" t="s">
        <v>412</v>
      </c>
      <c r="B346" s="1" t="s">
        <v>165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</row>
    <row r="347" spans="1:63" x14ac:dyDescent="0.25">
      <c r="A347" s="1" t="s">
        <v>413</v>
      </c>
      <c r="B347" s="1" t="s">
        <v>165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</row>
    <row r="348" spans="1:63" x14ac:dyDescent="0.25">
      <c r="A348" s="1" t="s">
        <v>414</v>
      </c>
      <c r="B348" s="1" t="s">
        <v>165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</row>
    <row r="349" spans="1:63" x14ac:dyDescent="0.25">
      <c r="A349" s="1" t="s">
        <v>415</v>
      </c>
      <c r="B349" s="1" t="s">
        <v>165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1</v>
      </c>
      <c r="AP349">
        <v>1</v>
      </c>
      <c r="AQ349">
        <v>5</v>
      </c>
      <c r="AR349">
        <v>6</v>
      </c>
      <c r="AS349">
        <v>9</v>
      </c>
      <c r="AT349">
        <v>10</v>
      </c>
      <c r="AU349">
        <v>12</v>
      </c>
      <c r="AV349">
        <v>15</v>
      </c>
      <c r="AW349">
        <v>17</v>
      </c>
      <c r="AX349">
        <v>17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</row>
    <row r="350" spans="1:63" x14ac:dyDescent="0.25">
      <c r="A350" s="1" t="s">
        <v>416</v>
      </c>
      <c r="B350" s="1" t="s">
        <v>165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</row>
    <row r="351" spans="1:63" x14ac:dyDescent="0.25">
      <c r="A351" s="1" t="s">
        <v>417</v>
      </c>
      <c r="B351" s="1" t="s">
        <v>165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</row>
    <row r="352" spans="1:63" x14ac:dyDescent="0.25">
      <c r="A352" s="1" t="s">
        <v>418</v>
      </c>
      <c r="B352" s="1" t="s">
        <v>165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</row>
    <row r="353" spans="1:63" x14ac:dyDescent="0.25">
      <c r="A353" s="1" t="s">
        <v>419</v>
      </c>
      <c r="B353" s="1" t="s">
        <v>165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</row>
    <row r="354" spans="1:63" x14ac:dyDescent="0.25">
      <c r="A354" s="1" t="s">
        <v>420</v>
      </c>
      <c r="B354" s="1" t="s">
        <v>165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</row>
    <row r="355" spans="1:63" x14ac:dyDescent="0.25">
      <c r="A355" s="1" t="s">
        <v>421</v>
      </c>
      <c r="B355" s="1" t="s">
        <v>165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</row>
    <row r="356" spans="1:63" x14ac:dyDescent="0.25">
      <c r="A356" s="1" t="s">
        <v>422</v>
      </c>
      <c r="B356" s="1" t="s">
        <v>165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</row>
    <row r="357" spans="1:63" x14ac:dyDescent="0.25">
      <c r="A357" s="1" t="s">
        <v>423</v>
      </c>
      <c r="B357" s="1" t="s">
        <v>165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</row>
    <row r="358" spans="1:63" x14ac:dyDescent="0.25">
      <c r="A358" s="1" t="s">
        <v>424</v>
      </c>
      <c r="B358" s="1" t="s">
        <v>165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</row>
    <row r="359" spans="1:63" x14ac:dyDescent="0.25">
      <c r="A359" s="1" t="s">
        <v>425</v>
      </c>
      <c r="B359" s="1" t="s">
        <v>165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</row>
    <row r="360" spans="1:63" x14ac:dyDescent="0.25">
      <c r="A360" s="1" t="s">
        <v>426</v>
      </c>
      <c r="B360" s="1" t="s">
        <v>165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</row>
    <row r="361" spans="1:63" x14ac:dyDescent="0.25">
      <c r="A361" s="1" t="s">
        <v>427</v>
      </c>
      <c r="B361" s="1" t="s">
        <v>165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</row>
    <row r="362" spans="1:63" x14ac:dyDescent="0.25">
      <c r="A362" s="1" t="s">
        <v>428</v>
      </c>
      <c r="B362" s="1" t="s">
        <v>165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</row>
    <row r="363" spans="1:63" x14ac:dyDescent="0.25">
      <c r="A363" s="1" t="s">
        <v>429</v>
      </c>
      <c r="B363" s="1" t="s">
        <v>165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</row>
    <row r="364" spans="1:63" x14ac:dyDescent="0.25">
      <c r="A364" s="1" t="s">
        <v>430</v>
      </c>
      <c r="B364" s="1" t="s">
        <v>165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</row>
    <row r="365" spans="1:63" x14ac:dyDescent="0.25">
      <c r="A365" s="1" t="s">
        <v>431</v>
      </c>
      <c r="B365" s="1" t="s">
        <v>165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</row>
    <row r="366" spans="1:63" x14ac:dyDescent="0.25">
      <c r="A366" s="1" t="s">
        <v>432</v>
      </c>
      <c r="B366" s="1" t="s">
        <v>165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</row>
    <row r="367" spans="1:63" x14ac:dyDescent="0.25">
      <c r="A367" s="1" t="s">
        <v>433</v>
      </c>
      <c r="B367" s="1" t="s">
        <v>165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</row>
    <row r="368" spans="1:63" x14ac:dyDescent="0.25">
      <c r="A368" s="1" t="s">
        <v>434</v>
      </c>
      <c r="B368" s="1" t="s">
        <v>165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</row>
    <row r="369" spans="1:63" x14ac:dyDescent="0.25">
      <c r="A369" s="1" t="s">
        <v>435</v>
      </c>
      <c r="B369" s="1" t="s">
        <v>165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</row>
    <row r="370" spans="1:63" x14ac:dyDescent="0.25">
      <c r="A370" s="1" t="s">
        <v>436</v>
      </c>
      <c r="B370" s="1" t="s">
        <v>165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</row>
    <row r="371" spans="1:63" x14ac:dyDescent="0.25">
      <c r="A371" s="1" t="s">
        <v>437</v>
      </c>
      <c r="B371" s="1" t="s">
        <v>165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</row>
    <row r="372" spans="1:63" x14ac:dyDescent="0.25">
      <c r="A372" s="1" t="s">
        <v>438</v>
      </c>
      <c r="B372" s="1" t="s">
        <v>165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</row>
    <row r="373" spans="1:63" x14ac:dyDescent="0.25">
      <c r="A373" s="1" t="s">
        <v>439</v>
      </c>
      <c r="B373" s="1" t="s">
        <v>165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</row>
    <row r="374" spans="1:63" x14ac:dyDescent="0.25">
      <c r="A374" s="1" t="s">
        <v>440</v>
      </c>
      <c r="B374" s="1" t="s">
        <v>165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</row>
    <row r="375" spans="1:63" x14ac:dyDescent="0.25">
      <c r="A375" s="1" t="s">
        <v>441</v>
      </c>
      <c r="B375" s="1" t="s">
        <v>165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</row>
    <row r="376" spans="1:63" x14ac:dyDescent="0.25">
      <c r="A376" s="1" t="s">
        <v>442</v>
      </c>
      <c r="B376" s="1" t="s">
        <v>165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</row>
    <row r="377" spans="1:63" x14ac:dyDescent="0.25">
      <c r="A377" s="1" t="s">
        <v>443</v>
      </c>
      <c r="B377" s="1" t="s">
        <v>165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</row>
    <row r="378" spans="1:63" x14ac:dyDescent="0.25">
      <c r="A378" s="1" t="s">
        <v>444</v>
      </c>
      <c r="B378" s="1" t="s">
        <v>165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</row>
    <row r="379" spans="1:63" x14ac:dyDescent="0.25">
      <c r="A379" s="1" t="s">
        <v>445</v>
      </c>
      <c r="B379" s="1" t="s">
        <v>165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</row>
    <row r="380" spans="1:63" x14ac:dyDescent="0.25">
      <c r="A380" s="1" t="s">
        <v>446</v>
      </c>
      <c r="B380" s="1" t="s">
        <v>165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</row>
    <row r="381" spans="1:63" x14ac:dyDescent="0.25">
      <c r="A381" s="1" t="s">
        <v>447</v>
      </c>
      <c r="B381" s="1" t="s">
        <v>165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</row>
    <row r="382" spans="1:63" x14ac:dyDescent="0.25">
      <c r="A382" s="1" t="s">
        <v>448</v>
      </c>
      <c r="B382" s="1" t="s">
        <v>165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</row>
    <row r="383" spans="1:63" x14ac:dyDescent="0.25">
      <c r="A383" s="1" t="s">
        <v>449</v>
      </c>
      <c r="B383" s="1" t="s">
        <v>165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</row>
    <row r="384" spans="1:63" x14ac:dyDescent="0.25">
      <c r="A384" s="1" t="s">
        <v>450</v>
      </c>
      <c r="B384" s="1" t="s">
        <v>165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</row>
    <row r="385" spans="1:63" x14ac:dyDescent="0.25">
      <c r="A385" s="1" t="s">
        <v>451</v>
      </c>
      <c r="B385" s="1" t="s">
        <v>165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</row>
    <row r="386" spans="1:63" x14ac:dyDescent="0.25">
      <c r="A386" s="1" t="s">
        <v>452</v>
      </c>
      <c r="B386" s="1" t="s">
        <v>165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</row>
    <row r="387" spans="1:63" x14ac:dyDescent="0.25">
      <c r="A387" s="1" t="s">
        <v>453</v>
      </c>
      <c r="B387" s="1" t="s">
        <v>165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</row>
    <row r="388" spans="1:63" x14ac:dyDescent="0.25">
      <c r="A388" s="1" t="s">
        <v>454</v>
      </c>
      <c r="B388" s="1" t="s">
        <v>165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</row>
    <row r="389" spans="1:63" x14ac:dyDescent="0.25">
      <c r="A389" s="1" t="s">
        <v>455</v>
      </c>
      <c r="B389" s="1" t="s">
        <v>165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</row>
    <row r="390" spans="1:63" x14ac:dyDescent="0.25">
      <c r="A390" s="1" t="s">
        <v>456</v>
      </c>
      <c r="B390" s="1" t="s">
        <v>165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</row>
    <row r="391" spans="1:63" x14ac:dyDescent="0.25">
      <c r="A391" s="1" t="s">
        <v>457</v>
      </c>
      <c r="B391" s="1" t="s">
        <v>165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</row>
    <row r="392" spans="1:63" x14ac:dyDescent="0.25">
      <c r="A392" s="1" t="s">
        <v>458</v>
      </c>
      <c r="B392" s="1" t="s">
        <v>165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</row>
    <row r="393" spans="1:63" x14ac:dyDescent="0.25">
      <c r="A393" s="1" t="s">
        <v>459</v>
      </c>
      <c r="B393" s="1" t="s">
        <v>165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</row>
    <row r="394" spans="1:63" x14ac:dyDescent="0.25">
      <c r="A394" s="1" t="s">
        <v>460</v>
      </c>
      <c r="B394" s="1" t="s">
        <v>165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</row>
    <row r="395" spans="1:63" x14ac:dyDescent="0.25">
      <c r="A395" s="1" t="s">
        <v>461</v>
      </c>
      <c r="B395" s="1" t="s">
        <v>165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</row>
    <row r="396" spans="1:63" x14ac:dyDescent="0.25">
      <c r="A396" s="1" t="s">
        <v>462</v>
      </c>
      <c r="B396" s="1" t="s">
        <v>165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</row>
    <row r="397" spans="1:63" x14ac:dyDescent="0.25">
      <c r="A397" s="1" t="s">
        <v>463</v>
      </c>
      <c r="B397" s="1" t="s">
        <v>165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</row>
    <row r="398" spans="1:63" x14ac:dyDescent="0.25">
      <c r="A398" s="1" t="s">
        <v>464</v>
      </c>
      <c r="B398" s="1" t="s">
        <v>165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</row>
    <row r="399" spans="1:63" x14ac:dyDescent="0.25">
      <c r="A399" s="1" t="s">
        <v>465</v>
      </c>
      <c r="B399" s="1" t="s">
        <v>165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</row>
    <row r="400" spans="1:63" x14ac:dyDescent="0.25">
      <c r="A400" s="1" t="s">
        <v>466</v>
      </c>
      <c r="B400" s="1" t="s">
        <v>165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</row>
    <row r="401" spans="1:63" x14ac:dyDescent="0.25">
      <c r="A401" s="1" t="s">
        <v>467</v>
      </c>
      <c r="B401" s="1" t="s">
        <v>165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</row>
    <row r="402" spans="1:63" x14ac:dyDescent="0.25">
      <c r="A402" s="1" t="s">
        <v>64</v>
      </c>
      <c r="B402" s="1" t="s">
        <v>468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1</v>
      </c>
      <c r="BH402">
        <v>1</v>
      </c>
      <c r="BI402">
        <v>1</v>
      </c>
      <c r="BJ402">
        <v>1</v>
      </c>
      <c r="BK402">
        <v>1</v>
      </c>
    </row>
    <row r="403" spans="1:63" x14ac:dyDescent="0.25">
      <c r="A403" s="1" t="s">
        <v>64</v>
      </c>
      <c r="B403" s="1" t="s">
        <v>469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1</v>
      </c>
      <c r="BB403">
        <v>1</v>
      </c>
      <c r="BC403">
        <v>1</v>
      </c>
      <c r="BD403">
        <v>1</v>
      </c>
      <c r="BE403">
        <v>1</v>
      </c>
      <c r="BF403">
        <v>1</v>
      </c>
      <c r="BG403">
        <v>1</v>
      </c>
      <c r="BH403">
        <v>1</v>
      </c>
      <c r="BI403">
        <v>1</v>
      </c>
      <c r="BJ403">
        <v>1</v>
      </c>
      <c r="BK403">
        <v>1</v>
      </c>
    </row>
    <row r="404" spans="1:63" x14ac:dyDescent="0.25">
      <c r="A404" s="1" t="s">
        <v>470</v>
      </c>
      <c r="B404" s="1" t="s">
        <v>72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</row>
    <row r="405" spans="1:63" x14ac:dyDescent="0.25">
      <c r="A405" s="1" t="s">
        <v>268</v>
      </c>
      <c r="B405" s="1" t="s">
        <v>268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1</v>
      </c>
      <c r="AU405">
        <v>2</v>
      </c>
      <c r="AV405">
        <v>2</v>
      </c>
      <c r="AW405">
        <v>3</v>
      </c>
      <c r="AX405">
        <v>4</v>
      </c>
      <c r="AY405">
        <v>6</v>
      </c>
      <c r="AZ405">
        <v>8</v>
      </c>
      <c r="BA405">
        <v>8</v>
      </c>
      <c r="BB405">
        <v>8</v>
      </c>
      <c r="BC405">
        <v>21</v>
      </c>
      <c r="BD405">
        <v>21</v>
      </c>
      <c r="BE405">
        <v>55</v>
      </c>
      <c r="BF405">
        <v>55</v>
      </c>
      <c r="BG405">
        <v>71</v>
      </c>
      <c r="BH405">
        <v>137</v>
      </c>
      <c r="BI405">
        <v>177</v>
      </c>
      <c r="BJ405">
        <v>233</v>
      </c>
      <c r="BK405">
        <v>281</v>
      </c>
    </row>
    <row r="406" spans="1:63" x14ac:dyDescent="0.25">
      <c r="A406" s="1" t="s">
        <v>64</v>
      </c>
      <c r="B406" s="1" t="s">
        <v>471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3</v>
      </c>
      <c r="BJ406">
        <v>0</v>
      </c>
      <c r="BK406">
        <v>0</v>
      </c>
    </row>
    <row r="407" spans="1:63" x14ac:dyDescent="0.25">
      <c r="A407" s="1" t="s">
        <v>472</v>
      </c>
      <c r="B407" s="1" t="s">
        <v>224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</row>
    <row r="408" spans="1:63" x14ac:dyDescent="0.25">
      <c r="A408" s="1" t="s">
        <v>473</v>
      </c>
      <c r="B408" s="1" t="s">
        <v>70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</row>
    <row r="409" spans="1:63" x14ac:dyDescent="0.25">
      <c r="A409" s="1" t="s">
        <v>474</v>
      </c>
      <c r="B409" s="1" t="s">
        <v>70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</row>
    <row r="410" spans="1:63" x14ac:dyDescent="0.25">
      <c r="A410" s="1" t="s">
        <v>64</v>
      </c>
      <c r="B410" s="1" t="s">
        <v>475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</row>
    <row r="411" spans="1:63" x14ac:dyDescent="0.25">
      <c r="A411" s="1" t="s">
        <v>64</v>
      </c>
      <c r="B411" s="1" t="s">
        <v>476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1</v>
      </c>
      <c r="BC411">
        <v>1</v>
      </c>
      <c r="BD411">
        <v>1</v>
      </c>
      <c r="BE411">
        <v>1</v>
      </c>
      <c r="BF411">
        <v>1</v>
      </c>
      <c r="BG411">
        <v>1</v>
      </c>
      <c r="BH411">
        <v>1</v>
      </c>
      <c r="BI411">
        <v>1</v>
      </c>
      <c r="BJ411">
        <v>1</v>
      </c>
      <c r="BK411">
        <v>1</v>
      </c>
    </row>
    <row r="412" spans="1:63" x14ac:dyDescent="0.25">
      <c r="A412" s="1" t="s">
        <v>64</v>
      </c>
      <c r="B412" s="1" t="s">
        <v>477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</row>
    <row r="413" spans="1:63" x14ac:dyDescent="0.25">
      <c r="A413" s="1" t="s">
        <v>170</v>
      </c>
      <c r="B413" s="1" t="s">
        <v>70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</row>
    <row r="414" spans="1:63" x14ac:dyDescent="0.25">
      <c r="A414" s="1" t="s">
        <v>64</v>
      </c>
      <c r="B414" s="1" t="s">
        <v>478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</row>
    <row r="415" spans="1:63" x14ac:dyDescent="0.25">
      <c r="A415" s="1" t="s">
        <v>64</v>
      </c>
      <c r="B415" s="1" t="s">
        <v>479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</row>
    <row r="416" spans="1:63" x14ac:dyDescent="0.25">
      <c r="A416" s="1" t="s">
        <v>480</v>
      </c>
      <c r="B416" s="1" t="s">
        <v>165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</row>
    <row r="417" spans="1:63" x14ac:dyDescent="0.25">
      <c r="A417" s="1" t="s">
        <v>64</v>
      </c>
      <c r="B417" s="1" t="s">
        <v>481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</row>
    <row r="418" spans="1:63" x14ac:dyDescent="0.25">
      <c r="A418" s="1" t="s">
        <v>64</v>
      </c>
      <c r="B418" s="1" t="s">
        <v>482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1</v>
      </c>
      <c r="BK418">
        <v>1</v>
      </c>
    </row>
    <row r="419" spans="1:63" x14ac:dyDescent="0.25">
      <c r="A419" s="1" t="s">
        <v>483</v>
      </c>
      <c r="B419" s="1" t="s">
        <v>165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1</v>
      </c>
      <c r="BK419">
        <v>1</v>
      </c>
    </row>
    <row r="420" spans="1:63" x14ac:dyDescent="0.25">
      <c r="A420" s="1" t="s">
        <v>64</v>
      </c>
      <c r="B420" s="1" t="s">
        <v>484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</row>
    <row r="421" spans="1:63" x14ac:dyDescent="0.25">
      <c r="A421" s="1" t="s">
        <v>64</v>
      </c>
      <c r="B421" s="1" t="s">
        <v>485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</row>
    <row r="422" spans="1:63" x14ac:dyDescent="0.25">
      <c r="A422" s="1" t="s">
        <v>64</v>
      </c>
      <c r="B422" s="1" t="s">
        <v>486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</row>
    <row r="423" spans="1:63" x14ac:dyDescent="0.25">
      <c r="A423" s="1" t="s">
        <v>64</v>
      </c>
      <c r="B423" s="1" t="s">
        <v>487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</row>
    <row r="424" spans="1:63" x14ac:dyDescent="0.25">
      <c r="A424" s="1" t="s">
        <v>64</v>
      </c>
      <c r="B424" s="1" t="s">
        <v>488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</row>
    <row r="425" spans="1:63" x14ac:dyDescent="0.25">
      <c r="A425" s="1" t="s">
        <v>64</v>
      </c>
      <c r="B425" s="1" t="s">
        <v>489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1</v>
      </c>
      <c r="BJ425">
        <v>1</v>
      </c>
      <c r="BK425">
        <v>1</v>
      </c>
    </row>
    <row r="426" spans="1:63" x14ac:dyDescent="0.25">
      <c r="A426" s="1" t="s">
        <v>64</v>
      </c>
      <c r="B426" s="1" t="s">
        <v>490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1</v>
      </c>
      <c r="BF426">
        <v>1</v>
      </c>
      <c r="BG426">
        <v>1</v>
      </c>
      <c r="BH426">
        <v>1</v>
      </c>
      <c r="BI426">
        <v>1</v>
      </c>
      <c r="BJ426">
        <v>1</v>
      </c>
      <c r="BK426">
        <v>1</v>
      </c>
    </row>
    <row r="427" spans="1:63" x14ac:dyDescent="0.25">
      <c r="A427" s="1" t="s">
        <v>64</v>
      </c>
      <c r="B427" s="1" t="s">
        <v>491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</row>
    <row r="428" spans="1:63" x14ac:dyDescent="0.25">
      <c r="A428" s="1" t="s">
        <v>64</v>
      </c>
      <c r="B428" s="1" t="s">
        <v>492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</row>
    <row r="429" spans="1:63" x14ac:dyDescent="0.25">
      <c r="A429" s="1" t="s">
        <v>64</v>
      </c>
      <c r="B429" s="1" t="s">
        <v>493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</row>
    <row r="430" spans="1:63" x14ac:dyDescent="0.25">
      <c r="A430" s="1" t="s">
        <v>64</v>
      </c>
      <c r="B430" s="1" t="s">
        <v>494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</row>
    <row r="431" spans="1:63" x14ac:dyDescent="0.25">
      <c r="A431" s="1" t="s">
        <v>64</v>
      </c>
      <c r="B431" s="1" t="s">
        <v>495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</row>
    <row r="432" spans="1:63" x14ac:dyDescent="0.25">
      <c r="A432" s="1" t="s">
        <v>496</v>
      </c>
      <c r="B432" s="1" t="s">
        <v>224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</row>
    <row r="433" spans="1:63" x14ac:dyDescent="0.25">
      <c r="A433" s="1" t="s">
        <v>497</v>
      </c>
      <c r="B433" s="1" t="s">
        <v>165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1</v>
      </c>
    </row>
    <row r="434" spans="1:63" x14ac:dyDescent="0.25">
      <c r="A434" s="1" t="s">
        <v>64</v>
      </c>
      <c r="B434" s="1" t="s">
        <v>498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</row>
    <row r="435" spans="1:63" x14ac:dyDescent="0.25">
      <c r="A435" s="1" t="s">
        <v>499</v>
      </c>
      <c r="B435" s="1" t="s">
        <v>70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</row>
    <row r="436" spans="1:63" x14ac:dyDescent="0.25">
      <c r="A436" s="1" t="s">
        <v>500</v>
      </c>
      <c r="B436" s="1" t="s">
        <v>70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</row>
    <row r="437" spans="1:63" x14ac:dyDescent="0.25">
      <c r="A437" s="1" t="s">
        <v>64</v>
      </c>
      <c r="B437" s="1" t="s">
        <v>501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</row>
    <row r="438" spans="1:63" x14ac:dyDescent="0.25">
      <c r="A438" s="1" t="s">
        <v>64</v>
      </c>
      <c r="B438" s="1" t="s">
        <v>502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</row>
    <row r="439" spans="1:63" x14ac:dyDescent="0.25">
      <c r="A439" s="1" t="s">
        <v>64</v>
      </c>
      <c r="B439" s="1" t="s">
        <v>503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</row>
    <row r="440" spans="1:63" x14ac:dyDescent="0.25">
      <c r="A440" s="1" t="s">
        <v>504</v>
      </c>
      <c r="B440" s="1" t="s">
        <v>224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</row>
    <row r="441" spans="1:63" x14ac:dyDescent="0.25">
      <c r="A441" s="1" t="s">
        <v>64</v>
      </c>
      <c r="B441" s="1" t="s">
        <v>505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</row>
    <row r="442" spans="1:63" x14ac:dyDescent="0.25">
      <c r="A442" s="1" t="s">
        <v>506</v>
      </c>
      <c r="B442" s="1" t="s">
        <v>506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1</v>
      </c>
      <c r="AV442">
        <v>1</v>
      </c>
      <c r="AW442">
        <v>3</v>
      </c>
      <c r="AX442">
        <v>3</v>
      </c>
      <c r="AY442">
        <v>4</v>
      </c>
      <c r="AZ442">
        <v>5</v>
      </c>
      <c r="BA442">
        <v>5</v>
      </c>
      <c r="BB442">
        <v>10</v>
      </c>
      <c r="BC442">
        <v>12</v>
      </c>
      <c r="BD442">
        <v>20</v>
      </c>
      <c r="BE442">
        <v>24</v>
      </c>
      <c r="BF442">
        <v>43</v>
      </c>
      <c r="BG442">
        <v>58</v>
      </c>
      <c r="BH442">
        <v>76</v>
      </c>
      <c r="BI442">
        <v>106</v>
      </c>
      <c r="BJ442">
        <v>136</v>
      </c>
      <c r="BK442">
        <v>179</v>
      </c>
    </row>
    <row r="443" spans="1:63" x14ac:dyDescent="0.25">
      <c r="A443" s="1" t="s">
        <v>507</v>
      </c>
      <c r="B443" s="1" t="s">
        <v>70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</row>
    <row r="444" spans="1:63" x14ac:dyDescent="0.25">
      <c r="A444" s="1" t="s">
        <v>508</v>
      </c>
      <c r="B444" s="1" t="s">
        <v>224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</row>
    <row r="445" spans="1:63" x14ac:dyDescent="0.25">
      <c r="A445" s="1" t="s">
        <v>64</v>
      </c>
      <c r="B445" s="1" t="s">
        <v>509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</row>
    <row r="446" spans="1:63" x14ac:dyDescent="0.25">
      <c r="A446" s="1" t="s">
        <v>64</v>
      </c>
      <c r="B446" s="1" t="s">
        <v>510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</row>
    <row r="447" spans="1:63" x14ac:dyDescent="0.25">
      <c r="A447" s="1" t="s">
        <v>511</v>
      </c>
      <c r="B447" s="1" t="s">
        <v>506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1</v>
      </c>
      <c r="BI447">
        <v>1</v>
      </c>
      <c r="BJ447">
        <v>1</v>
      </c>
      <c r="BK447">
        <v>1</v>
      </c>
    </row>
    <row r="448" spans="1:63" x14ac:dyDescent="0.25">
      <c r="A448" s="1" t="s">
        <v>64</v>
      </c>
      <c r="B448" s="1" t="s">
        <v>512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</row>
    <row r="449" spans="1:63" x14ac:dyDescent="0.25">
      <c r="A449" s="1" t="s">
        <v>64</v>
      </c>
      <c r="B449" s="1" t="s">
        <v>513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</row>
    <row r="450" spans="1:63" x14ac:dyDescent="0.25">
      <c r="A450" s="1" t="s">
        <v>514</v>
      </c>
      <c r="B450" s="1" t="s">
        <v>165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</row>
    <row r="451" spans="1:63" x14ac:dyDescent="0.25">
      <c r="A451" s="1" t="s">
        <v>515</v>
      </c>
      <c r="B451" s="1" t="s">
        <v>268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1</v>
      </c>
      <c r="BF451">
        <v>1</v>
      </c>
      <c r="BG451">
        <v>1</v>
      </c>
      <c r="BH451">
        <v>1</v>
      </c>
      <c r="BI451">
        <v>1</v>
      </c>
      <c r="BJ451">
        <v>1</v>
      </c>
      <c r="BK451">
        <v>1</v>
      </c>
    </row>
    <row r="452" spans="1:63" x14ac:dyDescent="0.25">
      <c r="A452" s="1" t="s">
        <v>516</v>
      </c>
      <c r="B452" s="1" t="s">
        <v>224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</row>
    <row r="453" spans="1:63" x14ac:dyDescent="0.25">
      <c r="A453" s="1" t="s">
        <v>64</v>
      </c>
      <c r="B453" s="1" t="s">
        <v>517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</row>
    <row r="454" spans="1:63" x14ac:dyDescent="0.25">
      <c r="A454" s="1" t="s">
        <v>64</v>
      </c>
      <c r="B454" s="1" t="s">
        <v>518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</row>
    <row r="455" spans="1:63" x14ac:dyDescent="0.25">
      <c r="A455" s="1" t="s">
        <v>64</v>
      </c>
      <c r="B455" s="1" t="s">
        <v>519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</row>
    <row r="456" spans="1:63" x14ac:dyDescent="0.25">
      <c r="A456" s="1" t="s">
        <v>64</v>
      </c>
      <c r="B456" s="1" t="s">
        <v>520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1</v>
      </c>
      <c r="BK456">
        <v>1</v>
      </c>
    </row>
    <row r="457" spans="1:63" x14ac:dyDescent="0.25">
      <c r="A457" s="1" t="s">
        <v>521</v>
      </c>
      <c r="B457" s="1" t="s">
        <v>506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</row>
    <row r="458" spans="1:63" x14ac:dyDescent="0.25">
      <c r="A458" s="1" t="s">
        <v>64</v>
      </c>
      <c r="B458" s="1" t="s">
        <v>522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</row>
    <row r="459" spans="1:63" x14ac:dyDescent="0.25">
      <c r="A459" s="1" t="s">
        <v>64</v>
      </c>
      <c r="B459" s="1" t="s">
        <v>523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</row>
    <row r="460" spans="1:63" x14ac:dyDescent="0.25">
      <c r="A460" s="1" t="s">
        <v>64</v>
      </c>
      <c r="B460" s="1" t="s">
        <v>524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</row>
    <row r="461" spans="1:63" x14ac:dyDescent="0.25">
      <c r="A461" s="1" t="s">
        <v>525</v>
      </c>
      <c r="B461" s="1" t="s">
        <v>268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</row>
    <row r="462" spans="1:63" x14ac:dyDescent="0.25">
      <c r="A462" s="1" t="s">
        <v>64</v>
      </c>
      <c r="B462" s="1" t="s">
        <v>526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</row>
    <row r="463" spans="1:63" x14ac:dyDescent="0.25">
      <c r="A463" s="1" t="s">
        <v>527</v>
      </c>
      <c r="B463" s="1" t="s">
        <v>237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</row>
    <row r="464" spans="1:63" x14ac:dyDescent="0.25">
      <c r="A464" s="1" t="s">
        <v>528</v>
      </c>
      <c r="B464" s="1" t="s">
        <v>224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</row>
    <row r="465" spans="1:63" x14ac:dyDescent="0.25">
      <c r="A465" s="1" t="s">
        <v>529</v>
      </c>
      <c r="B465" s="1" t="s">
        <v>268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</row>
    <row r="466" spans="1:63" x14ac:dyDescent="0.25">
      <c r="A466" s="1" t="s">
        <v>64</v>
      </c>
      <c r="B466" s="1" t="s">
        <v>530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</row>
    <row r="467" spans="1:63" x14ac:dyDescent="0.25">
      <c r="A467" s="1" t="s">
        <v>64</v>
      </c>
      <c r="B467" s="1" t="s">
        <v>531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</row>
    <row r="468" spans="1:63" x14ac:dyDescent="0.25">
      <c r="A468" s="1" t="s">
        <v>64</v>
      </c>
      <c r="B468" s="1" t="s">
        <v>532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</row>
    <row r="469" spans="1:63" x14ac:dyDescent="0.25">
      <c r="A469" s="1" t="s">
        <v>64</v>
      </c>
      <c r="B469" s="1" t="s">
        <v>533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</row>
    <row r="470" spans="1:63" x14ac:dyDescent="0.25">
      <c r="A470" s="1" t="s">
        <v>64</v>
      </c>
      <c r="B470" s="1" t="s">
        <v>534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</row>
    <row r="471" spans="1:63" x14ac:dyDescent="0.25">
      <c r="A471" s="1" t="s">
        <v>64</v>
      </c>
      <c r="B471" s="1" t="s">
        <v>535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</row>
    <row r="472" spans="1:63" x14ac:dyDescent="0.25">
      <c r="A472" s="1" t="s">
        <v>64</v>
      </c>
      <c r="B472" s="1" t="s">
        <v>536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</row>
    <row r="473" spans="1:63" x14ac:dyDescent="0.25">
      <c r="A473" s="1" t="s">
        <v>64</v>
      </c>
      <c r="B473" s="1" t="s">
        <v>537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</row>
    <row r="474" spans="1:63" x14ac:dyDescent="0.25">
      <c r="A474" s="1" t="s">
        <v>538</v>
      </c>
      <c r="B474" s="1" t="s">
        <v>506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</row>
    <row r="475" spans="1:63" x14ac:dyDescent="0.25">
      <c r="A475" s="1" t="s">
        <v>64</v>
      </c>
      <c r="B475" s="1" t="s">
        <v>539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</row>
    <row r="476" spans="1:63" x14ac:dyDescent="0.25">
      <c r="A476" s="1" t="s">
        <v>64</v>
      </c>
      <c r="B476" s="1" t="s">
        <v>540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</row>
    <row r="477" spans="1:63" x14ac:dyDescent="0.25">
      <c r="A477" s="1" t="s">
        <v>541</v>
      </c>
      <c r="B477" s="1" t="s">
        <v>268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</row>
    <row r="478" spans="1:63" x14ac:dyDescent="0.25">
      <c r="A478" s="1" t="s">
        <v>64</v>
      </c>
      <c r="B478" s="1" t="s">
        <v>542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</row>
    <row r="479" spans="1:63" x14ac:dyDescent="0.25">
      <c r="A479" s="1" t="s">
        <v>543</v>
      </c>
      <c r="B479" s="1" t="s">
        <v>70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</row>
    <row r="480" spans="1:63" x14ac:dyDescent="0.25">
      <c r="A480" s="1" t="s">
        <v>64</v>
      </c>
      <c r="B480" s="1" t="s">
        <v>544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</row>
    <row r="481" spans="1:63" x14ac:dyDescent="0.25">
      <c r="A481" s="1" t="s">
        <v>64</v>
      </c>
      <c r="B481" s="1" t="s">
        <v>545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</row>
    <row r="482" spans="1:63" x14ac:dyDescent="0.25">
      <c r="A482" s="1" t="s">
        <v>64</v>
      </c>
      <c r="B482" s="1" t="s">
        <v>546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</row>
    <row r="483" spans="1:63" x14ac:dyDescent="0.25">
      <c r="A483" s="1" t="s">
        <v>64</v>
      </c>
      <c r="B483" s="1" t="s">
        <v>547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</row>
    <row r="484" spans="1:63" x14ac:dyDescent="0.25">
      <c r="A484" s="1" t="s">
        <v>64</v>
      </c>
      <c r="B484" s="1" t="s">
        <v>548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</row>
    <row r="485" spans="1:63" x14ac:dyDescent="0.25">
      <c r="A485" s="1" t="s">
        <v>64</v>
      </c>
      <c r="B485" s="1" t="s">
        <v>549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</row>
    <row r="486" spans="1:63" x14ac:dyDescent="0.25">
      <c r="A486" s="1" t="s">
        <v>64</v>
      </c>
      <c r="B486" s="1" t="s">
        <v>550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</row>
    <row r="487" spans="1:63" x14ac:dyDescent="0.25">
      <c r="A487" s="1" t="s">
        <v>64</v>
      </c>
      <c r="B487" s="1" t="s">
        <v>551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</row>
    <row r="488" spans="1:63" x14ac:dyDescent="0.25">
      <c r="A488" s="1" t="s">
        <v>64</v>
      </c>
      <c r="B488" s="1" t="s">
        <v>552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</row>
  </sheetData>
  <phoneticPr fontId="1" type="noConversion"/>
  <pageMargins left="0.7" right="0.7" top="0.78740157499999996" bottom="0.78740157499999996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DB7FF-BC99-4FA3-B127-F96962CABE4B}">
  <dimension ref="A1:BK488"/>
  <sheetViews>
    <sheetView workbookViewId="0">
      <selection sqref="A1:BK488"/>
    </sheetView>
  </sheetViews>
  <sheetFormatPr baseColWidth="10" defaultRowHeight="15" x14ac:dyDescent="0.25"/>
  <cols>
    <col min="1" max="1" width="26.5703125" bestFit="1" customWidth="1"/>
    <col min="2" max="2" width="30.85546875" bestFit="1" customWidth="1"/>
    <col min="3" max="12" width="10.28515625" bestFit="1" customWidth="1"/>
    <col min="13" max="21" width="9.28515625" bestFit="1" customWidth="1"/>
    <col min="22" max="41" width="10.28515625" bestFit="1" customWidth="1"/>
    <col min="42" max="50" width="9.28515625" bestFit="1" customWidth="1"/>
    <col min="51" max="63" width="10.28515625" bestFit="1" customWidth="1"/>
  </cols>
  <sheetData>
    <row r="1" spans="1:6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</row>
    <row r="2" spans="1:63" x14ac:dyDescent="0.25">
      <c r="A2" s="1" t="s">
        <v>64</v>
      </c>
      <c r="B2" s="1" t="s">
        <v>63</v>
      </c>
      <c r="C2" s="1">
        <v>0</v>
      </c>
      <c r="D2" s="1">
        <v>0</v>
      </c>
      <c r="E2" s="1">
        <v>0</v>
      </c>
      <c r="F2" s="1">
        <v>0</v>
      </c>
      <c r="G2" s="1">
        <v>2</v>
      </c>
      <c r="H2" s="1">
        <v>2</v>
      </c>
      <c r="I2" s="1">
        <v>5</v>
      </c>
      <c r="J2" s="1">
        <v>5</v>
      </c>
      <c r="K2" s="1">
        <v>5</v>
      </c>
      <c r="L2" s="1">
        <v>5</v>
      </c>
      <c r="M2" s="1">
        <v>5</v>
      </c>
      <c r="N2" s="1">
        <v>5</v>
      </c>
      <c r="O2" s="1">
        <v>5</v>
      </c>
      <c r="P2" s="1">
        <v>5</v>
      </c>
      <c r="Q2" s="1">
        <v>5</v>
      </c>
      <c r="R2" s="1">
        <v>5</v>
      </c>
      <c r="S2" s="1">
        <v>5</v>
      </c>
      <c r="T2" s="1">
        <v>10</v>
      </c>
      <c r="U2" s="1">
        <v>10</v>
      </c>
      <c r="V2" s="1">
        <v>10</v>
      </c>
      <c r="W2" s="1">
        <v>10</v>
      </c>
      <c r="X2" s="1">
        <v>10</v>
      </c>
      <c r="Y2" s="1">
        <v>12</v>
      </c>
      <c r="Z2" s="1">
        <v>12</v>
      </c>
      <c r="AA2" s="1">
        <v>12</v>
      </c>
      <c r="AB2" s="1">
        <v>14</v>
      </c>
      <c r="AC2" s="1">
        <v>15</v>
      </c>
      <c r="AD2" s="1">
        <v>15</v>
      </c>
      <c r="AE2" s="1">
        <v>15</v>
      </c>
      <c r="AF2" s="1">
        <v>15</v>
      </c>
      <c r="AG2" s="1">
        <v>17</v>
      </c>
      <c r="AH2" s="1">
        <v>17</v>
      </c>
      <c r="AI2" s="1">
        <v>21</v>
      </c>
      <c r="AJ2" s="1">
        <v>21</v>
      </c>
      <c r="AK2" s="1">
        <v>22</v>
      </c>
      <c r="AL2" s="1">
        <v>22</v>
      </c>
      <c r="AM2" s="1">
        <v>22</v>
      </c>
      <c r="AN2" s="1">
        <v>28</v>
      </c>
      <c r="AO2" s="1">
        <v>28</v>
      </c>
      <c r="AP2" s="1">
        <v>28</v>
      </c>
      <c r="AQ2" s="1">
        <v>31</v>
      </c>
      <c r="AR2" s="1">
        <v>31</v>
      </c>
      <c r="AS2" s="1">
        <v>31</v>
      </c>
      <c r="AT2" s="1">
        <v>31</v>
      </c>
      <c r="AU2" s="1">
        <v>31</v>
      </c>
      <c r="AV2" s="1">
        <v>31</v>
      </c>
      <c r="AW2" s="1">
        <v>31</v>
      </c>
      <c r="AX2" s="1">
        <v>31</v>
      </c>
      <c r="AY2" s="1">
        <v>33</v>
      </c>
      <c r="AZ2" s="1">
        <v>34</v>
      </c>
      <c r="BA2" s="1">
        <v>34</v>
      </c>
      <c r="BB2" s="1">
        <v>35</v>
      </c>
      <c r="BC2" s="1">
        <v>35</v>
      </c>
      <c r="BD2" s="1">
        <v>35</v>
      </c>
      <c r="BE2" s="1">
        <v>35</v>
      </c>
      <c r="BF2" s="1">
        <v>41</v>
      </c>
      <c r="BG2" s="1">
        <v>42</v>
      </c>
      <c r="BH2" s="1">
        <v>42</v>
      </c>
      <c r="BI2" s="1">
        <v>42</v>
      </c>
      <c r="BJ2" s="1">
        <v>42</v>
      </c>
      <c r="BK2" s="1">
        <v>44</v>
      </c>
    </row>
    <row r="3" spans="1:63" x14ac:dyDescent="0.25">
      <c r="A3" s="1" t="s">
        <v>64</v>
      </c>
      <c r="B3" s="1" t="s">
        <v>65</v>
      </c>
      <c r="C3" s="1">
        <v>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4</v>
      </c>
      <c r="W3" s="1">
        <v>9</v>
      </c>
      <c r="X3" s="1">
        <v>9</v>
      </c>
      <c r="Y3" s="1">
        <v>9</v>
      </c>
      <c r="Z3" s="1">
        <v>9</v>
      </c>
      <c r="AA3" s="1">
        <v>12</v>
      </c>
      <c r="AB3" s="1">
        <v>12</v>
      </c>
      <c r="AC3" s="1">
        <v>12</v>
      </c>
      <c r="AD3" s="1">
        <v>13</v>
      </c>
      <c r="AE3" s="1">
        <v>18</v>
      </c>
      <c r="AF3" s="1">
        <v>18</v>
      </c>
      <c r="AG3" s="1">
        <v>22</v>
      </c>
      <c r="AH3" s="1">
        <v>22</v>
      </c>
      <c r="AI3" s="1">
        <v>22</v>
      </c>
      <c r="AJ3" s="1">
        <v>22</v>
      </c>
      <c r="AK3" s="1">
        <v>22</v>
      </c>
      <c r="AL3" s="1">
        <v>22</v>
      </c>
      <c r="AM3" s="1">
        <v>22</v>
      </c>
      <c r="AN3" s="1">
        <v>22</v>
      </c>
      <c r="AO3" s="1">
        <v>32</v>
      </c>
      <c r="AP3" s="1">
        <v>32</v>
      </c>
      <c r="AQ3" s="1">
        <v>32</v>
      </c>
      <c r="AR3" s="1">
        <v>43</v>
      </c>
      <c r="AS3" s="1">
        <v>43</v>
      </c>
      <c r="AT3" s="1">
        <v>43</v>
      </c>
      <c r="AU3" s="1">
        <v>46</v>
      </c>
      <c r="AV3" s="1">
        <v>76</v>
      </c>
      <c r="AW3" s="1">
        <v>76</v>
      </c>
      <c r="AX3" s="1">
        <v>76</v>
      </c>
      <c r="AY3" s="1">
        <v>101</v>
      </c>
      <c r="AZ3" s="1">
        <v>118</v>
      </c>
      <c r="BA3" s="1">
        <v>118</v>
      </c>
      <c r="BB3" s="1">
        <v>118</v>
      </c>
      <c r="BC3" s="1">
        <v>118</v>
      </c>
      <c r="BD3" s="1">
        <v>118</v>
      </c>
      <c r="BE3" s="1">
        <v>144</v>
      </c>
      <c r="BF3" s="1">
        <v>144</v>
      </c>
      <c r="BG3" s="1">
        <v>144</v>
      </c>
      <c r="BH3" s="1">
        <v>150</v>
      </c>
      <c r="BI3" s="1">
        <v>191</v>
      </c>
      <c r="BJ3" s="1">
        <v>232</v>
      </c>
      <c r="BK3" s="1">
        <v>235</v>
      </c>
    </row>
    <row r="4" spans="1:63" x14ac:dyDescent="0.25">
      <c r="A4" s="1" t="s">
        <v>64</v>
      </c>
      <c r="B4" s="1" t="s">
        <v>66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2</v>
      </c>
      <c r="V4">
        <v>2</v>
      </c>
      <c r="W4">
        <v>9</v>
      </c>
      <c r="X4">
        <v>15</v>
      </c>
      <c r="Y4">
        <v>15</v>
      </c>
      <c r="Z4">
        <v>17</v>
      </c>
      <c r="AA4">
        <v>18</v>
      </c>
      <c r="AB4">
        <v>18</v>
      </c>
      <c r="AC4">
        <v>24</v>
      </c>
      <c r="AD4">
        <v>29</v>
      </c>
      <c r="AE4">
        <v>34</v>
      </c>
      <c r="AF4">
        <v>34</v>
      </c>
      <c r="AG4">
        <v>37</v>
      </c>
      <c r="AH4">
        <v>37</v>
      </c>
      <c r="AI4">
        <v>51</v>
      </c>
      <c r="AJ4">
        <v>51</v>
      </c>
      <c r="AK4">
        <v>53</v>
      </c>
      <c r="AL4">
        <v>62</v>
      </c>
      <c r="AM4">
        <v>62</v>
      </c>
      <c r="AN4">
        <v>62</v>
      </c>
      <c r="AO4">
        <v>72</v>
      </c>
      <c r="AP4">
        <v>72</v>
      </c>
      <c r="AQ4">
        <v>78</v>
      </c>
      <c r="AR4">
        <v>78</v>
      </c>
      <c r="AS4">
        <v>78</v>
      </c>
      <c r="AT4">
        <v>78</v>
      </c>
      <c r="AU4">
        <v>78</v>
      </c>
      <c r="AV4">
        <v>78</v>
      </c>
      <c r="AW4">
        <v>78</v>
      </c>
      <c r="AX4">
        <v>78</v>
      </c>
      <c r="AY4">
        <v>78</v>
      </c>
      <c r="AZ4">
        <v>96</v>
      </c>
      <c r="BA4">
        <v>96</v>
      </c>
      <c r="BB4">
        <v>97</v>
      </c>
      <c r="BC4">
        <v>105</v>
      </c>
      <c r="BD4">
        <v>105</v>
      </c>
      <c r="BE4">
        <v>109</v>
      </c>
      <c r="BF4">
        <v>114</v>
      </c>
      <c r="BG4">
        <v>114</v>
      </c>
      <c r="BH4">
        <v>114</v>
      </c>
      <c r="BI4">
        <v>124</v>
      </c>
      <c r="BJ4">
        <v>140</v>
      </c>
      <c r="BK4">
        <v>144</v>
      </c>
    </row>
    <row r="5" spans="1:63" x14ac:dyDescent="0.25">
      <c r="A5" s="1" t="s">
        <v>64</v>
      </c>
      <c r="B5" s="1" t="s">
        <v>67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</row>
    <row r="6" spans="1:63" x14ac:dyDescent="0.25">
      <c r="A6" s="1" t="s">
        <v>64</v>
      </c>
      <c r="B6" s="1" t="s">
        <v>68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1</v>
      </c>
      <c r="U6">
        <v>1</v>
      </c>
      <c r="V6">
        <v>1</v>
      </c>
      <c r="W6">
        <v>3</v>
      </c>
      <c r="X6">
        <v>3</v>
      </c>
      <c r="Y6">
        <v>3</v>
      </c>
      <c r="Z6">
        <v>3</v>
      </c>
      <c r="AA6">
        <v>7</v>
      </c>
      <c r="AB6">
        <v>7</v>
      </c>
      <c r="AC6">
        <v>7</v>
      </c>
      <c r="AD6">
        <v>13</v>
      </c>
      <c r="AE6">
        <v>15</v>
      </c>
      <c r="AF6">
        <v>15</v>
      </c>
      <c r="AG6">
        <v>15</v>
      </c>
      <c r="AH6">
        <v>15</v>
      </c>
      <c r="AI6">
        <v>15</v>
      </c>
      <c r="AJ6">
        <v>18</v>
      </c>
      <c r="AK6">
        <v>18</v>
      </c>
      <c r="AL6">
        <v>18</v>
      </c>
      <c r="AM6">
        <v>18</v>
      </c>
      <c r="AN6">
        <v>18</v>
      </c>
      <c r="AO6">
        <v>18</v>
      </c>
      <c r="AP6">
        <v>18</v>
      </c>
      <c r="AQ6">
        <v>18</v>
      </c>
      <c r="AR6">
        <v>22</v>
      </c>
      <c r="AS6">
        <v>22</v>
      </c>
      <c r="AT6">
        <v>22</v>
      </c>
      <c r="AU6">
        <v>22</v>
      </c>
      <c r="AV6">
        <v>23</v>
      </c>
      <c r="AW6">
        <v>24</v>
      </c>
      <c r="AX6">
        <v>24</v>
      </c>
      <c r="AY6">
        <v>24</v>
      </c>
      <c r="AZ6">
        <v>26</v>
      </c>
      <c r="BA6">
        <v>26</v>
      </c>
      <c r="BB6">
        <v>26</v>
      </c>
      <c r="BC6">
        <v>35</v>
      </c>
      <c r="BD6">
        <v>42</v>
      </c>
      <c r="BE6">
        <v>42</v>
      </c>
      <c r="BF6">
        <v>49</v>
      </c>
      <c r="BG6">
        <v>60</v>
      </c>
      <c r="BH6">
        <v>75</v>
      </c>
      <c r="BI6">
        <v>87</v>
      </c>
      <c r="BJ6">
        <v>114</v>
      </c>
      <c r="BK6">
        <v>139</v>
      </c>
    </row>
    <row r="7" spans="1:63" x14ac:dyDescent="0.25">
      <c r="A7" s="1" t="s">
        <v>69</v>
      </c>
      <c r="B7" s="1" t="s">
        <v>70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3</v>
      </c>
      <c r="AN7">
        <v>3</v>
      </c>
      <c r="AO7">
        <v>3</v>
      </c>
      <c r="AP7">
        <v>3</v>
      </c>
      <c r="AQ7">
        <v>3</v>
      </c>
      <c r="AR7">
        <v>3</v>
      </c>
      <c r="AS7">
        <v>3</v>
      </c>
      <c r="AT7">
        <v>3</v>
      </c>
      <c r="AU7">
        <v>3</v>
      </c>
      <c r="AV7">
        <v>4</v>
      </c>
      <c r="AW7">
        <v>4</v>
      </c>
      <c r="AX7">
        <v>4</v>
      </c>
      <c r="AY7">
        <v>4</v>
      </c>
      <c r="AZ7">
        <v>4</v>
      </c>
      <c r="BA7">
        <v>4</v>
      </c>
      <c r="BB7">
        <v>4</v>
      </c>
      <c r="BC7">
        <v>4</v>
      </c>
      <c r="BD7">
        <v>4</v>
      </c>
      <c r="BE7">
        <v>4</v>
      </c>
      <c r="BF7">
        <v>4</v>
      </c>
      <c r="BG7">
        <v>4</v>
      </c>
      <c r="BH7">
        <v>4</v>
      </c>
      <c r="BI7">
        <v>4</v>
      </c>
      <c r="BJ7">
        <v>4</v>
      </c>
      <c r="BK7">
        <v>4</v>
      </c>
    </row>
    <row r="8" spans="1:63" x14ac:dyDescent="0.25">
      <c r="A8" s="1" t="s">
        <v>71</v>
      </c>
      <c r="B8" s="1" t="s">
        <v>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4</v>
      </c>
      <c r="Z8">
        <v>4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4</v>
      </c>
      <c r="AH8">
        <v>4</v>
      </c>
      <c r="AI8">
        <v>4</v>
      </c>
      <c r="AJ8">
        <v>4</v>
      </c>
      <c r="AK8">
        <v>4</v>
      </c>
      <c r="AL8">
        <v>4</v>
      </c>
      <c r="AM8">
        <v>4</v>
      </c>
      <c r="AN8">
        <v>4</v>
      </c>
      <c r="AO8">
        <v>4</v>
      </c>
      <c r="AP8">
        <v>4</v>
      </c>
      <c r="AQ8">
        <v>4</v>
      </c>
      <c r="AR8">
        <v>4</v>
      </c>
      <c r="AS8">
        <v>4</v>
      </c>
      <c r="AT8">
        <v>4</v>
      </c>
      <c r="AU8">
        <v>4</v>
      </c>
      <c r="AV8">
        <v>4</v>
      </c>
      <c r="AW8">
        <v>4</v>
      </c>
      <c r="AX8">
        <v>4</v>
      </c>
      <c r="AY8">
        <v>4</v>
      </c>
      <c r="AZ8">
        <v>4</v>
      </c>
      <c r="BA8">
        <v>4</v>
      </c>
      <c r="BB8">
        <v>4</v>
      </c>
      <c r="BC8">
        <v>4</v>
      </c>
      <c r="BD8">
        <v>4</v>
      </c>
      <c r="BE8">
        <v>4</v>
      </c>
      <c r="BF8">
        <v>4</v>
      </c>
      <c r="BG8">
        <v>4</v>
      </c>
      <c r="BH8">
        <v>4</v>
      </c>
      <c r="BI8">
        <v>4</v>
      </c>
      <c r="BJ8">
        <v>4</v>
      </c>
      <c r="BK8">
        <v>4</v>
      </c>
    </row>
    <row r="9" spans="1:63" x14ac:dyDescent="0.25">
      <c r="A9" s="1" t="s">
        <v>73</v>
      </c>
      <c r="B9" s="1" t="s">
        <v>72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4</v>
      </c>
      <c r="AP9">
        <v>4</v>
      </c>
      <c r="AQ9">
        <v>4</v>
      </c>
      <c r="AR9">
        <v>4</v>
      </c>
      <c r="AS9">
        <v>4</v>
      </c>
      <c r="AT9">
        <v>7</v>
      </c>
      <c r="AU9">
        <v>7</v>
      </c>
      <c r="AV9">
        <v>7</v>
      </c>
      <c r="AW9">
        <v>7</v>
      </c>
      <c r="AX9">
        <v>7</v>
      </c>
      <c r="AY9">
        <v>7</v>
      </c>
      <c r="AZ9">
        <v>7</v>
      </c>
      <c r="BA9">
        <v>7</v>
      </c>
      <c r="BB9">
        <v>8</v>
      </c>
      <c r="BC9">
        <v>8</v>
      </c>
      <c r="BD9">
        <v>8</v>
      </c>
      <c r="BE9">
        <v>8</v>
      </c>
      <c r="BF9">
        <v>8</v>
      </c>
      <c r="BG9">
        <v>8</v>
      </c>
      <c r="BH9">
        <v>8</v>
      </c>
      <c r="BI9">
        <v>8</v>
      </c>
      <c r="BJ9">
        <v>8</v>
      </c>
      <c r="BK9">
        <v>70</v>
      </c>
    </row>
    <row r="10" spans="1:63" x14ac:dyDescent="0.25">
      <c r="A10" s="1" t="s">
        <v>74</v>
      </c>
      <c r="B10" s="1" t="s">
        <v>72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8</v>
      </c>
      <c r="AU10">
        <v>8</v>
      </c>
      <c r="AV10">
        <v>8</v>
      </c>
      <c r="AW10">
        <v>8</v>
      </c>
      <c r="AX10">
        <v>8</v>
      </c>
      <c r="AY10">
        <v>8</v>
      </c>
      <c r="AZ10">
        <v>8</v>
      </c>
      <c r="BA10">
        <v>8</v>
      </c>
      <c r="BB10">
        <v>8</v>
      </c>
      <c r="BC10">
        <v>8</v>
      </c>
      <c r="BD10">
        <v>8</v>
      </c>
      <c r="BE10">
        <v>8</v>
      </c>
      <c r="BF10">
        <v>8</v>
      </c>
      <c r="BG10">
        <v>8</v>
      </c>
      <c r="BH10">
        <v>8</v>
      </c>
      <c r="BI10">
        <v>8</v>
      </c>
      <c r="BJ10">
        <v>8</v>
      </c>
      <c r="BK10">
        <v>8</v>
      </c>
    </row>
    <row r="11" spans="1:63" x14ac:dyDescent="0.25">
      <c r="A11" s="1" t="s">
        <v>64</v>
      </c>
      <c r="B11" s="1" t="s">
        <v>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</row>
    <row r="12" spans="1:63" x14ac:dyDescent="0.25">
      <c r="A12" s="1" t="s">
        <v>64</v>
      </c>
      <c r="B12" s="1" t="s">
        <v>76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3</v>
      </c>
      <c r="BI12">
        <v>3</v>
      </c>
      <c r="BJ12">
        <v>1</v>
      </c>
      <c r="BK12">
        <v>3</v>
      </c>
    </row>
    <row r="13" spans="1:63" x14ac:dyDescent="0.25">
      <c r="A13" s="1" t="s">
        <v>64</v>
      </c>
      <c r="B13" s="1" t="s">
        <v>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12</v>
      </c>
      <c r="AE13">
        <v>12</v>
      </c>
      <c r="AF13">
        <v>12</v>
      </c>
      <c r="AG13">
        <v>14</v>
      </c>
      <c r="AH13">
        <v>14</v>
      </c>
      <c r="AI13">
        <v>14</v>
      </c>
      <c r="AJ13">
        <v>14</v>
      </c>
      <c r="AK13">
        <v>14</v>
      </c>
      <c r="AL13">
        <v>15</v>
      </c>
      <c r="AM13">
        <v>16</v>
      </c>
      <c r="AN13">
        <v>16</v>
      </c>
      <c r="AO13">
        <v>16</v>
      </c>
      <c r="AP13">
        <v>16</v>
      </c>
      <c r="AQ13">
        <v>16</v>
      </c>
      <c r="AR13">
        <v>16</v>
      </c>
      <c r="AS13">
        <v>16</v>
      </c>
      <c r="AT13">
        <v>16</v>
      </c>
      <c r="AU13">
        <v>17</v>
      </c>
      <c r="AV13">
        <v>18</v>
      </c>
      <c r="AW13">
        <v>18</v>
      </c>
      <c r="AX13">
        <v>18</v>
      </c>
      <c r="AY13">
        <v>18</v>
      </c>
      <c r="AZ13">
        <v>25</v>
      </c>
      <c r="BA13">
        <v>25</v>
      </c>
      <c r="BB13">
        <v>46</v>
      </c>
      <c r="BC13">
        <v>46</v>
      </c>
      <c r="BD13">
        <v>46</v>
      </c>
      <c r="BE13">
        <v>67</v>
      </c>
      <c r="BF13">
        <v>67</v>
      </c>
      <c r="BG13">
        <v>105</v>
      </c>
      <c r="BH13">
        <v>113</v>
      </c>
      <c r="BI13">
        <v>180</v>
      </c>
      <c r="BJ13">
        <v>233</v>
      </c>
      <c r="BK13">
        <v>266</v>
      </c>
    </row>
    <row r="14" spans="1:63" x14ac:dyDescent="0.25">
      <c r="A14" s="1" t="s">
        <v>64</v>
      </c>
      <c r="B14" s="1" t="s">
        <v>78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10</v>
      </c>
      <c r="BE14">
        <v>10</v>
      </c>
      <c r="BF14">
        <v>10</v>
      </c>
      <c r="BG14">
        <v>10</v>
      </c>
      <c r="BH14">
        <v>10</v>
      </c>
      <c r="BI14">
        <v>10</v>
      </c>
      <c r="BJ14">
        <v>10</v>
      </c>
      <c r="BK14">
        <v>10</v>
      </c>
    </row>
    <row r="15" spans="1:63" x14ac:dyDescent="0.25">
      <c r="A15" s="1" t="s">
        <v>64</v>
      </c>
      <c r="B15" s="1" t="s">
        <v>79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1</v>
      </c>
      <c r="Z15">
        <v>1</v>
      </c>
      <c r="AA15">
        <v>3</v>
      </c>
      <c r="AB15">
        <v>4</v>
      </c>
      <c r="AC15">
        <v>4</v>
      </c>
      <c r="AD15">
        <v>4</v>
      </c>
      <c r="AE15">
        <v>4</v>
      </c>
      <c r="AF15">
        <v>4</v>
      </c>
      <c r="AG15">
        <v>4</v>
      </c>
      <c r="AH15">
        <v>4</v>
      </c>
      <c r="AI15">
        <v>4</v>
      </c>
      <c r="AJ15">
        <v>4</v>
      </c>
      <c r="AK15">
        <v>4</v>
      </c>
      <c r="AL15">
        <v>4</v>
      </c>
      <c r="AM15">
        <v>4</v>
      </c>
      <c r="AN15">
        <v>5</v>
      </c>
      <c r="AO15">
        <v>5</v>
      </c>
      <c r="AP15">
        <v>5</v>
      </c>
      <c r="AQ15">
        <v>5</v>
      </c>
      <c r="AR15">
        <v>5</v>
      </c>
      <c r="AS15">
        <v>5</v>
      </c>
      <c r="AT15">
        <v>5</v>
      </c>
      <c r="AU15">
        <v>5</v>
      </c>
      <c r="AV15">
        <v>7</v>
      </c>
      <c r="AW15">
        <v>7</v>
      </c>
      <c r="AX15">
        <v>7</v>
      </c>
      <c r="AY15">
        <v>12</v>
      </c>
      <c r="AZ15">
        <v>17</v>
      </c>
      <c r="BA15">
        <v>17</v>
      </c>
      <c r="BB15">
        <v>17</v>
      </c>
      <c r="BC15">
        <v>17</v>
      </c>
      <c r="BD15">
        <v>23</v>
      </c>
      <c r="BE15">
        <v>23</v>
      </c>
      <c r="BF15">
        <v>23</v>
      </c>
      <c r="BG15">
        <v>26</v>
      </c>
      <c r="BH15">
        <v>31</v>
      </c>
      <c r="BI15">
        <v>31</v>
      </c>
      <c r="BJ15">
        <v>38</v>
      </c>
      <c r="BK15">
        <v>38</v>
      </c>
    </row>
    <row r="16" spans="1:63" x14ac:dyDescent="0.25">
      <c r="A16" s="1" t="s">
        <v>64</v>
      </c>
      <c r="B16" s="1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2</v>
      </c>
      <c r="BC16">
        <v>2</v>
      </c>
      <c r="BD16">
        <v>2</v>
      </c>
      <c r="BE16">
        <v>2</v>
      </c>
      <c r="BF16">
        <v>5</v>
      </c>
      <c r="BG16">
        <v>5</v>
      </c>
      <c r="BH16">
        <v>8</v>
      </c>
      <c r="BI16">
        <v>8</v>
      </c>
      <c r="BJ16">
        <v>13</v>
      </c>
      <c r="BK16">
        <v>17</v>
      </c>
    </row>
    <row r="17" spans="1:63" x14ac:dyDescent="0.25">
      <c r="A17" s="1" t="s">
        <v>64</v>
      </c>
      <c r="B17" s="1" t="s">
        <v>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3</v>
      </c>
      <c r="AR17">
        <v>3</v>
      </c>
      <c r="AS17">
        <v>3</v>
      </c>
      <c r="AT17">
        <v>3</v>
      </c>
      <c r="AU17">
        <v>3</v>
      </c>
      <c r="AV17">
        <v>3</v>
      </c>
      <c r="AW17">
        <v>3</v>
      </c>
      <c r="AX17">
        <v>3</v>
      </c>
      <c r="AY17">
        <v>4</v>
      </c>
      <c r="AZ17">
        <v>4</v>
      </c>
      <c r="BA17">
        <v>4</v>
      </c>
      <c r="BB17">
        <v>4</v>
      </c>
      <c r="BC17">
        <v>4</v>
      </c>
      <c r="BD17">
        <v>13</v>
      </c>
      <c r="BE17">
        <v>13</v>
      </c>
      <c r="BF17">
        <v>14</v>
      </c>
      <c r="BG17">
        <v>14</v>
      </c>
      <c r="BH17">
        <v>15</v>
      </c>
      <c r="BI17">
        <v>20</v>
      </c>
      <c r="BJ17">
        <v>23</v>
      </c>
      <c r="BK17">
        <v>27</v>
      </c>
    </row>
    <row r="18" spans="1:63" x14ac:dyDescent="0.25">
      <c r="A18" s="1" t="s">
        <v>64</v>
      </c>
      <c r="B18" s="1" t="s">
        <v>82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2</v>
      </c>
      <c r="AJ18">
        <v>1</v>
      </c>
      <c r="AK18">
        <v>1</v>
      </c>
      <c r="AL18">
        <v>3</v>
      </c>
      <c r="AM18">
        <v>45</v>
      </c>
      <c r="AN18">
        <v>46</v>
      </c>
      <c r="AO18">
        <v>46</v>
      </c>
      <c r="AP18">
        <v>83</v>
      </c>
      <c r="AQ18">
        <v>149</v>
      </c>
      <c r="AR18">
        <v>160</v>
      </c>
      <c r="AS18">
        <v>276</v>
      </c>
      <c r="AT18">
        <v>414</v>
      </c>
      <c r="AU18">
        <v>523</v>
      </c>
      <c r="AV18">
        <v>589</v>
      </c>
      <c r="AW18">
        <v>622</v>
      </c>
      <c r="AX18">
        <v>724</v>
      </c>
      <c r="AY18">
        <v>724</v>
      </c>
      <c r="AZ18">
        <v>1045</v>
      </c>
      <c r="BA18">
        <v>1045</v>
      </c>
      <c r="BB18">
        <v>1439</v>
      </c>
      <c r="BC18">
        <v>1966</v>
      </c>
      <c r="BD18">
        <v>2335</v>
      </c>
      <c r="BE18">
        <v>2749</v>
      </c>
      <c r="BF18">
        <v>2941</v>
      </c>
      <c r="BG18">
        <v>4025</v>
      </c>
      <c r="BH18">
        <v>4440</v>
      </c>
      <c r="BI18">
        <v>4440</v>
      </c>
      <c r="BJ18">
        <v>6072</v>
      </c>
      <c r="BK18">
        <v>7024</v>
      </c>
    </row>
    <row r="19" spans="1:63" x14ac:dyDescent="0.25">
      <c r="A19" s="1" t="s">
        <v>64</v>
      </c>
      <c r="B19" s="1" t="s">
        <v>83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16</v>
      </c>
      <c r="BI19">
        <v>16</v>
      </c>
      <c r="BJ19">
        <v>16</v>
      </c>
      <c r="BK19">
        <v>16</v>
      </c>
    </row>
    <row r="20" spans="1:63" x14ac:dyDescent="0.25">
      <c r="A20" s="1" t="s">
        <v>64</v>
      </c>
      <c r="B20" s="1" t="s">
        <v>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30</v>
      </c>
      <c r="AW20">
        <v>30</v>
      </c>
      <c r="AX20">
        <v>32</v>
      </c>
      <c r="AY20">
        <v>32</v>
      </c>
      <c r="AZ20">
        <v>183</v>
      </c>
      <c r="BA20">
        <v>183</v>
      </c>
      <c r="BB20">
        <v>193</v>
      </c>
      <c r="BC20">
        <v>517</v>
      </c>
      <c r="BD20">
        <v>517</v>
      </c>
      <c r="BE20">
        <v>530</v>
      </c>
      <c r="BF20">
        <v>1028</v>
      </c>
      <c r="BG20">
        <v>1081</v>
      </c>
      <c r="BH20">
        <v>1107</v>
      </c>
      <c r="BI20">
        <v>1588</v>
      </c>
      <c r="BJ20">
        <v>2125</v>
      </c>
      <c r="BK20">
        <v>2575</v>
      </c>
    </row>
    <row r="21" spans="1:63" x14ac:dyDescent="0.25">
      <c r="A21" s="1" t="s">
        <v>85</v>
      </c>
      <c r="B21" s="1" t="s">
        <v>72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2</v>
      </c>
      <c r="AS21">
        <v>2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2</v>
      </c>
      <c r="BA21">
        <v>2</v>
      </c>
      <c r="BB21">
        <v>3</v>
      </c>
      <c r="BC21">
        <v>3</v>
      </c>
      <c r="BD21">
        <v>3</v>
      </c>
      <c r="BE21">
        <v>3</v>
      </c>
      <c r="BF21">
        <v>3</v>
      </c>
      <c r="BG21">
        <v>3</v>
      </c>
      <c r="BH21">
        <v>3</v>
      </c>
      <c r="BI21">
        <v>3</v>
      </c>
      <c r="BJ21">
        <v>3</v>
      </c>
      <c r="BK21">
        <v>3</v>
      </c>
    </row>
    <row r="22" spans="1:63" x14ac:dyDescent="0.25">
      <c r="A22" s="1" t="s">
        <v>64</v>
      </c>
      <c r="B22" s="1" t="s">
        <v>86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31</v>
      </c>
      <c r="BH22">
        <v>31</v>
      </c>
      <c r="BI22">
        <v>1</v>
      </c>
      <c r="BJ22">
        <v>263</v>
      </c>
      <c r="BK22">
        <v>263</v>
      </c>
    </row>
    <row r="23" spans="1:63" x14ac:dyDescent="0.25">
      <c r="A23" s="1" t="s">
        <v>64</v>
      </c>
      <c r="B23" s="1" t="s">
        <v>87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27</v>
      </c>
      <c r="BA23">
        <v>27</v>
      </c>
      <c r="BB23">
        <v>27</v>
      </c>
      <c r="BC23">
        <v>27</v>
      </c>
      <c r="BD23">
        <v>21</v>
      </c>
      <c r="BE23">
        <v>27</v>
      </c>
      <c r="BF23">
        <v>32</v>
      </c>
      <c r="BG23">
        <v>32</v>
      </c>
      <c r="BH23">
        <v>32</v>
      </c>
      <c r="BI23">
        <v>39</v>
      </c>
      <c r="BJ23">
        <v>41</v>
      </c>
      <c r="BK23">
        <v>56</v>
      </c>
    </row>
    <row r="24" spans="1:63" x14ac:dyDescent="0.25">
      <c r="A24" s="1" t="s">
        <v>88</v>
      </c>
      <c r="B24" s="1" t="s">
        <v>72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</row>
    <row r="25" spans="1:63" x14ac:dyDescent="0.25">
      <c r="A25" s="1" t="s">
        <v>64</v>
      </c>
      <c r="B25" s="1" t="s">
        <v>89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3</v>
      </c>
      <c r="BG25">
        <v>3</v>
      </c>
      <c r="BH25">
        <v>4</v>
      </c>
      <c r="BI25">
        <v>4</v>
      </c>
      <c r="BJ25">
        <v>4</v>
      </c>
      <c r="BK25">
        <v>8</v>
      </c>
    </row>
    <row r="26" spans="1:63" x14ac:dyDescent="0.25">
      <c r="A26" s="1" t="s">
        <v>64</v>
      </c>
      <c r="B26" s="1" t="s">
        <v>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3</v>
      </c>
      <c r="AY26">
        <v>3</v>
      </c>
      <c r="AZ26">
        <v>15</v>
      </c>
      <c r="BA26">
        <v>15</v>
      </c>
      <c r="BB26">
        <v>24</v>
      </c>
      <c r="BC26">
        <v>26</v>
      </c>
      <c r="BD26">
        <v>26</v>
      </c>
      <c r="BE26">
        <v>26</v>
      </c>
      <c r="BF26">
        <v>32</v>
      </c>
      <c r="BG26">
        <v>43</v>
      </c>
      <c r="BH26">
        <v>43</v>
      </c>
      <c r="BI26">
        <v>49</v>
      </c>
      <c r="BJ26">
        <v>51</v>
      </c>
      <c r="BK26">
        <v>57</v>
      </c>
    </row>
    <row r="27" spans="1:63" x14ac:dyDescent="0.25">
      <c r="A27" s="1" t="s">
        <v>64</v>
      </c>
      <c r="B27" s="1" t="s">
        <v>91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1</v>
      </c>
      <c r="AQ27">
        <v>1</v>
      </c>
      <c r="AR27">
        <v>2</v>
      </c>
      <c r="AS27">
        <v>2</v>
      </c>
      <c r="AT27">
        <v>2</v>
      </c>
      <c r="AU27">
        <v>2</v>
      </c>
      <c r="AV27">
        <v>2</v>
      </c>
      <c r="AW27">
        <v>2</v>
      </c>
      <c r="AX27">
        <v>2</v>
      </c>
      <c r="AY27">
        <v>9</v>
      </c>
      <c r="AZ27">
        <v>9</v>
      </c>
      <c r="BA27">
        <v>9</v>
      </c>
      <c r="BB27">
        <v>9</v>
      </c>
      <c r="BC27">
        <v>9</v>
      </c>
      <c r="BD27">
        <v>9</v>
      </c>
      <c r="BE27">
        <v>9</v>
      </c>
      <c r="BF27">
        <v>9</v>
      </c>
      <c r="BG27">
        <v>12</v>
      </c>
      <c r="BH27">
        <v>12</v>
      </c>
      <c r="BI27">
        <v>12</v>
      </c>
      <c r="BJ27">
        <v>12</v>
      </c>
      <c r="BK27">
        <v>17</v>
      </c>
    </row>
    <row r="28" spans="1:63" x14ac:dyDescent="0.25">
      <c r="A28" s="1" t="s">
        <v>64</v>
      </c>
      <c r="B28" s="1" t="s">
        <v>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</row>
    <row r="29" spans="1:63" x14ac:dyDescent="0.25">
      <c r="A29" s="1" t="s">
        <v>64</v>
      </c>
      <c r="B29" s="1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4</v>
      </c>
      <c r="AV29">
        <v>4</v>
      </c>
      <c r="AW29">
        <v>4</v>
      </c>
      <c r="AX29">
        <v>14</v>
      </c>
      <c r="AY29">
        <v>22</v>
      </c>
      <c r="AZ29">
        <v>35</v>
      </c>
      <c r="BA29">
        <v>35</v>
      </c>
      <c r="BB29">
        <v>44</v>
      </c>
      <c r="BC29">
        <v>44</v>
      </c>
      <c r="BD29">
        <v>60</v>
      </c>
      <c r="BE29">
        <v>77</v>
      </c>
      <c r="BF29">
        <v>81</v>
      </c>
      <c r="BG29">
        <v>88</v>
      </c>
      <c r="BH29">
        <v>100</v>
      </c>
      <c r="BI29">
        <v>100</v>
      </c>
      <c r="BJ29">
        <v>125</v>
      </c>
      <c r="BK29">
        <v>149</v>
      </c>
    </row>
    <row r="30" spans="1:63" x14ac:dyDescent="0.25">
      <c r="A30" s="1" t="s">
        <v>64</v>
      </c>
      <c r="B30" s="1" t="s">
        <v>94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</v>
      </c>
      <c r="AX30">
        <v>1</v>
      </c>
      <c r="AY30">
        <v>1</v>
      </c>
      <c r="AZ30">
        <v>2</v>
      </c>
      <c r="BA30">
        <v>5</v>
      </c>
      <c r="BB30">
        <v>5</v>
      </c>
      <c r="BC30">
        <v>5</v>
      </c>
      <c r="BD30">
        <v>5</v>
      </c>
      <c r="BE30">
        <v>9</v>
      </c>
      <c r="BF30">
        <v>9</v>
      </c>
      <c r="BG30">
        <v>15</v>
      </c>
      <c r="BH30">
        <v>18</v>
      </c>
      <c r="BI30">
        <v>18</v>
      </c>
      <c r="BJ30">
        <v>27</v>
      </c>
      <c r="BK30">
        <v>27</v>
      </c>
    </row>
    <row r="31" spans="1:63" x14ac:dyDescent="0.25">
      <c r="A31" s="1" t="s">
        <v>64</v>
      </c>
      <c r="B31" s="1" t="s">
        <v>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8</v>
      </c>
      <c r="BB31">
        <v>8</v>
      </c>
      <c r="BC31">
        <v>12</v>
      </c>
      <c r="BD31">
        <v>12</v>
      </c>
      <c r="BE31">
        <v>12</v>
      </c>
      <c r="BF31">
        <v>12</v>
      </c>
      <c r="BG31">
        <v>12</v>
      </c>
      <c r="BH31">
        <v>32</v>
      </c>
      <c r="BI31">
        <v>32</v>
      </c>
      <c r="BJ31">
        <v>32</v>
      </c>
      <c r="BK31">
        <v>65</v>
      </c>
    </row>
    <row r="32" spans="1:63" x14ac:dyDescent="0.25">
      <c r="A32" s="1" t="s">
        <v>64</v>
      </c>
      <c r="B32" s="1" t="s">
        <v>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1</v>
      </c>
      <c r="BC32">
        <v>1</v>
      </c>
      <c r="BD32">
        <v>1</v>
      </c>
      <c r="BE32">
        <v>2</v>
      </c>
      <c r="BF32">
        <v>4</v>
      </c>
      <c r="BG32">
        <v>4</v>
      </c>
      <c r="BH32">
        <v>5</v>
      </c>
      <c r="BI32">
        <v>5</v>
      </c>
      <c r="BJ32">
        <v>5</v>
      </c>
      <c r="BK32">
        <v>5</v>
      </c>
    </row>
    <row r="33" spans="1:63" x14ac:dyDescent="0.25">
      <c r="A33" s="1" t="s">
        <v>64</v>
      </c>
      <c r="B33" s="1" t="s">
        <v>97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2</v>
      </c>
      <c r="AS33">
        <v>3</v>
      </c>
      <c r="AT33">
        <v>3</v>
      </c>
      <c r="AU33">
        <v>3</v>
      </c>
      <c r="AV33">
        <v>3</v>
      </c>
      <c r="AW33">
        <v>3</v>
      </c>
      <c r="AX33">
        <v>3</v>
      </c>
      <c r="AY33">
        <v>3</v>
      </c>
      <c r="AZ33">
        <v>4</v>
      </c>
      <c r="BA33">
        <v>4</v>
      </c>
      <c r="BB33">
        <v>4</v>
      </c>
      <c r="BC33">
        <v>4</v>
      </c>
      <c r="BD33">
        <v>4</v>
      </c>
      <c r="BE33">
        <v>4</v>
      </c>
      <c r="BF33">
        <v>4</v>
      </c>
      <c r="BG33">
        <v>15</v>
      </c>
      <c r="BH33">
        <v>15</v>
      </c>
      <c r="BI33">
        <v>15</v>
      </c>
      <c r="BJ33">
        <v>15</v>
      </c>
      <c r="BK33">
        <v>131</v>
      </c>
    </row>
    <row r="34" spans="1:63" x14ac:dyDescent="0.25">
      <c r="A34" s="1" t="s">
        <v>64</v>
      </c>
      <c r="B34" s="1" t="s">
        <v>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2</v>
      </c>
      <c r="AY34">
        <v>4</v>
      </c>
      <c r="AZ34">
        <v>4</v>
      </c>
      <c r="BA34">
        <v>4</v>
      </c>
      <c r="BB34">
        <v>6</v>
      </c>
      <c r="BC34">
        <v>6</v>
      </c>
      <c r="BD34">
        <v>6</v>
      </c>
      <c r="BE34">
        <v>6</v>
      </c>
      <c r="BF34">
        <v>1</v>
      </c>
      <c r="BG34">
        <v>9</v>
      </c>
      <c r="BH34">
        <v>9</v>
      </c>
      <c r="BI34">
        <v>9</v>
      </c>
      <c r="BJ34">
        <v>9</v>
      </c>
      <c r="BK34">
        <v>9</v>
      </c>
    </row>
    <row r="35" spans="1:63" x14ac:dyDescent="0.25">
      <c r="A35" s="1" t="s">
        <v>64</v>
      </c>
      <c r="B35" s="1" t="s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2</v>
      </c>
      <c r="AV35">
        <v>2</v>
      </c>
      <c r="AW35">
        <v>2</v>
      </c>
      <c r="AX35">
        <v>2</v>
      </c>
      <c r="AY35">
        <v>4</v>
      </c>
      <c r="AZ35">
        <v>4</v>
      </c>
      <c r="BA35">
        <v>4</v>
      </c>
      <c r="BB35">
        <v>4</v>
      </c>
      <c r="BC35">
        <v>4</v>
      </c>
      <c r="BD35">
        <v>4</v>
      </c>
      <c r="BE35">
        <v>4</v>
      </c>
      <c r="BF35">
        <v>11</v>
      </c>
      <c r="BG35">
        <v>11</v>
      </c>
      <c r="BH35">
        <v>11</v>
      </c>
      <c r="BI35">
        <v>14</v>
      </c>
      <c r="BJ35">
        <v>36</v>
      </c>
      <c r="BK35">
        <v>37</v>
      </c>
    </row>
    <row r="36" spans="1:63" x14ac:dyDescent="0.25">
      <c r="A36" s="1" t="s">
        <v>64</v>
      </c>
      <c r="B36" s="1" t="s">
        <v>100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1</v>
      </c>
      <c r="AY36">
        <v>1</v>
      </c>
      <c r="AZ36">
        <v>2</v>
      </c>
      <c r="BA36">
        <v>2</v>
      </c>
      <c r="BB36">
        <v>2</v>
      </c>
      <c r="BC36">
        <v>2</v>
      </c>
      <c r="BD36">
        <v>2</v>
      </c>
      <c r="BE36">
        <v>2</v>
      </c>
      <c r="BF36">
        <v>2</v>
      </c>
      <c r="BG36">
        <v>2</v>
      </c>
      <c r="BH36">
        <v>13</v>
      </c>
      <c r="BI36">
        <v>13</v>
      </c>
      <c r="BJ36">
        <v>13</v>
      </c>
      <c r="BK36">
        <v>5</v>
      </c>
    </row>
    <row r="37" spans="1:63" x14ac:dyDescent="0.25">
      <c r="A37" s="1" t="s">
        <v>64</v>
      </c>
      <c r="B37" s="1" t="s">
        <v>101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1</v>
      </c>
      <c r="BF37">
        <v>2</v>
      </c>
      <c r="BG37">
        <v>2</v>
      </c>
      <c r="BH37">
        <v>2</v>
      </c>
      <c r="BI37">
        <v>2</v>
      </c>
      <c r="BJ37">
        <v>2</v>
      </c>
      <c r="BK37">
        <v>2</v>
      </c>
    </row>
    <row r="38" spans="1:63" x14ac:dyDescent="0.25">
      <c r="A38" s="1" t="s">
        <v>64</v>
      </c>
      <c r="B38" s="1" t="s">
        <v>102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3</v>
      </c>
    </row>
    <row r="39" spans="1:63" x14ac:dyDescent="0.25">
      <c r="A39" s="1" t="s">
        <v>64</v>
      </c>
      <c r="B39" s="1" t="s">
        <v>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8</v>
      </c>
      <c r="BD39">
        <v>8</v>
      </c>
      <c r="BE39">
        <v>8</v>
      </c>
      <c r="BF39">
        <v>8</v>
      </c>
      <c r="BG39">
        <v>8</v>
      </c>
      <c r="BH39">
        <v>8</v>
      </c>
      <c r="BI39">
        <v>19</v>
      </c>
      <c r="BJ39">
        <v>19</v>
      </c>
      <c r="BK39">
        <v>19</v>
      </c>
    </row>
    <row r="40" spans="1:63" x14ac:dyDescent="0.25">
      <c r="A40" s="1" t="s">
        <v>64</v>
      </c>
      <c r="B40" s="1" t="s">
        <v>104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</row>
    <row r="41" spans="1:63" x14ac:dyDescent="0.25">
      <c r="A41" s="1" t="s">
        <v>64</v>
      </c>
      <c r="B41" s="1" t="s">
        <v>105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</row>
    <row r="42" spans="1:63" x14ac:dyDescent="0.25">
      <c r="A42" s="1" t="s">
        <v>64</v>
      </c>
      <c r="B42" s="1" t="s">
        <v>106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</v>
      </c>
      <c r="AT42">
        <v>1</v>
      </c>
      <c r="AU42">
        <v>1</v>
      </c>
      <c r="AV42">
        <v>3</v>
      </c>
      <c r="AW42">
        <v>3</v>
      </c>
      <c r="AX42">
        <v>3</v>
      </c>
      <c r="AY42">
        <v>3</v>
      </c>
      <c r="AZ42">
        <v>6</v>
      </c>
      <c r="BA42">
        <v>6</v>
      </c>
      <c r="BB42">
        <v>7</v>
      </c>
      <c r="BC42">
        <v>9</v>
      </c>
      <c r="BD42">
        <v>9</v>
      </c>
      <c r="BE42">
        <v>9</v>
      </c>
      <c r="BF42">
        <v>16</v>
      </c>
      <c r="BG42">
        <v>19</v>
      </c>
      <c r="BH42">
        <v>25</v>
      </c>
      <c r="BI42">
        <v>25</v>
      </c>
      <c r="BJ42">
        <v>52</v>
      </c>
      <c r="BK42">
        <v>64</v>
      </c>
    </row>
    <row r="43" spans="1:63" x14ac:dyDescent="0.25">
      <c r="A43" s="1" t="s">
        <v>64</v>
      </c>
      <c r="B43" s="1" t="s">
        <v>107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2</v>
      </c>
    </row>
    <row r="44" spans="1:63" x14ac:dyDescent="0.25">
      <c r="A44" s="1" t="s">
        <v>64</v>
      </c>
      <c r="B44" s="1" t="s">
        <v>108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4</v>
      </c>
      <c r="BD44">
        <v>4</v>
      </c>
      <c r="BE44">
        <v>4</v>
      </c>
      <c r="BF44">
        <v>4</v>
      </c>
      <c r="BG44">
        <v>4</v>
      </c>
      <c r="BH44">
        <v>4</v>
      </c>
      <c r="BI44">
        <v>4</v>
      </c>
      <c r="BJ44">
        <v>4</v>
      </c>
      <c r="BK44">
        <v>4</v>
      </c>
    </row>
    <row r="45" spans="1:63" x14ac:dyDescent="0.25">
      <c r="A45" s="1" t="s">
        <v>64</v>
      </c>
      <c r="B45" s="1" t="s">
        <v>109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3</v>
      </c>
      <c r="AZ45">
        <v>3</v>
      </c>
      <c r="BA45">
        <v>3</v>
      </c>
      <c r="BB45">
        <v>3</v>
      </c>
      <c r="BC45">
        <v>3</v>
      </c>
      <c r="BD45">
        <v>3</v>
      </c>
      <c r="BE45">
        <v>3</v>
      </c>
      <c r="BF45">
        <v>3</v>
      </c>
      <c r="BG45">
        <v>5</v>
      </c>
      <c r="BH45">
        <v>5</v>
      </c>
      <c r="BI45">
        <v>5</v>
      </c>
      <c r="BJ45">
        <v>15</v>
      </c>
      <c r="BK45">
        <v>15</v>
      </c>
    </row>
    <row r="46" spans="1:63" x14ac:dyDescent="0.25">
      <c r="A46" s="1" t="s">
        <v>64</v>
      </c>
      <c r="B46" s="1" t="s">
        <v>110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8</v>
      </c>
      <c r="BE46">
        <v>0</v>
      </c>
      <c r="BF46">
        <v>0</v>
      </c>
      <c r="BG46">
        <v>5</v>
      </c>
      <c r="BH46">
        <v>5</v>
      </c>
      <c r="BI46">
        <v>5</v>
      </c>
      <c r="BJ46">
        <v>22</v>
      </c>
      <c r="BK46">
        <v>36</v>
      </c>
    </row>
    <row r="47" spans="1:63" x14ac:dyDescent="0.25">
      <c r="A47" s="1" t="s">
        <v>64</v>
      </c>
      <c r="B47" s="1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</row>
    <row r="48" spans="1:63" x14ac:dyDescent="0.25">
      <c r="A48" s="1" t="s">
        <v>64</v>
      </c>
      <c r="B48" s="1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4</v>
      </c>
      <c r="AZ48">
        <v>4</v>
      </c>
      <c r="BA48">
        <v>4</v>
      </c>
      <c r="BB48">
        <v>4</v>
      </c>
      <c r="BC48">
        <v>4</v>
      </c>
      <c r="BD48">
        <v>4</v>
      </c>
      <c r="BE48">
        <v>4</v>
      </c>
      <c r="BF48">
        <v>4</v>
      </c>
      <c r="BG48">
        <v>4</v>
      </c>
      <c r="BH48">
        <v>4</v>
      </c>
      <c r="BI48">
        <v>4</v>
      </c>
      <c r="BJ48">
        <v>4</v>
      </c>
      <c r="BK48">
        <v>4</v>
      </c>
    </row>
    <row r="49" spans="1:63" x14ac:dyDescent="0.25">
      <c r="A49" s="1" t="s">
        <v>64</v>
      </c>
      <c r="B49" s="1" t="s">
        <v>113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</row>
    <row r="50" spans="1:63" x14ac:dyDescent="0.25">
      <c r="A50" s="1" t="s">
        <v>64</v>
      </c>
      <c r="B50" s="1" t="s">
        <v>114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1</v>
      </c>
      <c r="BH50">
        <v>1</v>
      </c>
      <c r="BI50">
        <v>1</v>
      </c>
      <c r="BJ50">
        <v>1</v>
      </c>
      <c r="BK50">
        <v>2</v>
      </c>
    </row>
    <row r="51" spans="1:63" x14ac:dyDescent="0.25">
      <c r="A51" s="1" t="s">
        <v>115</v>
      </c>
      <c r="B51" s="1" t="s">
        <v>72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</row>
    <row r="52" spans="1:63" x14ac:dyDescent="0.25">
      <c r="A52" s="1" t="s">
        <v>64</v>
      </c>
      <c r="B52" s="1" t="s">
        <v>116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5</v>
      </c>
      <c r="BG52">
        <v>5</v>
      </c>
      <c r="BH52">
        <v>5</v>
      </c>
      <c r="BI52">
        <v>5</v>
      </c>
      <c r="BJ52">
        <v>5</v>
      </c>
      <c r="BK52">
        <v>5</v>
      </c>
    </row>
    <row r="53" spans="1:63" x14ac:dyDescent="0.25">
      <c r="A53" s="1" t="s">
        <v>64</v>
      </c>
      <c r="B53" s="1" t="s">
        <v>117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6</v>
      </c>
    </row>
    <row r="54" spans="1:63" x14ac:dyDescent="0.25">
      <c r="A54" s="1" t="s">
        <v>64</v>
      </c>
      <c r="B54" s="1" t="s">
        <v>118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1</v>
      </c>
    </row>
    <row r="55" spans="1:63" x14ac:dyDescent="0.25">
      <c r="A55" s="1" t="s">
        <v>64</v>
      </c>
      <c r="B55" s="1" t="s">
        <v>119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4</v>
      </c>
      <c r="BD55">
        <v>4</v>
      </c>
      <c r="BE55">
        <v>4</v>
      </c>
      <c r="BF55">
        <v>4</v>
      </c>
      <c r="BG55">
        <v>4</v>
      </c>
      <c r="BH55">
        <v>4</v>
      </c>
      <c r="BI55">
        <v>10</v>
      </c>
      <c r="BJ55">
        <v>27</v>
      </c>
      <c r="BK55">
        <v>33</v>
      </c>
    </row>
    <row r="56" spans="1:63" x14ac:dyDescent="0.25">
      <c r="A56" s="1" t="s">
        <v>64</v>
      </c>
      <c r="B56" s="1" t="s">
        <v>120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3</v>
      </c>
      <c r="BK56">
        <v>3</v>
      </c>
    </row>
    <row r="57" spans="1:63" x14ac:dyDescent="0.25">
      <c r="A57" s="1" t="s">
        <v>64</v>
      </c>
      <c r="B57" s="1" t="s">
        <v>121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3</v>
      </c>
      <c r="BA57">
        <v>3</v>
      </c>
      <c r="BB57">
        <v>3</v>
      </c>
      <c r="BC57">
        <v>3</v>
      </c>
      <c r="BD57">
        <v>6</v>
      </c>
      <c r="BE57">
        <v>6</v>
      </c>
      <c r="BF57">
        <v>6</v>
      </c>
      <c r="BG57">
        <v>6</v>
      </c>
      <c r="BH57">
        <v>6</v>
      </c>
      <c r="BI57">
        <v>6</v>
      </c>
      <c r="BJ57">
        <v>11</v>
      </c>
      <c r="BK57">
        <v>10</v>
      </c>
    </row>
    <row r="58" spans="1:63" x14ac:dyDescent="0.25">
      <c r="A58" s="1" t="s">
        <v>64</v>
      </c>
      <c r="B58" s="1" t="s">
        <v>122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2</v>
      </c>
    </row>
    <row r="59" spans="1:63" x14ac:dyDescent="0.25">
      <c r="A59" s="1" t="s">
        <v>64</v>
      </c>
      <c r="B59" s="1" t="s">
        <v>123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</row>
    <row r="60" spans="1:63" x14ac:dyDescent="0.25">
      <c r="A60" s="1" t="s">
        <v>64</v>
      </c>
      <c r="B60" s="1" t="s">
        <v>124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2</v>
      </c>
      <c r="AZ60">
        <v>2</v>
      </c>
      <c r="BA60">
        <v>2</v>
      </c>
      <c r="BB60">
        <v>2</v>
      </c>
      <c r="BC60">
        <v>8</v>
      </c>
      <c r="BD60">
        <v>8</v>
      </c>
      <c r="BE60">
        <v>8</v>
      </c>
      <c r="BF60">
        <v>8</v>
      </c>
      <c r="BG60">
        <v>11</v>
      </c>
      <c r="BH60">
        <v>11</v>
      </c>
      <c r="BI60">
        <v>15</v>
      </c>
      <c r="BJ60">
        <v>15</v>
      </c>
      <c r="BK60">
        <v>29</v>
      </c>
    </row>
    <row r="61" spans="1:63" x14ac:dyDescent="0.25">
      <c r="A61" s="1" t="s">
        <v>64</v>
      </c>
      <c r="B61" s="1" t="s">
        <v>125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1</v>
      </c>
      <c r="BC61">
        <v>2</v>
      </c>
      <c r="BD61">
        <v>2</v>
      </c>
      <c r="BE61">
        <v>3</v>
      </c>
      <c r="BF61">
        <v>3</v>
      </c>
      <c r="BG61">
        <v>3</v>
      </c>
      <c r="BH61">
        <v>3</v>
      </c>
      <c r="BI61">
        <v>5</v>
      </c>
      <c r="BJ61">
        <v>5</v>
      </c>
      <c r="BK61">
        <v>5</v>
      </c>
    </row>
    <row r="62" spans="1:63" x14ac:dyDescent="0.25">
      <c r="A62" s="1" t="s">
        <v>64</v>
      </c>
      <c r="B62" s="1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1</v>
      </c>
      <c r="BB62">
        <v>0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</row>
    <row r="63" spans="1:63" x14ac:dyDescent="0.25">
      <c r="A63" s="1" t="s">
        <v>127</v>
      </c>
      <c r="B63" s="1" t="s">
        <v>72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3</v>
      </c>
      <c r="BI63">
        <v>3</v>
      </c>
      <c r="BJ63">
        <v>3</v>
      </c>
      <c r="BK63">
        <v>3</v>
      </c>
    </row>
    <row r="64" spans="1:63" x14ac:dyDescent="0.25">
      <c r="A64" s="1" t="s">
        <v>64</v>
      </c>
      <c r="B64" s="1" t="s">
        <v>128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</row>
    <row r="65" spans="1:63" x14ac:dyDescent="0.25">
      <c r="A65" s="1" t="s">
        <v>64</v>
      </c>
      <c r="B65" s="1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3</v>
      </c>
      <c r="BK65">
        <v>3</v>
      </c>
    </row>
    <row r="66" spans="1:63" x14ac:dyDescent="0.25">
      <c r="A66" s="1" t="s">
        <v>64</v>
      </c>
      <c r="B66" s="1" t="s">
        <v>130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2</v>
      </c>
      <c r="BF66">
        <v>6</v>
      </c>
      <c r="BG66">
        <v>6</v>
      </c>
      <c r="BH66">
        <v>6</v>
      </c>
      <c r="BI66">
        <v>8</v>
      </c>
      <c r="BJ66">
        <v>16</v>
      </c>
      <c r="BK66">
        <v>16</v>
      </c>
    </row>
    <row r="67" spans="1:63" x14ac:dyDescent="0.25">
      <c r="A67" s="1" t="s">
        <v>64</v>
      </c>
      <c r="B67" s="1" t="s">
        <v>131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2</v>
      </c>
      <c r="BF67">
        <v>2</v>
      </c>
      <c r="BG67">
        <v>2</v>
      </c>
      <c r="BH67">
        <v>2</v>
      </c>
      <c r="BI67">
        <v>2</v>
      </c>
      <c r="BJ67">
        <v>5</v>
      </c>
      <c r="BK67">
        <v>5</v>
      </c>
    </row>
    <row r="68" spans="1:63" x14ac:dyDescent="0.25">
      <c r="A68" s="1" t="s">
        <v>64</v>
      </c>
      <c r="B68" s="1" t="s">
        <v>132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1</v>
      </c>
      <c r="BD68">
        <v>1</v>
      </c>
      <c r="BE68">
        <v>1</v>
      </c>
      <c r="BF68">
        <v>3</v>
      </c>
      <c r="BG68">
        <v>3</v>
      </c>
      <c r="BH68">
        <v>3</v>
      </c>
      <c r="BI68">
        <v>3</v>
      </c>
      <c r="BJ68">
        <v>3</v>
      </c>
      <c r="BK68">
        <v>3</v>
      </c>
    </row>
    <row r="69" spans="1:63" x14ac:dyDescent="0.25">
      <c r="A69" s="1" t="s">
        <v>64</v>
      </c>
      <c r="B69" s="1" t="s">
        <v>133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6</v>
      </c>
      <c r="BJ69">
        <v>6</v>
      </c>
      <c r="BK69">
        <v>8</v>
      </c>
    </row>
    <row r="70" spans="1:63" x14ac:dyDescent="0.25">
      <c r="A70" s="1" t="s">
        <v>64</v>
      </c>
      <c r="B70" s="1" t="s">
        <v>134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</row>
    <row r="71" spans="1:63" x14ac:dyDescent="0.25">
      <c r="A71" s="1" t="s">
        <v>64</v>
      </c>
      <c r="B71" s="1" t="s">
        <v>135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1</v>
      </c>
    </row>
    <row r="72" spans="1:63" x14ac:dyDescent="0.25">
      <c r="A72" s="1" t="s">
        <v>64</v>
      </c>
      <c r="B72" s="1" t="s">
        <v>136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1</v>
      </c>
      <c r="BD72">
        <v>1</v>
      </c>
      <c r="BE72">
        <v>1</v>
      </c>
      <c r="BF72">
        <v>2</v>
      </c>
      <c r="BG72">
        <v>2</v>
      </c>
      <c r="BH72">
        <v>2</v>
      </c>
      <c r="BI72">
        <v>2</v>
      </c>
      <c r="BJ72">
        <v>7</v>
      </c>
      <c r="BK72">
        <v>16</v>
      </c>
    </row>
    <row r="73" spans="1:63" x14ac:dyDescent="0.25">
      <c r="A73" s="1" t="s">
        <v>137</v>
      </c>
      <c r="B73" s="1" t="s">
        <v>72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</row>
    <row r="74" spans="1:63" x14ac:dyDescent="0.25">
      <c r="A74" s="1" t="s">
        <v>64</v>
      </c>
      <c r="B74" s="1" t="s">
        <v>138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</row>
    <row r="75" spans="1:63" x14ac:dyDescent="0.25">
      <c r="A75" s="1" t="s">
        <v>64</v>
      </c>
      <c r="B75" s="1" t="s">
        <v>139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13</v>
      </c>
      <c r="BF75">
        <v>13</v>
      </c>
      <c r="BG75">
        <v>13</v>
      </c>
      <c r="BH75">
        <v>1</v>
      </c>
      <c r="BI75">
        <v>1</v>
      </c>
      <c r="BJ75">
        <v>1</v>
      </c>
      <c r="BK75">
        <v>1</v>
      </c>
    </row>
    <row r="76" spans="1:63" x14ac:dyDescent="0.25">
      <c r="A76" s="1" t="s">
        <v>64</v>
      </c>
      <c r="B76" s="1" t="s">
        <v>140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1</v>
      </c>
    </row>
    <row r="77" spans="1:63" x14ac:dyDescent="0.25">
      <c r="A77" s="1" t="s">
        <v>64</v>
      </c>
      <c r="B77" s="1" t="s">
        <v>141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2</v>
      </c>
      <c r="BG77">
        <v>2</v>
      </c>
      <c r="BH77">
        <v>2</v>
      </c>
      <c r="BI77">
        <v>2</v>
      </c>
      <c r="BJ77">
        <v>2</v>
      </c>
      <c r="BK77">
        <v>2</v>
      </c>
    </row>
    <row r="78" spans="1:63" x14ac:dyDescent="0.25">
      <c r="A78" s="1" t="s">
        <v>64</v>
      </c>
      <c r="B78" s="1" t="s">
        <v>142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</row>
    <row r="79" spans="1:63" x14ac:dyDescent="0.25">
      <c r="A79" s="1" t="s">
        <v>64</v>
      </c>
      <c r="B79" s="1" t="s">
        <v>143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</row>
    <row r="80" spans="1:63" x14ac:dyDescent="0.25">
      <c r="A80" s="1" t="s">
        <v>64</v>
      </c>
      <c r="B80" s="1" t="s">
        <v>144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</row>
    <row r="81" spans="1:63" x14ac:dyDescent="0.25">
      <c r="A81" s="1" t="s">
        <v>64</v>
      </c>
      <c r="B81" s="1" t="s">
        <v>145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</row>
    <row r="82" spans="1:63" x14ac:dyDescent="0.25">
      <c r="A82" s="1" t="s">
        <v>64</v>
      </c>
      <c r="B82" s="1" t="s">
        <v>146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3</v>
      </c>
    </row>
    <row r="83" spans="1:63" x14ac:dyDescent="0.25">
      <c r="A83" s="1" t="s">
        <v>64</v>
      </c>
      <c r="B83" s="1" t="s">
        <v>147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2</v>
      </c>
      <c r="BK83">
        <v>2</v>
      </c>
    </row>
    <row r="84" spans="1:63" x14ac:dyDescent="0.25">
      <c r="A84" s="1" t="s">
        <v>64</v>
      </c>
      <c r="B84" s="1" t="s">
        <v>148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</row>
    <row r="85" spans="1:63" x14ac:dyDescent="0.25">
      <c r="A85" s="1" t="s">
        <v>64</v>
      </c>
      <c r="B85" s="1" t="s">
        <v>149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</row>
    <row r="86" spans="1:63" x14ac:dyDescent="0.25">
      <c r="A86" s="1" t="s">
        <v>64</v>
      </c>
      <c r="B86" s="1" t="s">
        <v>150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7</v>
      </c>
    </row>
    <row r="87" spans="1:63" x14ac:dyDescent="0.25">
      <c r="A87" s="1" t="s">
        <v>64</v>
      </c>
      <c r="B87" s="1" t="s">
        <v>151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1</v>
      </c>
      <c r="BJ87">
        <v>1</v>
      </c>
      <c r="BK87">
        <v>1</v>
      </c>
    </row>
    <row r="88" spans="1:63" x14ac:dyDescent="0.25">
      <c r="A88" s="1" t="s">
        <v>64</v>
      </c>
      <c r="B88" s="1" t="s">
        <v>152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1</v>
      </c>
      <c r="BC88">
        <v>1</v>
      </c>
      <c r="BD88">
        <v>1</v>
      </c>
      <c r="BE88">
        <v>2</v>
      </c>
      <c r="BF88">
        <v>2</v>
      </c>
      <c r="BG88">
        <v>2</v>
      </c>
      <c r="BH88">
        <v>2</v>
      </c>
      <c r="BI88">
        <v>2</v>
      </c>
      <c r="BJ88">
        <v>2</v>
      </c>
      <c r="BK88">
        <v>2</v>
      </c>
    </row>
    <row r="89" spans="1:63" x14ac:dyDescent="0.25">
      <c r="A89" s="1" t="s">
        <v>64</v>
      </c>
      <c r="B89" s="1" t="s">
        <v>153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</row>
    <row r="90" spans="1:63" x14ac:dyDescent="0.25">
      <c r="A90" s="1" t="s">
        <v>64</v>
      </c>
      <c r="B90" s="1" t="s">
        <v>154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3</v>
      </c>
      <c r="BK90">
        <v>3</v>
      </c>
    </row>
    <row r="91" spans="1:63" x14ac:dyDescent="0.25">
      <c r="A91" s="1" t="s">
        <v>64</v>
      </c>
      <c r="B91" s="1" t="s">
        <v>155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</row>
    <row r="92" spans="1:63" x14ac:dyDescent="0.25">
      <c r="A92" s="1" t="s">
        <v>64</v>
      </c>
      <c r="B92" s="1" t="s">
        <v>156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2</v>
      </c>
      <c r="BF92">
        <v>3</v>
      </c>
      <c r="BG92">
        <v>3</v>
      </c>
      <c r="BH92">
        <v>3</v>
      </c>
      <c r="BI92">
        <v>3</v>
      </c>
      <c r="BJ92">
        <v>3</v>
      </c>
      <c r="BK92">
        <v>3</v>
      </c>
    </row>
    <row r="93" spans="1:63" x14ac:dyDescent="0.25">
      <c r="A93" s="1" t="s">
        <v>64</v>
      </c>
      <c r="B93" s="1" t="s">
        <v>157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</row>
    <row r="94" spans="1:63" x14ac:dyDescent="0.25">
      <c r="A94" s="1" t="s">
        <v>158</v>
      </c>
      <c r="B94" s="1" t="s">
        <v>70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3</v>
      </c>
      <c r="AH94">
        <v>3</v>
      </c>
      <c r="AI94">
        <v>3</v>
      </c>
      <c r="AJ94">
        <v>3</v>
      </c>
      <c r="AK94">
        <v>3</v>
      </c>
      <c r="AL94">
        <v>3</v>
      </c>
      <c r="AM94">
        <v>3</v>
      </c>
      <c r="AN94">
        <v>3</v>
      </c>
      <c r="AO94">
        <v>3</v>
      </c>
      <c r="AP94">
        <v>3</v>
      </c>
      <c r="AQ94">
        <v>3</v>
      </c>
      <c r="AR94">
        <v>3</v>
      </c>
      <c r="AS94">
        <v>3</v>
      </c>
      <c r="AT94">
        <v>3</v>
      </c>
      <c r="AU94">
        <v>3</v>
      </c>
      <c r="AV94">
        <v>4</v>
      </c>
      <c r="AW94">
        <v>4</v>
      </c>
      <c r="AX94">
        <v>4</v>
      </c>
      <c r="AY94">
        <v>4</v>
      </c>
      <c r="AZ94">
        <v>4</v>
      </c>
      <c r="BA94">
        <v>4</v>
      </c>
      <c r="BB94">
        <v>4</v>
      </c>
      <c r="BC94">
        <v>4</v>
      </c>
      <c r="BD94">
        <v>4</v>
      </c>
      <c r="BE94">
        <v>5</v>
      </c>
      <c r="BF94">
        <v>5</v>
      </c>
      <c r="BG94">
        <v>5</v>
      </c>
      <c r="BH94">
        <v>5</v>
      </c>
      <c r="BI94">
        <v>5</v>
      </c>
      <c r="BJ94">
        <v>6</v>
      </c>
      <c r="BK94">
        <v>6</v>
      </c>
    </row>
    <row r="95" spans="1:63" x14ac:dyDescent="0.25">
      <c r="A95" s="1" t="s">
        <v>159</v>
      </c>
      <c r="B95" s="1" t="s">
        <v>70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</row>
    <row r="96" spans="1:63" x14ac:dyDescent="0.25">
      <c r="A96" s="1" t="s">
        <v>160</v>
      </c>
      <c r="B96" s="1" t="s">
        <v>70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</row>
    <row r="97" spans="1:63" x14ac:dyDescent="0.25">
      <c r="A97" s="1" t="s">
        <v>64</v>
      </c>
      <c r="B97" s="1" t="s">
        <v>161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2</v>
      </c>
      <c r="BK97">
        <v>2</v>
      </c>
    </row>
    <row r="98" spans="1:63" x14ac:dyDescent="0.25">
      <c r="A98" s="1" t="s">
        <v>64</v>
      </c>
      <c r="B98" s="1" t="s">
        <v>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3</v>
      </c>
    </row>
    <row r="99" spans="1:63" x14ac:dyDescent="0.25">
      <c r="A99" s="1" t="s">
        <v>64</v>
      </c>
      <c r="B99" s="1" t="s">
        <v>163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1</v>
      </c>
      <c r="BJ99">
        <v>2</v>
      </c>
      <c r="BK99">
        <v>2</v>
      </c>
    </row>
    <row r="100" spans="1:63" x14ac:dyDescent="0.25">
      <c r="A100" s="1" t="s">
        <v>164</v>
      </c>
      <c r="B100" s="1" t="s">
        <v>165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0</v>
      </c>
      <c r="BH100">
        <v>0</v>
      </c>
      <c r="BI100">
        <v>0</v>
      </c>
      <c r="BJ100">
        <v>0</v>
      </c>
      <c r="BK100">
        <v>0</v>
      </c>
    </row>
    <row r="101" spans="1:63" x14ac:dyDescent="0.25">
      <c r="A101" s="1" t="s">
        <v>166</v>
      </c>
      <c r="B101" s="1" t="s">
        <v>165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</row>
    <row r="102" spans="1:63" x14ac:dyDescent="0.25">
      <c r="A102" s="1" t="s">
        <v>167</v>
      </c>
      <c r="B102" s="1" t="s">
        <v>165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2</v>
      </c>
      <c r="AZ102">
        <v>2</v>
      </c>
      <c r="BA102">
        <v>6</v>
      </c>
      <c r="BB102">
        <v>6</v>
      </c>
      <c r="BC102">
        <v>6</v>
      </c>
      <c r="BD102">
        <v>6</v>
      </c>
      <c r="BE102">
        <v>6</v>
      </c>
      <c r="BF102">
        <v>6</v>
      </c>
      <c r="BG102">
        <v>0</v>
      </c>
      <c r="BH102">
        <v>0</v>
      </c>
      <c r="BI102">
        <v>0</v>
      </c>
      <c r="BJ102">
        <v>0</v>
      </c>
      <c r="BK102">
        <v>0</v>
      </c>
    </row>
    <row r="103" spans="1:63" x14ac:dyDescent="0.25">
      <c r="A103" s="1" t="s">
        <v>168</v>
      </c>
      <c r="B103" s="1" t="s">
        <v>165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0</v>
      </c>
      <c r="BH103">
        <v>0</v>
      </c>
      <c r="BI103">
        <v>0</v>
      </c>
      <c r="BJ103">
        <v>0</v>
      </c>
      <c r="BK103">
        <v>0</v>
      </c>
    </row>
    <row r="104" spans="1:63" x14ac:dyDescent="0.25">
      <c r="A104" s="1" t="s">
        <v>169</v>
      </c>
      <c r="B104" s="1" t="s">
        <v>165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</row>
    <row r="105" spans="1:63" x14ac:dyDescent="0.25">
      <c r="A105" s="1" t="s">
        <v>170</v>
      </c>
      <c r="B105" s="1" t="s">
        <v>165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</row>
    <row r="106" spans="1:63" x14ac:dyDescent="0.25">
      <c r="A106" s="1" t="s">
        <v>102</v>
      </c>
      <c r="B106" s="1" t="s">
        <v>165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</row>
    <row r="107" spans="1:63" x14ac:dyDescent="0.25">
      <c r="A107" s="1" t="s">
        <v>171</v>
      </c>
      <c r="B107" s="1" t="s">
        <v>165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</row>
    <row r="108" spans="1:63" x14ac:dyDescent="0.25">
      <c r="A108" s="1" t="s">
        <v>172</v>
      </c>
      <c r="B108" s="1" t="s">
        <v>165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</row>
    <row r="109" spans="1:63" x14ac:dyDescent="0.25">
      <c r="A109" s="1" t="s">
        <v>173</v>
      </c>
      <c r="B109" s="1" t="s">
        <v>165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1</v>
      </c>
      <c r="BF109">
        <v>1</v>
      </c>
      <c r="BG109">
        <v>0</v>
      </c>
      <c r="BH109">
        <v>0</v>
      </c>
      <c r="BI109">
        <v>0</v>
      </c>
      <c r="BJ109">
        <v>0</v>
      </c>
      <c r="BK109">
        <v>0</v>
      </c>
    </row>
    <row r="110" spans="1:63" x14ac:dyDescent="0.25">
      <c r="A110" s="1" t="s">
        <v>174</v>
      </c>
      <c r="B110" s="1" t="s">
        <v>165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</row>
    <row r="111" spans="1:63" x14ac:dyDescent="0.25">
      <c r="A111" s="1" t="s">
        <v>175</v>
      </c>
      <c r="B111" s="1" t="s">
        <v>165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</row>
    <row r="112" spans="1:63" x14ac:dyDescent="0.25">
      <c r="A112" s="1" t="s">
        <v>176</v>
      </c>
      <c r="B112" s="1" t="s">
        <v>165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2</v>
      </c>
      <c r="AZ112">
        <v>2</v>
      </c>
      <c r="BA112">
        <v>2</v>
      </c>
      <c r="BB112">
        <v>2</v>
      </c>
      <c r="BC112">
        <v>2</v>
      </c>
      <c r="BD112">
        <v>2</v>
      </c>
      <c r="BE112">
        <v>2</v>
      </c>
      <c r="BF112">
        <v>2</v>
      </c>
      <c r="BG112">
        <v>0</v>
      </c>
      <c r="BH112">
        <v>0</v>
      </c>
      <c r="BI112">
        <v>0</v>
      </c>
      <c r="BJ112">
        <v>0</v>
      </c>
      <c r="BK112">
        <v>0</v>
      </c>
    </row>
    <row r="113" spans="1:63" x14ac:dyDescent="0.25">
      <c r="A113" s="1" t="s">
        <v>177</v>
      </c>
      <c r="B113" s="1" t="s">
        <v>165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</row>
    <row r="114" spans="1:63" x14ac:dyDescent="0.25">
      <c r="A114" s="1" t="s">
        <v>178</v>
      </c>
      <c r="B114" s="1" t="s">
        <v>165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</row>
    <row r="115" spans="1:63" x14ac:dyDescent="0.25">
      <c r="A115" s="1" t="s">
        <v>179</v>
      </c>
      <c r="B115" s="1" t="s">
        <v>165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3</v>
      </c>
      <c r="BF115">
        <v>3</v>
      </c>
      <c r="BG115">
        <v>0</v>
      </c>
      <c r="BH115">
        <v>0</v>
      </c>
      <c r="BI115">
        <v>0</v>
      </c>
      <c r="BJ115">
        <v>0</v>
      </c>
      <c r="BK115">
        <v>0</v>
      </c>
    </row>
    <row r="116" spans="1:63" x14ac:dyDescent="0.25">
      <c r="A116" s="1" t="s">
        <v>180</v>
      </c>
      <c r="B116" s="1" t="s">
        <v>165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</row>
    <row r="117" spans="1:63" x14ac:dyDescent="0.25">
      <c r="A117" s="1" t="s">
        <v>181</v>
      </c>
      <c r="B117" s="1" t="s">
        <v>165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</row>
    <row r="118" spans="1:63" x14ac:dyDescent="0.25">
      <c r="A118" s="1" t="s">
        <v>182</v>
      </c>
      <c r="B118" s="1" t="s">
        <v>165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</row>
    <row r="119" spans="1:63" x14ac:dyDescent="0.25">
      <c r="A119" s="1" t="s">
        <v>183</v>
      </c>
      <c r="B119" s="1" t="s">
        <v>165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</row>
    <row r="120" spans="1:63" x14ac:dyDescent="0.25">
      <c r="A120" s="1" t="s">
        <v>184</v>
      </c>
      <c r="B120" s="1" t="s">
        <v>165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1</v>
      </c>
      <c r="AZ120">
        <v>1</v>
      </c>
      <c r="BA120">
        <v>1</v>
      </c>
      <c r="BB120">
        <v>1</v>
      </c>
      <c r="BC120">
        <v>1</v>
      </c>
      <c r="BD120">
        <v>1</v>
      </c>
      <c r="BE120">
        <v>1</v>
      </c>
      <c r="BF120">
        <v>1</v>
      </c>
      <c r="BG120">
        <v>0</v>
      </c>
      <c r="BH120">
        <v>0</v>
      </c>
      <c r="BI120">
        <v>0</v>
      </c>
      <c r="BJ120">
        <v>0</v>
      </c>
      <c r="BK120">
        <v>0</v>
      </c>
    </row>
    <row r="121" spans="1:63" x14ac:dyDescent="0.25">
      <c r="A121" s="1" t="s">
        <v>185</v>
      </c>
      <c r="B121" s="1" t="s">
        <v>165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</row>
    <row r="122" spans="1:63" x14ac:dyDescent="0.25">
      <c r="A122" s="1" t="s">
        <v>186</v>
      </c>
      <c r="B122" s="1" t="s">
        <v>165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1</v>
      </c>
      <c r="BF122">
        <v>1</v>
      </c>
      <c r="BG122">
        <v>0</v>
      </c>
      <c r="BH122">
        <v>0</v>
      </c>
      <c r="BI122">
        <v>0</v>
      </c>
      <c r="BJ122">
        <v>0</v>
      </c>
      <c r="BK122">
        <v>0</v>
      </c>
    </row>
    <row r="123" spans="1:63" x14ac:dyDescent="0.25">
      <c r="A123" s="1" t="s">
        <v>187</v>
      </c>
      <c r="B123" s="1" t="s">
        <v>165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</row>
    <row r="124" spans="1:63" x14ac:dyDescent="0.25">
      <c r="A124" s="1" t="s">
        <v>188</v>
      </c>
      <c r="B124" s="1" t="s">
        <v>165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</row>
    <row r="125" spans="1:63" x14ac:dyDescent="0.25">
      <c r="A125" s="1" t="s">
        <v>189</v>
      </c>
      <c r="B125" s="1" t="s">
        <v>165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</row>
    <row r="126" spans="1:63" x14ac:dyDescent="0.25">
      <c r="A126" s="1" t="s">
        <v>190</v>
      </c>
      <c r="B126" s="1" t="s">
        <v>165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</row>
    <row r="127" spans="1:63" x14ac:dyDescent="0.25">
      <c r="A127" s="1" t="s">
        <v>191</v>
      </c>
      <c r="B127" s="1" t="s">
        <v>165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</row>
    <row r="128" spans="1:63" x14ac:dyDescent="0.25">
      <c r="A128" s="1" t="s">
        <v>192</v>
      </c>
      <c r="B128" s="1" t="s">
        <v>165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</row>
    <row r="129" spans="1:63" x14ac:dyDescent="0.25">
      <c r="A129" s="1" t="s">
        <v>193</v>
      </c>
      <c r="B129" s="1" t="s">
        <v>165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</row>
    <row r="130" spans="1:63" x14ac:dyDescent="0.25">
      <c r="A130" s="1" t="s">
        <v>194</v>
      </c>
      <c r="B130" s="1" t="s">
        <v>165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0</v>
      </c>
      <c r="BH130">
        <v>0</v>
      </c>
      <c r="BI130">
        <v>0</v>
      </c>
      <c r="BJ130">
        <v>0</v>
      </c>
      <c r="BK130">
        <v>0</v>
      </c>
    </row>
    <row r="131" spans="1:63" x14ac:dyDescent="0.25">
      <c r="A131" s="1" t="s">
        <v>195</v>
      </c>
      <c r="B131" s="1" t="s">
        <v>165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</row>
    <row r="132" spans="1:63" x14ac:dyDescent="0.25">
      <c r="A132" s="1" t="s">
        <v>196</v>
      </c>
      <c r="B132" s="1" t="s">
        <v>165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</row>
    <row r="133" spans="1:63" x14ac:dyDescent="0.25">
      <c r="A133" s="1" t="s">
        <v>197</v>
      </c>
      <c r="B133" s="1" t="s">
        <v>165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</row>
    <row r="134" spans="1:63" x14ac:dyDescent="0.25">
      <c r="A134" s="1" t="s">
        <v>198</v>
      </c>
      <c r="B134" s="1" t="s">
        <v>165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</row>
    <row r="135" spans="1:63" x14ac:dyDescent="0.25">
      <c r="A135" s="1" t="s">
        <v>64</v>
      </c>
      <c r="B135" s="1" t="s">
        <v>199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5</v>
      </c>
      <c r="BK135">
        <v>5</v>
      </c>
    </row>
    <row r="136" spans="1:63" x14ac:dyDescent="0.25">
      <c r="A136" s="1" t="s">
        <v>64</v>
      </c>
      <c r="B136" s="1" t="s">
        <v>200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</row>
    <row r="137" spans="1:63" x14ac:dyDescent="0.25">
      <c r="A137" s="1" t="s">
        <v>64</v>
      </c>
      <c r="B137" s="1" t="s">
        <v>201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</row>
    <row r="138" spans="1:63" x14ac:dyDescent="0.25">
      <c r="A138" s="1" t="s">
        <v>64</v>
      </c>
      <c r="B138" s="1" t="s">
        <v>202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</row>
    <row r="139" spans="1:63" x14ac:dyDescent="0.25">
      <c r="A139" s="1" t="s">
        <v>203</v>
      </c>
      <c r="B139" s="1" t="s">
        <v>165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</row>
    <row r="140" spans="1:63" x14ac:dyDescent="0.25">
      <c r="A140" s="1" t="s">
        <v>204</v>
      </c>
      <c r="B140" s="1" t="s">
        <v>165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</row>
    <row r="141" spans="1:63" x14ac:dyDescent="0.25">
      <c r="A141" s="1" t="s">
        <v>205</v>
      </c>
      <c r="B141" s="1" t="s">
        <v>165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</row>
    <row r="142" spans="1:63" x14ac:dyDescent="0.25">
      <c r="A142" s="1" t="s">
        <v>206</v>
      </c>
      <c r="B142" s="1" t="s">
        <v>165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</row>
    <row r="143" spans="1:63" x14ac:dyDescent="0.25">
      <c r="A143" s="1" t="s">
        <v>207</v>
      </c>
      <c r="B143" s="1" t="s">
        <v>165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</row>
    <row r="144" spans="1:63" x14ac:dyDescent="0.25">
      <c r="A144" s="1" t="s">
        <v>208</v>
      </c>
      <c r="B144" s="1" t="s">
        <v>165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</row>
    <row r="145" spans="1:63" x14ac:dyDescent="0.25">
      <c r="A145" s="1" t="s">
        <v>209</v>
      </c>
      <c r="B145" s="1" t="s">
        <v>165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</row>
    <row r="146" spans="1:63" x14ac:dyDescent="0.25">
      <c r="A146" s="1" t="s">
        <v>210</v>
      </c>
      <c r="B146" s="1" t="s">
        <v>165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</row>
    <row r="147" spans="1:63" x14ac:dyDescent="0.25">
      <c r="A147" s="1" t="s">
        <v>211</v>
      </c>
      <c r="B147" s="1" t="s">
        <v>165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</row>
    <row r="148" spans="1:63" x14ac:dyDescent="0.25">
      <c r="A148" s="1" t="s">
        <v>212</v>
      </c>
      <c r="B148" s="1" t="s">
        <v>165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</row>
    <row r="149" spans="1:63" x14ac:dyDescent="0.25">
      <c r="A149" s="1" t="s">
        <v>213</v>
      </c>
      <c r="B149" s="1" t="s">
        <v>165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</row>
    <row r="150" spans="1:63" x14ac:dyDescent="0.25">
      <c r="A150" s="1" t="s">
        <v>214</v>
      </c>
      <c r="B150" s="1" t="s">
        <v>165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</row>
    <row r="151" spans="1:63" x14ac:dyDescent="0.25">
      <c r="A151" s="1" t="s">
        <v>215</v>
      </c>
      <c r="B151" s="1" t="s">
        <v>165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</row>
    <row r="152" spans="1:63" x14ac:dyDescent="0.25">
      <c r="A152" s="1" t="s">
        <v>216</v>
      </c>
      <c r="B152" s="1" t="s">
        <v>165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</row>
    <row r="153" spans="1:63" x14ac:dyDescent="0.25">
      <c r="A153" s="1" t="s">
        <v>217</v>
      </c>
      <c r="B153" s="1" t="s">
        <v>165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</row>
    <row r="154" spans="1:63" x14ac:dyDescent="0.25">
      <c r="A154" s="1" t="s">
        <v>218</v>
      </c>
      <c r="B154" s="1" t="s">
        <v>165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</row>
    <row r="155" spans="1:63" x14ac:dyDescent="0.25">
      <c r="A155" s="1" t="s">
        <v>219</v>
      </c>
      <c r="B155" s="1" t="s">
        <v>165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</row>
    <row r="156" spans="1:63" x14ac:dyDescent="0.25">
      <c r="A156" s="1" t="s">
        <v>220</v>
      </c>
      <c r="B156" s="1" t="s">
        <v>221</v>
      </c>
      <c r="C156">
        <v>28</v>
      </c>
      <c r="D156">
        <v>28</v>
      </c>
      <c r="E156">
        <v>31</v>
      </c>
      <c r="F156">
        <v>32</v>
      </c>
      <c r="G156">
        <v>42</v>
      </c>
      <c r="H156">
        <v>45</v>
      </c>
      <c r="I156">
        <v>80</v>
      </c>
      <c r="J156">
        <v>88</v>
      </c>
      <c r="K156">
        <v>90</v>
      </c>
      <c r="L156">
        <v>141</v>
      </c>
      <c r="M156">
        <v>168</v>
      </c>
      <c r="N156">
        <v>295</v>
      </c>
      <c r="O156">
        <v>386</v>
      </c>
      <c r="P156">
        <v>522</v>
      </c>
      <c r="Q156">
        <v>633</v>
      </c>
      <c r="R156">
        <v>817</v>
      </c>
      <c r="S156">
        <v>1115</v>
      </c>
      <c r="T156">
        <v>1439</v>
      </c>
      <c r="U156">
        <v>1795</v>
      </c>
      <c r="V156">
        <v>2222</v>
      </c>
      <c r="W156">
        <v>2639</v>
      </c>
      <c r="X156">
        <v>2686</v>
      </c>
      <c r="Y156">
        <v>3459</v>
      </c>
      <c r="Z156">
        <v>4774</v>
      </c>
      <c r="AA156">
        <v>5623</v>
      </c>
      <c r="AB156">
        <v>6639</v>
      </c>
      <c r="AC156">
        <v>7862</v>
      </c>
      <c r="AD156">
        <v>9128</v>
      </c>
      <c r="AE156">
        <v>10337</v>
      </c>
      <c r="AF156">
        <v>11788</v>
      </c>
      <c r="AG156">
        <v>11881</v>
      </c>
      <c r="AH156">
        <v>15299</v>
      </c>
      <c r="AI156">
        <v>15343</v>
      </c>
      <c r="AJ156">
        <v>16748</v>
      </c>
      <c r="AK156">
        <v>18971</v>
      </c>
      <c r="AL156">
        <v>20969</v>
      </c>
      <c r="AM156">
        <v>23383</v>
      </c>
      <c r="AN156">
        <v>26403</v>
      </c>
      <c r="AO156">
        <v>28993</v>
      </c>
      <c r="AP156">
        <v>31536</v>
      </c>
      <c r="AQ156">
        <v>33934</v>
      </c>
      <c r="AR156">
        <v>36208</v>
      </c>
      <c r="AS156">
        <v>38557</v>
      </c>
      <c r="AT156">
        <v>40592</v>
      </c>
      <c r="AU156">
        <v>42033</v>
      </c>
      <c r="AV156">
        <v>43500</v>
      </c>
      <c r="AW156">
        <v>45235</v>
      </c>
      <c r="AX156">
        <v>46488</v>
      </c>
      <c r="AY156">
        <v>47743</v>
      </c>
      <c r="AZ156">
        <v>49134</v>
      </c>
      <c r="BA156">
        <v>50318</v>
      </c>
      <c r="BB156">
        <v>51553</v>
      </c>
      <c r="BC156">
        <v>52960</v>
      </c>
      <c r="BD156">
        <v>54288</v>
      </c>
      <c r="BE156">
        <v>55142</v>
      </c>
      <c r="BF156">
        <v>56003</v>
      </c>
      <c r="BG156">
        <v>56927</v>
      </c>
      <c r="BH156">
        <v>57682</v>
      </c>
      <c r="BI156">
        <v>58382</v>
      </c>
      <c r="BJ156">
        <v>58946</v>
      </c>
      <c r="BK156">
        <v>59433</v>
      </c>
    </row>
    <row r="157" spans="1:63" x14ac:dyDescent="0.25">
      <c r="A157" s="1" t="s">
        <v>64</v>
      </c>
      <c r="B157" s="1" t="s">
        <v>222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49</v>
      </c>
      <c r="AM157">
        <v>49</v>
      </c>
      <c r="AN157">
        <v>73</v>
      </c>
      <c r="AO157">
        <v>123</v>
      </c>
      <c r="AP157">
        <v>175</v>
      </c>
      <c r="AQ157">
        <v>291</v>
      </c>
      <c r="AR157">
        <v>291</v>
      </c>
      <c r="AS157">
        <v>552</v>
      </c>
      <c r="AT157">
        <v>739</v>
      </c>
      <c r="AU157">
        <v>913</v>
      </c>
      <c r="AV157">
        <v>1669</v>
      </c>
      <c r="AW157">
        <v>2134</v>
      </c>
      <c r="AX157">
        <v>2394</v>
      </c>
      <c r="AY157">
        <v>2731</v>
      </c>
      <c r="AZ157">
        <v>2959</v>
      </c>
      <c r="BA157">
        <v>2959</v>
      </c>
      <c r="BB157">
        <v>2959</v>
      </c>
      <c r="BC157">
        <v>2959</v>
      </c>
      <c r="BD157">
        <v>4590</v>
      </c>
      <c r="BE157">
        <v>4590</v>
      </c>
      <c r="BF157">
        <v>5389</v>
      </c>
      <c r="BG157">
        <v>5389</v>
      </c>
      <c r="BH157">
        <v>5710</v>
      </c>
      <c r="BI157">
        <v>6745</v>
      </c>
      <c r="BJ157">
        <v>7635</v>
      </c>
      <c r="BK157">
        <v>7931</v>
      </c>
    </row>
    <row r="158" spans="1:63" x14ac:dyDescent="0.25">
      <c r="A158" s="1" t="s">
        <v>64</v>
      </c>
      <c r="B158" s="1" t="s">
        <v>223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</v>
      </c>
      <c r="T158">
        <v>1</v>
      </c>
      <c r="U158">
        <v>3</v>
      </c>
      <c r="V158">
        <v>3</v>
      </c>
      <c r="W158">
        <v>3</v>
      </c>
      <c r="X158">
        <v>7</v>
      </c>
      <c r="Y158">
        <v>7</v>
      </c>
      <c r="Z158">
        <v>7</v>
      </c>
      <c r="AA158">
        <v>9</v>
      </c>
      <c r="AB158">
        <v>9</v>
      </c>
      <c r="AC158">
        <v>10</v>
      </c>
      <c r="AD158">
        <v>12</v>
      </c>
      <c r="AE158">
        <v>12</v>
      </c>
      <c r="AF158">
        <v>16</v>
      </c>
      <c r="AG158">
        <v>16</v>
      </c>
      <c r="AH158">
        <v>16</v>
      </c>
      <c r="AI158">
        <v>18</v>
      </c>
      <c r="AJ158">
        <v>18</v>
      </c>
      <c r="AK158">
        <v>22</v>
      </c>
      <c r="AL158">
        <v>22</v>
      </c>
      <c r="AM158">
        <v>22</v>
      </c>
      <c r="AN158">
        <v>22</v>
      </c>
      <c r="AO158">
        <v>27</v>
      </c>
      <c r="AP158">
        <v>30</v>
      </c>
      <c r="AQ158">
        <v>30</v>
      </c>
      <c r="AR158">
        <v>30</v>
      </c>
      <c r="AS158">
        <v>41</v>
      </c>
      <c r="AT158">
        <v>41</v>
      </c>
      <c r="AU158">
        <v>135</v>
      </c>
      <c r="AV158">
        <v>135</v>
      </c>
      <c r="AW158">
        <v>118</v>
      </c>
      <c r="AX158">
        <v>118</v>
      </c>
      <c r="AY158">
        <v>247</v>
      </c>
      <c r="AZ158">
        <v>288</v>
      </c>
      <c r="BA158">
        <v>333</v>
      </c>
      <c r="BB158">
        <v>510</v>
      </c>
      <c r="BC158">
        <v>510</v>
      </c>
      <c r="BD158">
        <v>510</v>
      </c>
      <c r="BE158">
        <v>1137</v>
      </c>
      <c r="BF158">
        <v>1407</v>
      </c>
      <c r="BG158">
        <v>1540</v>
      </c>
      <c r="BH158">
        <v>1540</v>
      </c>
      <c r="BI158">
        <v>1540</v>
      </c>
      <c r="BJ158">
        <v>1540</v>
      </c>
      <c r="BK158">
        <v>2909</v>
      </c>
    </row>
    <row r="159" spans="1:63" x14ac:dyDescent="0.25">
      <c r="A159" s="1" t="s">
        <v>224</v>
      </c>
      <c r="B159" s="1" t="s">
        <v>224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2</v>
      </c>
      <c r="Y159">
        <v>2</v>
      </c>
      <c r="Z159">
        <v>2</v>
      </c>
      <c r="AA159">
        <v>4</v>
      </c>
      <c r="AB159">
        <v>4</v>
      </c>
      <c r="AC159">
        <v>4</v>
      </c>
      <c r="AD159">
        <v>4</v>
      </c>
      <c r="AE159">
        <v>4</v>
      </c>
      <c r="AF159">
        <v>4</v>
      </c>
      <c r="AG159">
        <v>4</v>
      </c>
      <c r="AH159">
        <v>4</v>
      </c>
      <c r="AI159">
        <v>4</v>
      </c>
      <c r="AJ159">
        <v>4</v>
      </c>
      <c r="AK159">
        <v>11</v>
      </c>
      <c r="AL159">
        <v>11</v>
      </c>
      <c r="AM159">
        <v>11</v>
      </c>
      <c r="AN159">
        <v>11</v>
      </c>
      <c r="AO159">
        <v>12</v>
      </c>
      <c r="AP159">
        <v>12</v>
      </c>
      <c r="AQ159">
        <v>12</v>
      </c>
      <c r="AR159">
        <v>12</v>
      </c>
      <c r="AS159">
        <v>12</v>
      </c>
      <c r="AT159">
        <v>12</v>
      </c>
      <c r="AU159">
        <v>12</v>
      </c>
      <c r="AV159">
        <v>12</v>
      </c>
      <c r="AW159">
        <v>12</v>
      </c>
      <c r="AX159">
        <v>12</v>
      </c>
      <c r="AY159">
        <v>12</v>
      </c>
      <c r="AZ159">
        <v>12</v>
      </c>
      <c r="BA159">
        <v>12</v>
      </c>
      <c r="BB159">
        <v>12</v>
      </c>
      <c r="BC159">
        <v>12</v>
      </c>
      <c r="BD159">
        <v>12</v>
      </c>
      <c r="BE159">
        <v>12</v>
      </c>
      <c r="BF159">
        <v>12</v>
      </c>
      <c r="BG159">
        <v>12</v>
      </c>
      <c r="BH159">
        <v>12</v>
      </c>
      <c r="BI159">
        <v>12</v>
      </c>
      <c r="BJ159">
        <v>12</v>
      </c>
      <c r="BK159">
        <v>2200</v>
      </c>
    </row>
    <row r="160" spans="1:63" x14ac:dyDescent="0.25">
      <c r="A160" s="1" t="s">
        <v>225</v>
      </c>
      <c r="B160" s="1" t="s">
        <v>221</v>
      </c>
      <c r="C160">
        <v>0</v>
      </c>
      <c r="D160">
        <v>2</v>
      </c>
      <c r="E160">
        <v>2</v>
      </c>
      <c r="F160">
        <v>2</v>
      </c>
      <c r="G160">
        <v>2</v>
      </c>
      <c r="H160">
        <v>4</v>
      </c>
      <c r="I160">
        <v>4</v>
      </c>
      <c r="J160">
        <v>5</v>
      </c>
      <c r="K160">
        <v>10</v>
      </c>
      <c r="L160">
        <v>11</v>
      </c>
      <c r="M160">
        <v>14</v>
      </c>
      <c r="N160">
        <v>15</v>
      </c>
      <c r="O160">
        <v>21</v>
      </c>
      <c r="P160">
        <v>30</v>
      </c>
      <c r="Q160">
        <v>49</v>
      </c>
      <c r="R160">
        <v>69</v>
      </c>
      <c r="S160">
        <v>88</v>
      </c>
      <c r="T160">
        <v>112</v>
      </c>
      <c r="U160">
        <v>141</v>
      </c>
      <c r="V160">
        <v>167</v>
      </c>
      <c r="W160">
        <v>212</v>
      </c>
      <c r="X160">
        <v>275</v>
      </c>
      <c r="Y160">
        <v>314</v>
      </c>
      <c r="Z160">
        <v>362</v>
      </c>
      <c r="AA160">
        <v>410</v>
      </c>
      <c r="AB160">
        <v>465</v>
      </c>
      <c r="AC160">
        <v>524</v>
      </c>
      <c r="AD160">
        <v>565</v>
      </c>
      <c r="AE160">
        <v>606</v>
      </c>
      <c r="AF160">
        <v>642</v>
      </c>
      <c r="AG160">
        <v>690</v>
      </c>
      <c r="AH160">
        <v>728</v>
      </c>
      <c r="AI160">
        <v>755</v>
      </c>
      <c r="AJ160">
        <v>786</v>
      </c>
      <c r="AK160">
        <v>822</v>
      </c>
      <c r="AL160">
        <v>851</v>
      </c>
      <c r="AM160">
        <v>890</v>
      </c>
      <c r="AN160">
        <v>935</v>
      </c>
      <c r="AO160">
        <v>983</v>
      </c>
      <c r="AP160">
        <v>1016</v>
      </c>
      <c r="AQ160">
        <v>1059</v>
      </c>
      <c r="AR160">
        <v>1101</v>
      </c>
      <c r="AS160">
        <v>1133</v>
      </c>
      <c r="AT160">
        <v>1181</v>
      </c>
      <c r="AU160">
        <v>1216</v>
      </c>
      <c r="AV160">
        <v>1237</v>
      </c>
      <c r="AW160">
        <v>1256</v>
      </c>
      <c r="AX160">
        <v>1260</v>
      </c>
      <c r="AY160">
        <v>1274</v>
      </c>
      <c r="AZ160">
        <v>1282</v>
      </c>
      <c r="BA160">
        <v>1289</v>
      </c>
      <c r="BB160">
        <v>1296</v>
      </c>
      <c r="BC160">
        <v>1299</v>
      </c>
      <c r="BD160">
        <v>1304</v>
      </c>
      <c r="BE160">
        <v>1306</v>
      </c>
      <c r="BF160">
        <v>1307</v>
      </c>
      <c r="BG160">
        <v>1313</v>
      </c>
      <c r="BH160">
        <v>1318</v>
      </c>
      <c r="BI160">
        <v>1323</v>
      </c>
      <c r="BJ160">
        <v>1325</v>
      </c>
      <c r="BK160">
        <v>1329</v>
      </c>
    </row>
    <row r="161" spans="1:63" x14ac:dyDescent="0.25">
      <c r="A161" s="1" t="s">
        <v>226</v>
      </c>
      <c r="B161" s="1" t="s">
        <v>221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2</v>
      </c>
      <c r="L161">
        <v>3</v>
      </c>
      <c r="M161">
        <v>3</v>
      </c>
      <c r="N161">
        <v>10</v>
      </c>
      <c r="O161">
        <v>16</v>
      </c>
      <c r="P161">
        <v>27</v>
      </c>
      <c r="Q161">
        <v>47</v>
      </c>
      <c r="R161">
        <v>56</v>
      </c>
      <c r="S161">
        <v>86</v>
      </c>
      <c r="T161">
        <v>116</v>
      </c>
      <c r="U161">
        <v>153</v>
      </c>
      <c r="V161">
        <v>191</v>
      </c>
      <c r="W161">
        <v>218</v>
      </c>
      <c r="X161">
        <v>246</v>
      </c>
      <c r="Y161">
        <v>296</v>
      </c>
      <c r="Z161">
        <v>357</v>
      </c>
      <c r="AA161">
        <v>391</v>
      </c>
      <c r="AB161">
        <v>440</v>
      </c>
      <c r="AC161">
        <v>509</v>
      </c>
      <c r="AD161">
        <v>522</v>
      </c>
      <c r="AE161">
        <v>573</v>
      </c>
      <c r="AF161">
        <v>637</v>
      </c>
      <c r="AG161">
        <v>736</v>
      </c>
      <c r="AH161">
        <v>830</v>
      </c>
      <c r="AI161">
        <v>868</v>
      </c>
      <c r="AJ161">
        <v>943</v>
      </c>
      <c r="AK161">
        <v>1002</v>
      </c>
      <c r="AL161">
        <v>1033</v>
      </c>
      <c r="AM161">
        <v>1068</v>
      </c>
      <c r="AN161">
        <v>1112</v>
      </c>
      <c r="AO161">
        <v>1170</v>
      </c>
      <c r="AP161">
        <v>1198</v>
      </c>
      <c r="AQ161">
        <v>1205</v>
      </c>
      <c r="AR161">
        <v>1231</v>
      </c>
      <c r="AS161">
        <v>1234</v>
      </c>
      <c r="AT161">
        <v>1239</v>
      </c>
      <c r="AU161">
        <v>1244</v>
      </c>
      <c r="AV161">
        <v>1244</v>
      </c>
      <c r="AW161">
        <v>1247</v>
      </c>
      <c r="AX161">
        <v>1247</v>
      </c>
      <c r="AY161">
        <v>1247</v>
      </c>
      <c r="AZ161">
        <v>1249</v>
      </c>
      <c r="BA161">
        <v>1249</v>
      </c>
      <c r="BB161">
        <v>1249</v>
      </c>
      <c r="BC161">
        <v>1250</v>
      </c>
      <c r="BD161">
        <v>1250</v>
      </c>
      <c r="BE161">
        <v>1250</v>
      </c>
      <c r="BF161">
        <v>1250</v>
      </c>
      <c r="BG161">
        <v>1250</v>
      </c>
      <c r="BH161">
        <v>1250</v>
      </c>
      <c r="BI161">
        <v>1250</v>
      </c>
      <c r="BJ161">
        <v>1250</v>
      </c>
      <c r="BK161">
        <v>1250</v>
      </c>
    </row>
    <row r="162" spans="1:63" x14ac:dyDescent="0.25">
      <c r="A162" s="1" t="s">
        <v>227</v>
      </c>
      <c r="B162" s="1" t="s">
        <v>221</v>
      </c>
      <c r="C162">
        <v>0</v>
      </c>
      <c r="D162">
        <v>0</v>
      </c>
      <c r="E162">
        <v>1</v>
      </c>
      <c r="F162">
        <v>1</v>
      </c>
      <c r="G162">
        <v>1</v>
      </c>
      <c r="H162">
        <v>1</v>
      </c>
      <c r="I162">
        <v>3</v>
      </c>
      <c r="J162">
        <v>3</v>
      </c>
      <c r="K162">
        <v>4</v>
      </c>
      <c r="L162">
        <v>14</v>
      </c>
      <c r="M162">
        <v>21</v>
      </c>
      <c r="N162">
        <v>32</v>
      </c>
      <c r="O162">
        <v>43</v>
      </c>
      <c r="P162">
        <v>62</v>
      </c>
      <c r="Q162">
        <v>78</v>
      </c>
      <c r="R162">
        <v>94</v>
      </c>
      <c r="S162">
        <v>123</v>
      </c>
      <c r="T162">
        <v>175</v>
      </c>
      <c r="U162">
        <v>201</v>
      </c>
      <c r="V162">
        <v>242</v>
      </c>
      <c r="W162">
        <v>270</v>
      </c>
      <c r="X162">
        <v>321</v>
      </c>
      <c r="Y162">
        <v>360</v>
      </c>
      <c r="Z162">
        <v>403</v>
      </c>
      <c r="AA162">
        <v>428</v>
      </c>
      <c r="AB162">
        <v>456</v>
      </c>
      <c r="AC162">
        <v>507</v>
      </c>
      <c r="AD162">
        <v>535</v>
      </c>
      <c r="AE162">
        <v>604</v>
      </c>
      <c r="AF162">
        <v>633</v>
      </c>
      <c r="AG162">
        <v>679</v>
      </c>
      <c r="AH162">
        <v>719</v>
      </c>
      <c r="AI162">
        <v>760</v>
      </c>
      <c r="AJ162">
        <v>782</v>
      </c>
      <c r="AK162">
        <v>808</v>
      </c>
      <c r="AL162">
        <v>867</v>
      </c>
      <c r="AM162">
        <v>932</v>
      </c>
      <c r="AN162">
        <v>975</v>
      </c>
      <c r="AO162">
        <v>1016</v>
      </c>
      <c r="AP162">
        <v>1046</v>
      </c>
      <c r="AQ162">
        <v>1069</v>
      </c>
      <c r="AR162">
        <v>1093</v>
      </c>
      <c r="AS162">
        <v>1114</v>
      </c>
      <c r="AT162">
        <v>1124</v>
      </c>
      <c r="AU162">
        <v>1147</v>
      </c>
      <c r="AV162">
        <v>1154</v>
      </c>
      <c r="AW162">
        <v>1161</v>
      </c>
      <c r="AX162">
        <v>1176</v>
      </c>
      <c r="AY162">
        <v>1191</v>
      </c>
      <c r="AZ162">
        <v>1195</v>
      </c>
      <c r="BA162">
        <v>1197</v>
      </c>
      <c r="BB162">
        <v>1197</v>
      </c>
      <c r="BC162">
        <v>1211</v>
      </c>
      <c r="BD162">
        <v>1211</v>
      </c>
      <c r="BE162">
        <v>1216</v>
      </c>
      <c r="BF162">
        <v>1216</v>
      </c>
      <c r="BG162">
        <v>1216</v>
      </c>
      <c r="BH162">
        <v>1217</v>
      </c>
      <c r="BI162">
        <v>1219</v>
      </c>
      <c r="BJ162">
        <v>1219</v>
      </c>
      <c r="BK162">
        <v>1219</v>
      </c>
    </row>
    <row r="163" spans="1:63" x14ac:dyDescent="0.25">
      <c r="A163" s="1" t="s">
        <v>228</v>
      </c>
      <c r="B163" s="1" t="s">
        <v>221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2</v>
      </c>
      <c r="L163">
        <v>2</v>
      </c>
      <c r="M163">
        <v>8</v>
      </c>
      <c r="N163">
        <v>16</v>
      </c>
      <c r="O163">
        <v>22</v>
      </c>
      <c r="P163">
        <v>31</v>
      </c>
      <c r="Q163">
        <v>54</v>
      </c>
      <c r="R163">
        <v>81</v>
      </c>
      <c r="S163">
        <v>112</v>
      </c>
      <c r="T163">
        <v>156</v>
      </c>
      <c r="U163">
        <v>186</v>
      </c>
      <c r="V163">
        <v>208</v>
      </c>
      <c r="W163">
        <v>247</v>
      </c>
      <c r="X163">
        <v>304</v>
      </c>
      <c r="Y163">
        <v>339</v>
      </c>
      <c r="Z163">
        <v>364</v>
      </c>
      <c r="AA163">
        <v>425</v>
      </c>
      <c r="AB163">
        <v>464</v>
      </c>
      <c r="AC163">
        <v>498</v>
      </c>
      <c r="AD163">
        <v>527</v>
      </c>
      <c r="AE163">
        <v>561</v>
      </c>
      <c r="AF163">
        <v>634</v>
      </c>
      <c r="AG163">
        <v>661</v>
      </c>
      <c r="AH163">
        <v>692</v>
      </c>
      <c r="AI163">
        <v>714</v>
      </c>
      <c r="AJ163">
        <v>731</v>
      </c>
      <c r="AK163">
        <v>768</v>
      </c>
      <c r="AL163">
        <v>783</v>
      </c>
      <c r="AM163">
        <v>804</v>
      </c>
      <c r="AN163">
        <v>830</v>
      </c>
      <c r="AO163">
        <v>846</v>
      </c>
      <c r="AP163">
        <v>866</v>
      </c>
      <c r="AQ163">
        <v>887</v>
      </c>
      <c r="AR163">
        <v>906</v>
      </c>
      <c r="AS163">
        <v>916</v>
      </c>
      <c r="AT163">
        <v>938</v>
      </c>
      <c r="AU163">
        <v>955</v>
      </c>
      <c r="AV163">
        <v>960</v>
      </c>
      <c r="AW163">
        <v>968</v>
      </c>
      <c r="AX163">
        <v>979</v>
      </c>
      <c r="AY163">
        <v>990</v>
      </c>
      <c r="AZ163">
        <v>995</v>
      </c>
      <c r="BA163">
        <v>999</v>
      </c>
      <c r="BB163">
        <v>1005</v>
      </c>
      <c r="BC163">
        <v>1014</v>
      </c>
      <c r="BD163">
        <v>1014</v>
      </c>
      <c r="BE163">
        <v>1014</v>
      </c>
      <c r="BF163">
        <v>1014</v>
      </c>
      <c r="BG163">
        <v>1014</v>
      </c>
      <c r="BH163">
        <v>1014</v>
      </c>
      <c r="BI163">
        <v>1014</v>
      </c>
      <c r="BJ163">
        <v>1014</v>
      </c>
      <c r="BK163">
        <v>1014</v>
      </c>
    </row>
    <row r="164" spans="1:63" x14ac:dyDescent="0.25">
      <c r="A164" s="1" t="s">
        <v>229</v>
      </c>
      <c r="B164" s="1" t="s">
        <v>221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2</v>
      </c>
      <c r="K164">
        <v>2</v>
      </c>
      <c r="L164">
        <v>3</v>
      </c>
      <c r="M164">
        <v>5</v>
      </c>
      <c r="N164">
        <v>7</v>
      </c>
      <c r="O164">
        <v>14</v>
      </c>
      <c r="P164">
        <v>20</v>
      </c>
      <c r="Q164">
        <v>23</v>
      </c>
      <c r="R164">
        <v>34</v>
      </c>
      <c r="S164">
        <v>47</v>
      </c>
      <c r="T164">
        <v>59</v>
      </c>
      <c r="U164">
        <v>72</v>
      </c>
      <c r="V164">
        <v>88</v>
      </c>
      <c r="W164">
        <v>105</v>
      </c>
      <c r="X164">
        <v>127</v>
      </c>
      <c r="Y164">
        <v>157</v>
      </c>
      <c r="Z164">
        <v>193</v>
      </c>
      <c r="AA164">
        <v>221</v>
      </c>
      <c r="AB164">
        <v>255</v>
      </c>
      <c r="AC164">
        <v>280</v>
      </c>
      <c r="AD164">
        <v>361</v>
      </c>
      <c r="AE164">
        <v>413</v>
      </c>
      <c r="AF164">
        <v>474</v>
      </c>
      <c r="AG164">
        <v>539</v>
      </c>
      <c r="AH164">
        <v>597</v>
      </c>
      <c r="AI164">
        <v>637</v>
      </c>
      <c r="AJ164">
        <v>663</v>
      </c>
      <c r="AK164">
        <v>712</v>
      </c>
      <c r="AL164">
        <v>744</v>
      </c>
      <c r="AM164">
        <v>792</v>
      </c>
      <c r="AN164">
        <v>821</v>
      </c>
      <c r="AO164">
        <v>868</v>
      </c>
      <c r="AP164">
        <v>873</v>
      </c>
      <c r="AQ164">
        <v>917</v>
      </c>
      <c r="AR164">
        <v>936</v>
      </c>
      <c r="AS164">
        <v>956</v>
      </c>
      <c r="AT164">
        <v>970</v>
      </c>
      <c r="AU164">
        <v>979</v>
      </c>
      <c r="AV164">
        <v>979</v>
      </c>
      <c r="AW164">
        <v>984</v>
      </c>
      <c r="AX164">
        <v>984</v>
      </c>
      <c r="AY164">
        <v>984</v>
      </c>
      <c r="AZ164">
        <v>984</v>
      </c>
      <c r="BA164">
        <v>984</v>
      </c>
      <c r="BB164">
        <v>984</v>
      </c>
      <c r="BC164">
        <v>984</v>
      </c>
      <c r="BD164">
        <v>984</v>
      </c>
      <c r="BE164">
        <v>984</v>
      </c>
      <c r="BF164">
        <v>984</v>
      </c>
      <c r="BG164">
        <v>984</v>
      </c>
      <c r="BH164">
        <v>984</v>
      </c>
      <c r="BI164">
        <v>984</v>
      </c>
      <c r="BJ164">
        <v>984</v>
      </c>
      <c r="BK164">
        <v>984</v>
      </c>
    </row>
    <row r="165" spans="1:63" x14ac:dyDescent="0.25">
      <c r="A165" s="1" t="s">
        <v>230</v>
      </c>
      <c r="B165" s="1" t="s">
        <v>221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2</v>
      </c>
      <c r="I165">
        <v>3</v>
      </c>
      <c r="J165">
        <v>3</v>
      </c>
      <c r="K165">
        <v>5</v>
      </c>
      <c r="L165">
        <v>7</v>
      </c>
      <c r="M165">
        <v>9</v>
      </c>
      <c r="N165">
        <v>12</v>
      </c>
      <c r="O165">
        <v>18</v>
      </c>
      <c r="P165">
        <v>20</v>
      </c>
      <c r="Q165">
        <v>27</v>
      </c>
      <c r="R165">
        <v>37</v>
      </c>
      <c r="S165">
        <v>45</v>
      </c>
      <c r="T165">
        <v>55</v>
      </c>
      <c r="U165">
        <v>73</v>
      </c>
      <c r="V165">
        <v>105</v>
      </c>
      <c r="W165">
        <v>128</v>
      </c>
      <c r="X165">
        <v>152</v>
      </c>
      <c r="Y165">
        <v>170</v>
      </c>
      <c r="Z165">
        <v>187</v>
      </c>
      <c r="AA165">
        <v>210</v>
      </c>
      <c r="AB165">
        <v>240</v>
      </c>
      <c r="AC165">
        <v>275</v>
      </c>
      <c r="AD165">
        <v>310</v>
      </c>
      <c r="AE165">
        <v>362</v>
      </c>
      <c r="AF165">
        <v>433</v>
      </c>
      <c r="AG165">
        <v>489</v>
      </c>
      <c r="AH165">
        <v>555</v>
      </c>
      <c r="AI165">
        <v>613</v>
      </c>
      <c r="AJ165">
        <v>645</v>
      </c>
      <c r="AK165">
        <v>683</v>
      </c>
      <c r="AL165">
        <v>719</v>
      </c>
      <c r="AM165">
        <v>754</v>
      </c>
      <c r="AN165">
        <v>790</v>
      </c>
      <c r="AO165">
        <v>811</v>
      </c>
      <c r="AP165">
        <v>831</v>
      </c>
      <c r="AQ165">
        <v>850</v>
      </c>
      <c r="AR165">
        <v>870</v>
      </c>
      <c r="AS165">
        <v>884</v>
      </c>
      <c r="AT165">
        <v>901</v>
      </c>
      <c r="AU165">
        <v>909</v>
      </c>
      <c r="AV165">
        <v>916</v>
      </c>
      <c r="AW165">
        <v>919</v>
      </c>
      <c r="AX165">
        <v>923</v>
      </c>
      <c r="AY165">
        <v>927</v>
      </c>
      <c r="AZ165">
        <v>932</v>
      </c>
      <c r="BA165">
        <v>934</v>
      </c>
      <c r="BB165">
        <v>934</v>
      </c>
      <c r="BC165">
        <v>934</v>
      </c>
      <c r="BD165">
        <v>934</v>
      </c>
      <c r="BE165">
        <v>934</v>
      </c>
      <c r="BF165">
        <v>934</v>
      </c>
      <c r="BG165">
        <v>934</v>
      </c>
      <c r="BH165">
        <v>934</v>
      </c>
      <c r="BI165">
        <v>934</v>
      </c>
      <c r="BJ165">
        <v>934</v>
      </c>
      <c r="BK165">
        <v>934</v>
      </c>
    </row>
    <row r="166" spans="1:63" x14ac:dyDescent="0.25">
      <c r="A166" s="1" t="s">
        <v>231</v>
      </c>
      <c r="B166" s="1" t="s">
        <v>221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</v>
      </c>
      <c r="K166">
        <v>1</v>
      </c>
      <c r="L166">
        <v>2</v>
      </c>
      <c r="M166">
        <v>3</v>
      </c>
      <c r="N166">
        <v>6</v>
      </c>
      <c r="O166">
        <v>7</v>
      </c>
      <c r="P166">
        <v>11</v>
      </c>
      <c r="Q166">
        <v>15</v>
      </c>
      <c r="R166">
        <v>27</v>
      </c>
      <c r="S166">
        <v>37</v>
      </c>
      <c r="T166">
        <v>44</v>
      </c>
      <c r="U166">
        <v>63</v>
      </c>
      <c r="V166">
        <v>66</v>
      </c>
      <c r="W166">
        <v>80</v>
      </c>
      <c r="X166">
        <v>92</v>
      </c>
      <c r="Y166">
        <v>105</v>
      </c>
      <c r="Z166">
        <v>136</v>
      </c>
      <c r="AA166">
        <v>156</v>
      </c>
      <c r="AB166">
        <v>173</v>
      </c>
      <c r="AC166">
        <v>191</v>
      </c>
      <c r="AD166">
        <v>211</v>
      </c>
      <c r="AE166">
        <v>231</v>
      </c>
      <c r="AF166">
        <v>254</v>
      </c>
      <c r="AG166">
        <v>281</v>
      </c>
      <c r="AH166">
        <v>302</v>
      </c>
      <c r="AI166">
        <v>321</v>
      </c>
      <c r="AJ166">
        <v>343</v>
      </c>
      <c r="AK166">
        <v>355</v>
      </c>
      <c r="AL166">
        <v>377</v>
      </c>
      <c r="AM166">
        <v>387</v>
      </c>
      <c r="AN166">
        <v>405</v>
      </c>
      <c r="AO166">
        <v>421</v>
      </c>
      <c r="AP166">
        <v>443</v>
      </c>
      <c r="AQ166">
        <v>460</v>
      </c>
      <c r="AR166">
        <v>511</v>
      </c>
      <c r="AS166">
        <v>516</v>
      </c>
      <c r="AT166">
        <v>578</v>
      </c>
      <c r="AU166">
        <v>618</v>
      </c>
      <c r="AV166">
        <v>627</v>
      </c>
      <c r="AW166">
        <v>642</v>
      </c>
      <c r="AX166">
        <v>700</v>
      </c>
      <c r="AY166">
        <v>719</v>
      </c>
      <c r="AZ166">
        <v>726</v>
      </c>
      <c r="BA166">
        <v>734</v>
      </c>
      <c r="BB166">
        <v>739</v>
      </c>
      <c r="BC166">
        <v>741</v>
      </c>
      <c r="BD166">
        <v>741</v>
      </c>
      <c r="BE166">
        <v>746</v>
      </c>
      <c r="BF166">
        <v>746</v>
      </c>
      <c r="BG166">
        <v>746</v>
      </c>
      <c r="BH166">
        <v>747</v>
      </c>
      <c r="BI166">
        <v>748</v>
      </c>
      <c r="BJ166">
        <v>749</v>
      </c>
      <c r="BK166">
        <v>750</v>
      </c>
    </row>
    <row r="167" spans="1:63" x14ac:dyDescent="0.25">
      <c r="A167" s="1" t="s">
        <v>169</v>
      </c>
      <c r="B167" s="1" t="s">
        <v>232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1</v>
      </c>
      <c r="AF167">
        <v>1</v>
      </c>
      <c r="AG167">
        <v>1</v>
      </c>
      <c r="AH167">
        <v>1</v>
      </c>
      <c r="AI167">
        <v>0</v>
      </c>
      <c r="AJ167">
        <v>0</v>
      </c>
      <c r="AK167">
        <v>0</v>
      </c>
      <c r="AL167">
        <v>10</v>
      </c>
      <c r="AM167">
        <v>10</v>
      </c>
      <c r="AN167">
        <v>10</v>
      </c>
      <c r="AO167">
        <v>10</v>
      </c>
      <c r="AP167">
        <v>10</v>
      </c>
      <c r="AQ167">
        <v>10</v>
      </c>
      <c r="AR167">
        <v>10</v>
      </c>
      <c r="AS167">
        <v>10</v>
      </c>
      <c r="AT167">
        <v>10</v>
      </c>
      <c r="AU167">
        <v>40</v>
      </c>
      <c r="AV167">
        <v>40</v>
      </c>
      <c r="AW167">
        <v>40</v>
      </c>
      <c r="AX167">
        <v>40</v>
      </c>
      <c r="AY167">
        <v>40</v>
      </c>
      <c r="AZ167">
        <v>325</v>
      </c>
      <c r="BA167">
        <v>325</v>
      </c>
      <c r="BB167">
        <v>325</v>
      </c>
      <c r="BC167">
        <v>325</v>
      </c>
      <c r="BD167">
        <v>325</v>
      </c>
      <c r="BE167">
        <v>325</v>
      </c>
      <c r="BF167">
        <v>325</v>
      </c>
      <c r="BG167">
        <v>325</v>
      </c>
      <c r="BH167">
        <v>325</v>
      </c>
      <c r="BI167">
        <v>325</v>
      </c>
      <c r="BJ167">
        <v>325</v>
      </c>
      <c r="BK167">
        <v>325</v>
      </c>
    </row>
    <row r="168" spans="1:63" x14ac:dyDescent="0.25">
      <c r="A168" s="1" t="s">
        <v>233</v>
      </c>
      <c r="B168" s="1" t="s">
        <v>221</v>
      </c>
      <c r="C168">
        <v>0</v>
      </c>
      <c r="D168">
        <v>0</v>
      </c>
      <c r="E168">
        <v>0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5</v>
      </c>
      <c r="M168">
        <v>6</v>
      </c>
      <c r="N168">
        <v>7</v>
      </c>
      <c r="O168">
        <v>8</v>
      </c>
      <c r="P168">
        <v>12</v>
      </c>
      <c r="Q168">
        <v>23</v>
      </c>
      <c r="R168">
        <v>34</v>
      </c>
      <c r="S168">
        <v>43</v>
      </c>
      <c r="T168">
        <v>51</v>
      </c>
      <c r="U168">
        <v>71</v>
      </c>
      <c r="V168">
        <v>81</v>
      </c>
      <c r="W168">
        <v>93</v>
      </c>
      <c r="X168">
        <v>125</v>
      </c>
      <c r="Y168">
        <v>139</v>
      </c>
      <c r="Z168">
        <v>157</v>
      </c>
      <c r="AA168">
        <v>186</v>
      </c>
      <c r="AB168">
        <v>218</v>
      </c>
      <c r="AC168">
        <v>258</v>
      </c>
      <c r="AD168">
        <v>280</v>
      </c>
      <c r="AE168">
        <v>318</v>
      </c>
      <c r="AF168">
        <v>356</v>
      </c>
      <c r="AG168">
        <v>373</v>
      </c>
      <c r="AH168">
        <v>401</v>
      </c>
      <c r="AI168">
        <v>418</v>
      </c>
      <c r="AJ168">
        <v>452</v>
      </c>
      <c r="AK168">
        <v>458</v>
      </c>
      <c r="AL168">
        <v>478</v>
      </c>
      <c r="AM168">
        <v>498</v>
      </c>
      <c r="AN168">
        <v>515</v>
      </c>
      <c r="AO168">
        <v>523</v>
      </c>
      <c r="AP168">
        <v>536</v>
      </c>
      <c r="AQ168">
        <v>543</v>
      </c>
      <c r="AR168">
        <v>562</v>
      </c>
      <c r="AS168">
        <v>577</v>
      </c>
      <c r="AT168">
        <v>583</v>
      </c>
      <c r="AU168">
        <v>594</v>
      </c>
      <c r="AV168">
        <v>606</v>
      </c>
      <c r="AW168">
        <v>612</v>
      </c>
      <c r="AX168">
        <v>621</v>
      </c>
      <c r="AY168">
        <v>627</v>
      </c>
      <c r="AZ168">
        <v>627</v>
      </c>
      <c r="BA168">
        <v>629</v>
      </c>
      <c r="BB168">
        <v>630</v>
      </c>
      <c r="BC168">
        <v>630</v>
      </c>
      <c r="BD168">
        <v>631</v>
      </c>
      <c r="BE168">
        <v>631</v>
      </c>
      <c r="BF168">
        <v>631</v>
      </c>
      <c r="BG168">
        <v>631</v>
      </c>
      <c r="BH168">
        <v>631</v>
      </c>
      <c r="BI168">
        <v>631</v>
      </c>
      <c r="BJ168">
        <v>631</v>
      </c>
      <c r="BK168">
        <v>631</v>
      </c>
    </row>
    <row r="169" spans="1:63" x14ac:dyDescent="0.25">
      <c r="A169" s="1" t="s">
        <v>234</v>
      </c>
      <c r="B169" s="1" t="s">
        <v>221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1</v>
      </c>
      <c r="K169">
        <v>1</v>
      </c>
      <c r="L169">
        <v>1</v>
      </c>
      <c r="M169">
        <v>3</v>
      </c>
      <c r="N169">
        <v>7</v>
      </c>
      <c r="O169">
        <v>9</v>
      </c>
      <c r="P169">
        <v>9</v>
      </c>
      <c r="Q169">
        <v>15</v>
      </c>
      <c r="R169">
        <v>24</v>
      </c>
      <c r="S169">
        <v>31</v>
      </c>
      <c r="T169">
        <v>39</v>
      </c>
      <c r="U169">
        <v>51</v>
      </c>
      <c r="V169">
        <v>66</v>
      </c>
      <c r="W169">
        <v>79</v>
      </c>
      <c r="X169">
        <v>102</v>
      </c>
      <c r="Y169">
        <v>128</v>
      </c>
      <c r="Z169">
        <v>152</v>
      </c>
      <c r="AA169">
        <v>184</v>
      </c>
      <c r="AB169">
        <v>207</v>
      </c>
      <c r="AC169">
        <v>225</v>
      </c>
      <c r="AD169">
        <v>254</v>
      </c>
      <c r="AE169">
        <v>274</v>
      </c>
      <c r="AF169">
        <v>299</v>
      </c>
      <c r="AG169">
        <v>316</v>
      </c>
      <c r="AH169">
        <v>328</v>
      </c>
      <c r="AI169">
        <v>335</v>
      </c>
      <c r="AJ169">
        <v>349</v>
      </c>
      <c r="AK169">
        <v>372</v>
      </c>
      <c r="AL169">
        <v>384</v>
      </c>
      <c r="AM169">
        <v>401</v>
      </c>
      <c r="AN169">
        <v>422</v>
      </c>
      <c r="AO169">
        <v>438</v>
      </c>
      <c r="AP169">
        <v>450</v>
      </c>
      <c r="AQ169">
        <v>469</v>
      </c>
      <c r="AR169">
        <v>490</v>
      </c>
      <c r="AS169">
        <v>502</v>
      </c>
      <c r="AT169">
        <v>512</v>
      </c>
      <c r="AU169">
        <v>513</v>
      </c>
      <c r="AV169">
        <v>526</v>
      </c>
      <c r="AW169">
        <v>527</v>
      </c>
      <c r="AX169">
        <v>542</v>
      </c>
      <c r="AY169">
        <v>547</v>
      </c>
      <c r="AZ169">
        <v>554</v>
      </c>
      <c r="BA169">
        <v>564</v>
      </c>
      <c r="BB169">
        <v>566</v>
      </c>
      <c r="BC169">
        <v>569</v>
      </c>
      <c r="BD169">
        <v>570</v>
      </c>
      <c r="BE169">
        <v>570</v>
      </c>
      <c r="BF169">
        <v>570</v>
      </c>
      <c r="BG169">
        <v>570</v>
      </c>
      <c r="BH169">
        <v>570</v>
      </c>
      <c r="BI169">
        <v>570</v>
      </c>
      <c r="BJ169">
        <v>570</v>
      </c>
      <c r="BK169">
        <v>570</v>
      </c>
    </row>
    <row r="170" spans="1:63" x14ac:dyDescent="0.25">
      <c r="A170" s="1" t="s">
        <v>235</v>
      </c>
      <c r="B170" s="1" t="s">
        <v>221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1</v>
      </c>
      <c r="K170">
        <v>1</v>
      </c>
      <c r="L170">
        <v>1</v>
      </c>
      <c r="M170">
        <v>3</v>
      </c>
      <c r="N170">
        <v>11</v>
      </c>
      <c r="O170">
        <v>14</v>
      </c>
      <c r="P170">
        <v>14</v>
      </c>
      <c r="Q170">
        <v>24</v>
      </c>
      <c r="R170">
        <v>31</v>
      </c>
      <c r="S170">
        <v>42</v>
      </c>
      <c r="T170">
        <v>60</v>
      </c>
      <c r="U170">
        <v>71</v>
      </c>
      <c r="V170">
        <v>80</v>
      </c>
      <c r="W170">
        <v>85</v>
      </c>
      <c r="X170">
        <v>92</v>
      </c>
      <c r="Y170">
        <v>104</v>
      </c>
      <c r="Z170">
        <v>114</v>
      </c>
      <c r="AA170">
        <v>119</v>
      </c>
      <c r="AB170">
        <v>131</v>
      </c>
      <c r="AC170">
        <v>156</v>
      </c>
      <c r="AD170">
        <v>169</v>
      </c>
      <c r="AE170">
        <v>188</v>
      </c>
      <c r="AF170">
        <v>217</v>
      </c>
      <c r="AG170">
        <v>231</v>
      </c>
      <c r="AH170">
        <v>250</v>
      </c>
      <c r="AI170">
        <v>261</v>
      </c>
      <c r="AJ170">
        <v>276</v>
      </c>
      <c r="AK170">
        <v>289</v>
      </c>
      <c r="AL170">
        <v>307</v>
      </c>
      <c r="AM170">
        <v>321</v>
      </c>
      <c r="AN170">
        <v>338</v>
      </c>
      <c r="AO170">
        <v>351</v>
      </c>
      <c r="AP170">
        <v>365</v>
      </c>
      <c r="AQ170">
        <v>386</v>
      </c>
      <c r="AR170">
        <v>394</v>
      </c>
      <c r="AS170">
        <v>406</v>
      </c>
      <c r="AT170">
        <v>425</v>
      </c>
      <c r="AU170">
        <v>442</v>
      </c>
      <c r="AV170">
        <v>454</v>
      </c>
      <c r="AW170">
        <v>464</v>
      </c>
      <c r="AX170">
        <v>466</v>
      </c>
      <c r="AY170">
        <v>478</v>
      </c>
      <c r="AZ170">
        <v>488</v>
      </c>
      <c r="BA170">
        <v>498</v>
      </c>
      <c r="BB170">
        <v>503</v>
      </c>
      <c r="BC170">
        <v>511</v>
      </c>
      <c r="BD170">
        <v>516</v>
      </c>
      <c r="BE170">
        <v>516</v>
      </c>
      <c r="BF170">
        <v>520</v>
      </c>
      <c r="BG170">
        <v>525</v>
      </c>
      <c r="BH170">
        <v>536</v>
      </c>
      <c r="BI170">
        <v>536</v>
      </c>
      <c r="BJ170">
        <v>536</v>
      </c>
      <c r="BK170">
        <v>536</v>
      </c>
    </row>
    <row r="171" spans="1:63" x14ac:dyDescent="0.25">
      <c r="A171" s="1" t="s">
        <v>236</v>
      </c>
      <c r="B171" s="1" t="s">
        <v>221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2</v>
      </c>
      <c r="N171">
        <v>2</v>
      </c>
      <c r="O171">
        <v>2</v>
      </c>
      <c r="P171">
        <v>4</v>
      </c>
      <c r="Q171">
        <v>7</v>
      </c>
      <c r="R171">
        <v>8</v>
      </c>
      <c r="S171">
        <v>12</v>
      </c>
      <c r="T171">
        <v>13</v>
      </c>
      <c r="U171">
        <v>14</v>
      </c>
      <c r="V171">
        <v>30</v>
      </c>
      <c r="W171">
        <v>28</v>
      </c>
      <c r="X171">
        <v>31</v>
      </c>
      <c r="Y171">
        <v>33</v>
      </c>
      <c r="Z171">
        <v>47</v>
      </c>
      <c r="AA171">
        <v>68</v>
      </c>
      <c r="AB171">
        <v>79</v>
      </c>
      <c r="AC171">
        <v>85</v>
      </c>
      <c r="AD171">
        <v>111</v>
      </c>
      <c r="AE171">
        <v>120</v>
      </c>
      <c r="AF171">
        <v>136</v>
      </c>
      <c r="AG171">
        <v>175</v>
      </c>
      <c r="AH171">
        <v>204</v>
      </c>
      <c r="AI171">
        <v>222</v>
      </c>
      <c r="AJ171">
        <v>227</v>
      </c>
      <c r="AK171">
        <v>243</v>
      </c>
      <c r="AL171">
        <v>249</v>
      </c>
      <c r="AM171">
        <v>270</v>
      </c>
      <c r="AN171">
        <v>283</v>
      </c>
      <c r="AO171">
        <v>301</v>
      </c>
      <c r="AP171">
        <v>342</v>
      </c>
      <c r="AQ171">
        <v>356</v>
      </c>
      <c r="AR171">
        <v>366</v>
      </c>
      <c r="AS171">
        <v>373</v>
      </c>
      <c r="AT171">
        <v>379</v>
      </c>
      <c r="AU171">
        <v>396</v>
      </c>
      <c r="AV171">
        <v>403</v>
      </c>
      <c r="AW171">
        <v>412</v>
      </c>
      <c r="AX171">
        <v>430</v>
      </c>
      <c r="AY171">
        <v>434</v>
      </c>
      <c r="AZ171">
        <v>436</v>
      </c>
      <c r="BA171">
        <v>441</v>
      </c>
      <c r="BB171">
        <v>446</v>
      </c>
      <c r="BC171">
        <v>447</v>
      </c>
      <c r="BD171">
        <v>453</v>
      </c>
      <c r="BE171">
        <v>455</v>
      </c>
      <c r="BF171">
        <v>456</v>
      </c>
      <c r="BG171">
        <v>459</v>
      </c>
      <c r="BH171">
        <v>460</v>
      </c>
      <c r="BI171">
        <v>463</v>
      </c>
      <c r="BJ171">
        <v>463</v>
      </c>
      <c r="BK171">
        <v>466</v>
      </c>
    </row>
    <row r="172" spans="1:63" x14ac:dyDescent="0.25">
      <c r="A172" s="1" t="s">
        <v>237</v>
      </c>
      <c r="B172" s="1" t="s">
        <v>237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1</v>
      </c>
      <c r="AV172">
        <v>1</v>
      </c>
      <c r="AW172">
        <v>1</v>
      </c>
      <c r="AX172">
        <v>1</v>
      </c>
      <c r="AY172">
        <v>1</v>
      </c>
      <c r="AZ172">
        <v>1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</row>
    <row r="173" spans="1:63" x14ac:dyDescent="0.25">
      <c r="A173" s="1" t="s">
        <v>238</v>
      </c>
      <c r="B173" s="1" t="s">
        <v>221</v>
      </c>
      <c r="C173">
        <v>0</v>
      </c>
      <c r="D173">
        <v>0</v>
      </c>
      <c r="E173">
        <v>1</v>
      </c>
      <c r="F173">
        <v>2</v>
      </c>
      <c r="G173">
        <v>2</v>
      </c>
      <c r="H173">
        <v>2</v>
      </c>
      <c r="I173">
        <v>4</v>
      </c>
      <c r="J173">
        <v>4</v>
      </c>
      <c r="K173">
        <v>4</v>
      </c>
      <c r="L173">
        <v>5</v>
      </c>
      <c r="M173">
        <v>9</v>
      </c>
      <c r="N173">
        <v>9</v>
      </c>
      <c r="O173">
        <v>12</v>
      </c>
      <c r="P173">
        <v>23</v>
      </c>
      <c r="Q173">
        <v>24</v>
      </c>
      <c r="R173">
        <v>31</v>
      </c>
      <c r="S173">
        <v>33</v>
      </c>
      <c r="T173">
        <v>34</v>
      </c>
      <c r="U173">
        <v>37</v>
      </c>
      <c r="V173">
        <v>44</v>
      </c>
      <c r="W173">
        <v>48</v>
      </c>
      <c r="X173">
        <v>56</v>
      </c>
      <c r="Y173">
        <v>69</v>
      </c>
      <c r="Z173">
        <v>80</v>
      </c>
      <c r="AA173">
        <v>98</v>
      </c>
      <c r="AB173">
        <v>108</v>
      </c>
      <c r="AC173">
        <v>114</v>
      </c>
      <c r="AD173">
        <v>122</v>
      </c>
      <c r="AE173">
        <v>145</v>
      </c>
      <c r="AF173">
        <v>153</v>
      </c>
      <c r="AG173">
        <v>169</v>
      </c>
      <c r="AH173">
        <v>178</v>
      </c>
      <c r="AI173">
        <v>189</v>
      </c>
      <c r="AJ173">
        <v>198</v>
      </c>
      <c r="AK173">
        <v>215</v>
      </c>
      <c r="AL173">
        <v>235</v>
      </c>
      <c r="AM173">
        <v>248</v>
      </c>
      <c r="AN173">
        <v>257</v>
      </c>
      <c r="AO173">
        <v>271</v>
      </c>
      <c r="AP173">
        <v>276</v>
      </c>
      <c r="AQ173">
        <v>282</v>
      </c>
      <c r="AR173">
        <v>288</v>
      </c>
      <c r="AS173">
        <v>297</v>
      </c>
      <c r="AT173">
        <v>297</v>
      </c>
      <c r="AU173">
        <v>299</v>
      </c>
      <c r="AV173">
        <v>303</v>
      </c>
      <c r="AW173">
        <v>308</v>
      </c>
      <c r="AX173">
        <v>315</v>
      </c>
      <c r="AY173">
        <v>320</v>
      </c>
      <c r="AZ173">
        <v>326</v>
      </c>
      <c r="BA173">
        <v>334</v>
      </c>
      <c r="BB173">
        <v>342</v>
      </c>
      <c r="BC173">
        <v>349</v>
      </c>
      <c r="BD173">
        <v>353</v>
      </c>
      <c r="BE173">
        <v>360</v>
      </c>
      <c r="BF173">
        <v>369</v>
      </c>
      <c r="BG173">
        <v>378</v>
      </c>
      <c r="BH173">
        <v>380</v>
      </c>
      <c r="BI173">
        <v>390</v>
      </c>
      <c r="BJ173">
        <v>396</v>
      </c>
      <c r="BK173">
        <v>400</v>
      </c>
    </row>
    <row r="174" spans="1:63" x14ac:dyDescent="0.25">
      <c r="A174" s="1" t="s">
        <v>239</v>
      </c>
      <c r="B174" s="1" t="s">
        <v>221</v>
      </c>
      <c r="C174">
        <v>0</v>
      </c>
      <c r="D174">
        <v>0</v>
      </c>
      <c r="E174">
        <v>1</v>
      </c>
      <c r="F174">
        <v>1</v>
      </c>
      <c r="G174">
        <v>1</v>
      </c>
      <c r="H174">
        <v>3</v>
      </c>
      <c r="I174">
        <v>4</v>
      </c>
      <c r="J174">
        <v>5</v>
      </c>
      <c r="K174">
        <v>5</v>
      </c>
      <c r="L174">
        <v>9</v>
      </c>
      <c r="M174">
        <v>10</v>
      </c>
      <c r="N174">
        <v>10</v>
      </c>
      <c r="O174">
        <v>10</v>
      </c>
      <c r="P174">
        <v>12</v>
      </c>
      <c r="Q174">
        <v>15</v>
      </c>
      <c r="R174">
        <v>25</v>
      </c>
      <c r="S174">
        <v>30</v>
      </c>
      <c r="T174">
        <v>41</v>
      </c>
      <c r="U174">
        <v>44</v>
      </c>
      <c r="V174">
        <v>48</v>
      </c>
      <c r="W174">
        <v>52</v>
      </c>
      <c r="X174">
        <v>57</v>
      </c>
      <c r="Y174">
        <v>62</v>
      </c>
      <c r="Z174">
        <v>90</v>
      </c>
      <c r="AA174">
        <v>124</v>
      </c>
      <c r="AB174">
        <v>140</v>
      </c>
      <c r="AC174">
        <v>161</v>
      </c>
      <c r="AD174">
        <v>177</v>
      </c>
      <c r="AE174">
        <v>186</v>
      </c>
      <c r="AF174">
        <v>199</v>
      </c>
      <c r="AG174">
        <v>211</v>
      </c>
      <c r="AH174">
        <v>227</v>
      </c>
      <c r="AI174">
        <v>249</v>
      </c>
      <c r="AJ174">
        <v>261</v>
      </c>
      <c r="AK174">
        <v>268</v>
      </c>
      <c r="AL174">
        <v>272</v>
      </c>
      <c r="AM174">
        <v>276</v>
      </c>
      <c r="AN174">
        <v>279</v>
      </c>
      <c r="AO174">
        <v>287</v>
      </c>
      <c r="AP174">
        <v>290</v>
      </c>
      <c r="AQ174">
        <v>292</v>
      </c>
      <c r="AR174">
        <v>294</v>
      </c>
      <c r="AS174">
        <v>298</v>
      </c>
      <c r="AT174">
        <v>303</v>
      </c>
      <c r="AU174">
        <v>306</v>
      </c>
      <c r="AV174">
        <v>313</v>
      </c>
      <c r="AW174">
        <v>314</v>
      </c>
      <c r="AX174">
        <v>315</v>
      </c>
      <c r="AY174">
        <v>319</v>
      </c>
      <c r="AZ174">
        <v>320</v>
      </c>
      <c r="BA174">
        <v>321</v>
      </c>
      <c r="BB174">
        <v>324</v>
      </c>
      <c r="BC174">
        <v>324</v>
      </c>
      <c r="BD174">
        <v>324</v>
      </c>
      <c r="BE174">
        <v>325</v>
      </c>
      <c r="BF174">
        <v>325</v>
      </c>
      <c r="BG174">
        <v>326</v>
      </c>
      <c r="BH174">
        <v>326</v>
      </c>
      <c r="BI174">
        <v>326</v>
      </c>
      <c r="BJ174">
        <v>327</v>
      </c>
      <c r="BK174">
        <v>328</v>
      </c>
    </row>
    <row r="175" spans="1:63" x14ac:dyDescent="0.25">
      <c r="A175" s="1" t="s">
        <v>240</v>
      </c>
      <c r="B175" s="1" t="s">
        <v>221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3</v>
      </c>
      <c r="O175">
        <v>3</v>
      </c>
      <c r="P175">
        <v>4</v>
      </c>
      <c r="Q175">
        <v>6</v>
      </c>
      <c r="R175">
        <v>13</v>
      </c>
      <c r="S175">
        <v>22</v>
      </c>
      <c r="T175">
        <v>30</v>
      </c>
      <c r="U175">
        <v>34</v>
      </c>
      <c r="V175">
        <v>41</v>
      </c>
      <c r="W175">
        <v>48</v>
      </c>
      <c r="X175">
        <v>54</v>
      </c>
      <c r="Y175">
        <v>68</v>
      </c>
      <c r="Z175">
        <v>87</v>
      </c>
      <c r="AA175">
        <v>101</v>
      </c>
      <c r="AB175">
        <v>105</v>
      </c>
      <c r="AC175">
        <v>122</v>
      </c>
      <c r="AD175">
        <v>136</v>
      </c>
      <c r="AE175">
        <v>152</v>
      </c>
      <c r="AF175">
        <v>169</v>
      </c>
      <c r="AG175">
        <v>184</v>
      </c>
      <c r="AH175">
        <v>203</v>
      </c>
      <c r="AI175">
        <v>219</v>
      </c>
      <c r="AJ175">
        <v>234</v>
      </c>
      <c r="AK175">
        <v>248</v>
      </c>
      <c r="AL175">
        <v>261</v>
      </c>
      <c r="AM175">
        <v>274</v>
      </c>
      <c r="AN175">
        <v>277</v>
      </c>
      <c r="AO175">
        <v>282</v>
      </c>
      <c r="AP175">
        <v>294</v>
      </c>
      <c r="AQ175">
        <v>296</v>
      </c>
      <c r="AR175">
        <v>300</v>
      </c>
      <c r="AS175">
        <v>301</v>
      </c>
      <c r="AT175">
        <v>304</v>
      </c>
      <c r="AU175">
        <v>305</v>
      </c>
      <c r="AV175">
        <v>307</v>
      </c>
      <c r="AW175">
        <v>307</v>
      </c>
      <c r="AX175">
        <v>307</v>
      </c>
      <c r="AY175">
        <v>307</v>
      </c>
      <c r="AZ175">
        <v>307</v>
      </c>
      <c r="BA175">
        <v>308</v>
      </c>
      <c r="BB175">
        <v>310</v>
      </c>
      <c r="BC175">
        <v>310</v>
      </c>
      <c r="BD175">
        <v>310</v>
      </c>
      <c r="BE175">
        <v>310</v>
      </c>
      <c r="BF175">
        <v>310</v>
      </c>
      <c r="BG175">
        <v>310</v>
      </c>
      <c r="BH175">
        <v>310</v>
      </c>
      <c r="BI175">
        <v>310</v>
      </c>
      <c r="BJ175">
        <v>310</v>
      </c>
      <c r="BK175">
        <v>310</v>
      </c>
    </row>
    <row r="176" spans="1:63" x14ac:dyDescent="0.25">
      <c r="A176" s="1" t="s">
        <v>241</v>
      </c>
      <c r="B176" s="1" t="s">
        <v>221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</v>
      </c>
      <c r="P176">
        <v>3</v>
      </c>
      <c r="Q176">
        <v>11</v>
      </c>
      <c r="R176">
        <v>14</v>
      </c>
      <c r="S176">
        <v>20</v>
      </c>
      <c r="T176">
        <v>24</v>
      </c>
      <c r="U176">
        <v>35</v>
      </c>
      <c r="V176">
        <v>39</v>
      </c>
      <c r="W176">
        <v>45</v>
      </c>
      <c r="X176">
        <v>53</v>
      </c>
      <c r="Y176">
        <v>57</v>
      </c>
      <c r="Z176">
        <v>63</v>
      </c>
      <c r="AA176">
        <v>71</v>
      </c>
      <c r="AB176">
        <v>82</v>
      </c>
      <c r="AC176">
        <v>90</v>
      </c>
      <c r="AD176">
        <v>93</v>
      </c>
      <c r="AE176">
        <v>112</v>
      </c>
      <c r="AF176">
        <v>126</v>
      </c>
      <c r="AG176">
        <v>149</v>
      </c>
      <c r="AH176">
        <v>162</v>
      </c>
      <c r="AI176">
        <v>170</v>
      </c>
      <c r="AJ176">
        <v>183</v>
      </c>
      <c r="AK176">
        <v>199</v>
      </c>
      <c r="AL176">
        <v>218</v>
      </c>
      <c r="AM176">
        <v>228</v>
      </c>
      <c r="AN176">
        <v>235</v>
      </c>
      <c r="AO176">
        <v>243</v>
      </c>
      <c r="AP176">
        <v>247</v>
      </c>
      <c r="AQ176">
        <v>255</v>
      </c>
      <c r="AR176">
        <v>260</v>
      </c>
      <c r="AS176">
        <v>270</v>
      </c>
      <c r="AT176">
        <v>277</v>
      </c>
      <c r="AU176">
        <v>284</v>
      </c>
      <c r="AV176">
        <v>295</v>
      </c>
      <c r="AW176">
        <v>295</v>
      </c>
      <c r="AX176">
        <v>295</v>
      </c>
      <c r="AY176">
        <v>295</v>
      </c>
      <c r="AZ176">
        <v>295</v>
      </c>
      <c r="BA176">
        <v>295</v>
      </c>
      <c r="BB176">
        <v>295</v>
      </c>
      <c r="BC176">
        <v>295</v>
      </c>
      <c r="BD176">
        <v>295</v>
      </c>
      <c r="BE176">
        <v>295</v>
      </c>
      <c r="BF176">
        <v>295</v>
      </c>
      <c r="BG176">
        <v>295</v>
      </c>
      <c r="BH176">
        <v>295</v>
      </c>
      <c r="BI176">
        <v>295</v>
      </c>
      <c r="BJ176">
        <v>295</v>
      </c>
      <c r="BK176">
        <v>295</v>
      </c>
    </row>
    <row r="177" spans="1:63" x14ac:dyDescent="0.25">
      <c r="A177" s="1" t="s">
        <v>242</v>
      </c>
      <c r="B177" s="1" t="s">
        <v>221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2</v>
      </c>
      <c r="J177">
        <v>2</v>
      </c>
      <c r="K177">
        <v>2</v>
      </c>
      <c r="L177">
        <v>2</v>
      </c>
      <c r="M177">
        <v>2</v>
      </c>
      <c r="N177">
        <v>2</v>
      </c>
      <c r="O177">
        <v>7</v>
      </c>
      <c r="P177">
        <v>10</v>
      </c>
      <c r="Q177">
        <v>13</v>
      </c>
      <c r="R177">
        <v>14</v>
      </c>
      <c r="S177">
        <v>17</v>
      </c>
      <c r="T177">
        <v>17</v>
      </c>
      <c r="U177">
        <v>18</v>
      </c>
      <c r="V177">
        <v>24</v>
      </c>
      <c r="W177">
        <v>33</v>
      </c>
      <c r="X177">
        <v>32</v>
      </c>
      <c r="Y177">
        <v>33</v>
      </c>
      <c r="Z177">
        <v>36</v>
      </c>
      <c r="AA177">
        <v>44</v>
      </c>
      <c r="AB177">
        <v>49</v>
      </c>
      <c r="AC177">
        <v>53</v>
      </c>
      <c r="AD177">
        <v>69</v>
      </c>
      <c r="AE177">
        <v>86</v>
      </c>
      <c r="AF177">
        <v>90</v>
      </c>
      <c r="AG177">
        <v>97</v>
      </c>
      <c r="AH177">
        <v>104</v>
      </c>
      <c r="AI177">
        <v>106</v>
      </c>
      <c r="AJ177">
        <v>112</v>
      </c>
      <c r="AK177">
        <v>134</v>
      </c>
      <c r="AL177">
        <v>147</v>
      </c>
      <c r="AM177">
        <v>161</v>
      </c>
      <c r="AN177">
        <v>168</v>
      </c>
      <c r="AO177">
        <v>176</v>
      </c>
      <c r="AP177">
        <v>181</v>
      </c>
      <c r="AQ177">
        <v>192</v>
      </c>
      <c r="AR177">
        <v>202</v>
      </c>
      <c r="AS177">
        <v>210</v>
      </c>
      <c r="AT177">
        <v>214</v>
      </c>
      <c r="AU177">
        <v>217</v>
      </c>
      <c r="AV177">
        <v>218</v>
      </c>
      <c r="AW177">
        <v>223</v>
      </c>
      <c r="AX177">
        <v>230</v>
      </c>
      <c r="AY177">
        <v>234</v>
      </c>
      <c r="AZ177">
        <v>238</v>
      </c>
      <c r="BA177">
        <v>241</v>
      </c>
      <c r="BB177">
        <v>243</v>
      </c>
      <c r="BC177">
        <v>243</v>
      </c>
      <c r="BD177">
        <v>243</v>
      </c>
      <c r="BE177">
        <v>248</v>
      </c>
      <c r="BF177">
        <v>248</v>
      </c>
      <c r="BG177">
        <v>250</v>
      </c>
      <c r="BH177">
        <v>250</v>
      </c>
      <c r="BI177">
        <v>250</v>
      </c>
      <c r="BJ177">
        <v>250</v>
      </c>
      <c r="BK177">
        <v>250</v>
      </c>
    </row>
    <row r="178" spans="1:63" x14ac:dyDescent="0.25">
      <c r="A178" s="1" t="s">
        <v>243</v>
      </c>
      <c r="B178" s="1" t="s">
        <v>221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2</v>
      </c>
      <c r="Q178">
        <v>6</v>
      </c>
      <c r="R178">
        <v>9</v>
      </c>
      <c r="S178">
        <v>17</v>
      </c>
      <c r="T178">
        <v>20</v>
      </c>
      <c r="U178">
        <v>25</v>
      </c>
      <c r="V178">
        <v>30</v>
      </c>
      <c r="W178">
        <v>32</v>
      </c>
      <c r="X178">
        <v>43</v>
      </c>
      <c r="Y178">
        <v>46</v>
      </c>
      <c r="Z178">
        <v>54</v>
      </c>
      <c r="AA178">
        <v>60</v>
      </c>
      <c r="AB178">
        <v>71</v>
      </c>
      <c r="AC178">
        <v>79</v>
      </c>
      <c r="AD178">
        <v>89</v>
      </c>
      <c r="AE178">
        <v>102</v>
      </c>
      <c r="AF178">
        <v>118</v>
      </c>
      <c r="AG178">
        <v>134</v>
      </c>
      <c r="AH178">
        <v>149</v>
      </c>
      <c r="AI178">
        <v>163</v>
      </c>
      <c r="AJ178">
        <v>173</v>
      </c>
      <c r="AK178">
        <v>186</v>
      </c>
      <c r="AL178">
        <v>192</v>
      </c>
      <c r="AM178">
        <v>195</v>
      </c>
      <c r="AN178">
        <v>199</v>
      </c>
      <c r="AO178">
        <v>207</v>
      </c>
      <c r="AP178">
        <v>208</v>
      </c>
      <c r="AQ178">
        <v>216</v>
      </c>
      <c r="AR178">
        <v>216</v>
      </c>
      <c r="AS178">
        <v>223</v>
      </c>
      <c r="AT178">
        <v>224</v>
      </c>
      <c r="AU178">
        <v>226</v>
      </c>
      <c r="AV178">
        <v>226</v>
      </c>
      <c r="AW178">
        <v>227</v>
      </c>
      <c r="AX178">
        <v>227</v>
      </c>
      <c r="AY178">
        <v>227</v>
      </c>
      <c r="AZ178">
        <v>232</v>
      </c>
      <c r="BA178">
        <v>232</v>
      </c>
      <c r="BB178">
        <v>232</v>
      </c>
      <c r="BC178">
        <v>232</v>
      </c>
      <c r="BD178">
        <v>232</v>
      </c>
      <c r="BE178">
        <v>233</v>
      </c>
      <c r="BF178">
        <v>236</v>
      </c>
      <c r="BG178">
        <v>237</v>
      </c>
      <c r="BH178">
        <v>237</v>
      </c>
      <c r="BI178">
        <v>237</v>
      </c>
      <c r="BJ178">
        <v>239</v>
      </c>
      <c r="BK178">
        <v>239</v>
      </c>
    </row>
    <row r="179" spans="1:63" x14ac:dyDescent="0.25">
      <c r="A179" s="1" t="s">
        <v>244</v>
      </c>
      <c r="B179" s="1" t="s">
        <v>221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</v>
      </c>
      <c r="M179">
        <v>2</v>
      </c>
      <c r="N179">
        <v>3</v>
      </c>
      <c r="O179">
        <v>5</v>
      </c>
      <c r="P179">
        <v>5</v>
      </c>
      <c r="Q179">
        <v>5</v>
      </c>
      <c r="R179">
        <v>7</v>
      </c>
      <c r="S179">
        <v>12</v>
      </c>
      <c r="T179">
        <v>17</v>
      </c>
      <c r="U179">
        <v>18</v>
      </c>
      <c r="V179">
        <v>19</v>
      </c>
      <c r="W179">
        <v>20</v>
      </c>
      <c r="X179">
        <v>26</v>
      </c>
      <c r="Y179">
        <v>27</v>
      </c>
      <c r="Z179">
        <v>36</v>
      </c>
      <c r="AA179">
        <v>42</v>
      </c>
      <c r="AB179">
        <v>42</v>
      </c>
      <c r="AC179">
        <v>47</v>
      </c>
      <c r="AD179">
        <v>57</v>
      </c>
      <c r="AE179">
        <v>60</v>
      </c>
      <c r="AF179">
        <v>79</v>
      </c>
      <c r="AG179">
        <v>96</v>
      </c>
      <c r="AH179">
        <v>107</v>
      </c>
      <c r="AI179">
        <v>115</v>
      </c>
      <c r="AJ179">
        <v>124</v>
      </c>
      <c r="AK179">
        <v>129</v>
      </c>
      <c r="AL179">
        <v>144</v>
      </c>
      <c r="AM179">
        <v>150</v>
      </c>
      <c r="AN179">
        <v>156</v>
      </c>
      <c r="AO179">
        <v>157</v>
      </c>
      <c r="AP179">
        <v>163</v>
      </c>
      <c r="AQ179">
        <v>168</v>
      </c>
      <c r="AR179">
        <v>169</v>
      </c>
      <c r="AS179">
        <v>169</v>
      </c>
      <c r="AT179">
        <v>169</v>
      </c>
      <c r="AU179">
        <v>170</v>
      </c>
      <c r="AV179">
        <v>170</v>
      </c>
      <c r="AW179">
        <v>170</v>
      </c>
      <c r="AX179">
        <v>170</v>
      </c>
      <c r="AY179">
        <v>170</v>
      </c>
      <c r="AZ179">
        <v>170</v>
      </c>
      <c r="BA179">
        <v>170</v>
      </c>
      <c r="BB179">
        <v>170</v>
      </c>
      <c r="BC179">
        <v>172</v>
      </c>
      <c r="BD179">
        <v>172</v>
      </c>
      <c r="BE179">
        <v>172</v>
      </c>
      <c r="BF179">
        <v>172</v>
      </c>
      <c r="BG179">
        <v>172</v>
      </c>
      <c r="BH179">
        <v>172</v>
      </c>
      <c r="BI179">
        <v>172</v>
      </c>
      <c r="BJ179">
        <v>172</v>
      </c>
      <c r="BK179">
        <v>172</v>
      </c>
    </row>
    <row r="180" spans="1:63" x14ac:dyDescent="0.25">
      <c r="A180" s="1" t="s">
        <v>245</v>
      </c>
      <c r="B180" s="1" t="s">
        <v>221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1</v>
      </c>
      <c r="M180">
        <v>1</v>
      </c>
      <c r="N180">
        <v>4</v>
      </c>
      <c r="O180">
        <v>4</v>
      </c>
      <c r="P180">
        <v>5</v>
      </c>
      <c r="Q180">
        <v>5</v>
      </c>
      <c r="R180">
        <v>8</v>
      </c>
      <c r="S180">
        <v>10</v>
      </c>
      <c r="T180">
        <v>14</v>
      </c>
      <c r="U180">
        <v>19</v>
      </c>
      <c r="V180">
        <v>19</v>
      </c>
      <c r="W180">
        <v>20</v>
      </c>
      <c r="X180">
        <v>27</v>
      </c>
      <c r="Y180">
        <v>30</v>
      </c>
      <c r="Z180">
        <v>43</v>
      </c>
      <c r="AA180">
        <v>39</v>
      </c>
      <c r="AB180">
        <v>52</v>
      </c>
      <c r="AC180">
        <v>59</v>
      </c>
      <c r="AD180">
        <v>79</v>
      </c>
      <c r="AE180">
        <v>84</v>
      </c>
      <c r="AF180">
        <v>86</v>
      </c>
      <c r="AG180">
        <v>95</v>
      </c>
      <c r="AH180">
        <v>104</v>
      </c>
      <c r="AI180">
        <v>106</v>
      </c>
      <c r="AJ180">
        <v>116</v>
      </c>
      <c r="AK180">
        <v>124</v>
      </c>
      <c r="AL180">
        <v>129</v>
      </c>
      <c r="AM180">
        <v>131</v>
      </c>
      <c r="AN180">
        <v>133</v>
      </c>
      <c r="AO180">
        <v>148</v>
      </c>
      <c r="AP180">
        <v>149</v>
      </c>
      <c r="AQ180">
        <v>151</v>
      </c>
      <c r="AR180">
        <v>155</v>
      </c>
      <c r="AS180">
        <v>158</v>
      </c>
      <c r="AT180">
        <v>158</v>
      </c>
      <c r="AU180">
        <v>158</v>
      </c>
      <c r="AV180">
        <v>158</v>
      </c>
      <c r="AW180">
        <v>159</v>
      </c>
      <c r="AX180">
        <v>159</v>
      </c>
      <c r="AY180">
        <v>159</v>
      </c>
      <c r="AZ180">
        <v>159</v>
      </c>
      <c r="BA180">
        <v>160</v>
      </c>
      <c r="BB180">
        <v>160</v>
      </c>
      <c r="BC180">
        <v>160</v>
      </c>
      <c r="BD180">
        <v>160</v>
      </c>
      <c r="BE180">
        <v>161</v>
      </c>
      <c r="BF180">
        <v>161</v>
      </c>
      <c r="BG180">
        <v>161</v>
      </c>
      <c r="BH180">
        <v>161</v>
      </c>
      <c r="BI180">
        <v>161</v>
      </c>
      <c r="BJ180">
        <v>161</v>
      </c>
      <c r="BK180">
        <v>161</v>
      </c>
    </row>
    <row r="181" spans="1:63" x14ac:dyDescent="0.25">
      <c r="A181" s="1" t="s">
        <v>246</v>
      </c>
      <c r="B181" s="1" t="s">
        <v>221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1</v>
      </c>
      <c r="L181">
        <v>2</v>
      </c>
      <c r="M181">
        <v>2</v>
      </c>
      <c r="N181">
        <v>2</v>
      </c>
      <c r="O181">
        <v>2</v>
      </c>
      <c r="P181">
        <v>2</v>
      </c>
      <c r="Q181">
        <v>9</v>
      </c>
      <c r="R181">
        <v>6</v>
      </c>
      <c r="S181">
        <v>6</v>
      </c>
      <c r="T181">
        <v>7</v>
      </c>
      <c r="U181">
        <v>7</v>
      </c>
      <c r="V181">
        <v>10</v>
      </c>
      <c r="W181">
        <v>17</v>
      </c>
      <c r="X181">
        <v>18</v>
      </c>
      <c r="Y181">
        <v>27</v>
      </c>
      <c r="Z181">
        <v>28</v>
      </c>
      <c r="AA181">
        <v>41</v>
      </c>
      <c r="AB181">
        <v>46</v>
      </c>
      <c r="AC181">
        <v>57</v>
      </c>
      <c r="AD181">
        <v>66</v>
      </c>
      <c r="AE181">
        <v>70</v>
      </c>
      <c r="AF181">
        <v>72</v>
      </c>
      <c r="AG181">
        <v>77</v>
      </c>
      <c r="AH181">
        <v>90</v>
      </c>
      <c r="AI181">
        <v>102</v>
      </c>
      <c r="AJ181">
        <v>102</v>
      </c>
      <c r="AK181">
        <v>104</v>
      </c>
      <c r="AL181">
        <v>104</v>
      </c>
      <c r="AM181">
        <v>112</v>
      </c>
      <c r="AN181">
        <v>112</v>
      </c>
      <c r="AO181">
        <v>112</v>
      </c>
      <c r="AP181">
        <v>112</v>
      </c>
      <c r="AQ181">
        <v>114</v>
      </c>
      <c r="AR181">
        <v>114</v>
      </c>
      <c r="AS181">
        <v>114</v>
      </c>
      <c r="AT181">
        <v>114</v>
      </c>
      <c r="AU181">
        <v>114</v>
      </c>
      <c r="AV181">
        <v>115</v>
      </c>
      <c r="AW181">
        <v>117</v>
      </c>
      <c r="AX181">
        <v>123</v>
      </c>
      <c r="AY181">
        <v>129</v>
      </c>
      <c r="AZ181">
        <v>133</v>
      </c>
      <c r="BA181">
        <v>137</v>
      </c>
      <c r="BB181">
        <v>140</v>
      </c>
      <c r="BC181">
        <v>143</v>
      </c>
      <c r="BD181">
        <v>143</v>
      </c>
      <c r="BE181">
        <v>144</v>
      </c>
      <c r="BF181">
        <v>144</v>
      </c>
      <c r="BG181">
        <v>144</v>
      </c>
      <c r="BH181">
        <v>144</v>
      </c>
      <c r="BI181">
        <v>144</v>
      </c>
      <c r="BJ181">
        <v>144</v>
      </c>
      <c r="BK181">
        <v>144</v>
      </c>
    </row>
    <row r="182" spans="1:63" x14ac:dyDescent="0.25">
      <c r="A182" s="1" t="s">
        <v>247</v>
      </c>
      <c r="B182" s="1" t="s">
        <v>221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1</v>
      </c>
      <c r="P182">
        <v>2</v>
      </c>
      <c r="Q182">
        <v>2</v>
      </c>
      <c r="R182">
        <v>2</v>
      </c>
      <c r="S182">
        <v>2</v>
      </c>
      <c r="T182">
        <v>4</v>
      </c>
      <c r="U182">
        <v>4</v>
      </c>
      <c r="V182">
        <v>8</v>
      </c>
      <c r="W182">
        <v>10</v>
      </c>
      <c r="X182">
        <v>11</v>
      </c>
      <c r="Y182">
        <v>21</v>
      </c>
      <c r="Z182">
        <v>31</v>
      </c>
      <c r="AA182">
        <v>37</v>
      </c>
      <c r="AB182">
        <v>45</v>
      </c>
      <c r="AC182">
        <v>46</v>
      </c>
      <c r="AD182">
        <v>48</v>
      </c>
      <c r="AE182">
        <v>54</v>
      </c>
      <c r="AF182">
        <v>59</v>
      </c>
      <c r="AG182">
        <v>62</v>
      </c>
      <c r="AH182">
        <v>65</v>
      </c>
      <c r="AI182">
        <v>81</v>
      </c>
      <c r="AJ182">
        <v>87</v>
      </c>
      <c r="AK182">
        <v>91</v>
      </c>
      <c r="AL182">
        <v>96</v>
      </c>
      <c r="AM182">
        <v>102</v>
      </c>
      <c r="AN182">
        <v>102</v>
      </c>
      <c r="AO182">
        <v>109</v>
      </c>
      <c r="AP182">
        <v>111</v>
      </c>
      <c r="AQ182">
        <v>111</v>
      </c>
      <c r="AR182">
        <v>124</v>
      </c>
      <c r="AS182">
        <v>124</v>
      </c>
      <c r="AT182">
        <v>128</v>
      </c>
      <c r="AU182">
        <v>128</v>
      </c>
      <c r="AV182">
        <v>128</v>
      </c>
      <c r="AW182">
        <v>128</v>
      </c>
      <c r="AX182">
        <v>130</v>
      </c>
      <c r="AY182">
        <v>131</v>
      </c>
      <c r="AZ182">
        <v>131</v>
      </c>
      <c r="BA182">
        <v>132</v>
      </c>
      <c r="BB182">
        <v>132</v>
      </c>
      <c r="BC182">
        <v>132</v>
      </c>
      <c r="BD182">
        <v>133</v>
      </c>
      <c r="BE182">
        <v>133</v>
      </c>
      <c r="BF182">
        <v>133</v>
      </c>
      <c r="BG182">
        <v>133</v>
      </c>
      <c r="BH182">
        <v>133</v>
      </c>
      <c r="BI182">
        <v>133</v>
      </c>
      <c r="BJ182">
        <v>133</v>
      </c>
      <c r="BK182">
        <v>133</v>
      </c>
    </row>
    <row r="183" spans="1:63" x14ac:dyDescent="0.25">
      <c r="A183" s="1" t="s">
        <v>248</v>
      </c>
      <c r="B183" s="1" t="s">
        <v>221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1</v>
      </c>
      <c r="L183">
        <v>1</v>
      </c>
      <c r="M183">
        <v>1</v>
      </c>
      <c r="N183">
        <v>3</v>
      </c>
      <c r="O183">
        <v>2</v>
      </c>
      <c r="P183">
        <v>4</v>
      </c>
      <c r="Q183">
        <v>5</v>
      </c>
      <c r="R183">
        <v>12</v>
      </c>
      <c r="S183">
        <v>15</v>
      </c>
      <c r="T183">
        <v>21</v>
      </c>
      <c r="U183">
        <v>25</v>
      </c>
      <c r="V183">
        <v>25</v>
      </c>
      <c r="W183">
        <v>30</v>
      </c>
      <c r="X183">
        <v>33</v>
      </c>
      <c r="Y183">
        <v>36</v>
      </c>
      <c r="Z183">
        <v>38</v>
      </c>
      <c r="AA183">
        <v>46</v>
      </c>
      <c r="AB183">
        <v>50</v>
      </c>
      <c r="AC183">
        <v>53</v>
      </c>
      <c r="AD183">
        <v>61</v>
      </c>
      <c r="AE183">
        <v>68</v>
      </c>
      <c r="AF183">
        <v>76</v>
      </c>
      <c r="AG183">
        <v>78</v>
      </c>
      <c r="AH183">
        <v>81</v>
      </c>
      <c r="AI183">
        <v>88</v>
      </c>
      <c r="AJ183">
        <v>94</v>
      </c>
      <c r="AK183">
        <v>98</v>
      </c>
      <c r="AL183">
        <v>104</v>
      </c>
      <c r="AM183">
        <v>107</v>
      </c>
      <c r="AN183">
        <v>112</v>
      </c>
      <c r="AO183">
        <v>114</v>
      </c>
      <c r="AP183">
        <v>116</v>
      </c>
      <c r="AQ183">
        <v>119</v>
      </c>
      <c r="AR183">
        <v>124</v>
      </c>
      <c r="AS183">
        <v>124</v>
      </c>
      <c r="AT183">
        <v>126</v>
      </c>
      <c r="AU183">
        <v>126</v>
      </c>
      <c r="AV183">
        <v>126</v>
      </c>
      <c r="AW183">
        <v>126</v>
      </c>
      <c r="AX183">
        <v>127</v>
      </c>
      <c r="AY183">
        <v>131</v>
      </c>
      <c r="AZ183">
        <v>131</v>
      </c>
      <c r="BA183">
        <v>132</v>
      </c>
      <c r="BB183">
        <v>133</v>
      </c>
      <c r="BC183">
        <v>133</v>
      </c>
      <c r="BD183">
        <v>133</v>
      </c>
      <c r="BE183">
        <v>133</v>
      </c>
      <c r="BF183">
        <v>133</v>
      </c>
      <c r="BG183">
        <v>133</v>
      </c>
      <c r="BH183">
        <v>133</v>
      </c>
      <c r="BI183">
        <v>133</v>
      </c>
      <c r="BJ183">
        <v>133</v>
      </c>
      <c r="BK183">
        <v>133</v>
      </c>
    </row>
    <row r="184" spans="1:63" x14ac:dyDescent="0.25">
      <c r="A184" s="1" t="s">
        <v>249</v>
      </c>
      <c r="B184" s="1" t="s">
        <v>221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3</v>
      </c>
      <c r="O184">
        <v>3</v>
      </c>
      <c r="P184">
        <v>4</v>
      </c>
      <c r="Q184">
        <v>6</v>
      </c>
      <c r="R184">
        <v>6</v>
      </c>
      <c r="S184">
        <v>9</v>
      </c>
      <c r="T184">
        <v>12</v>
      </c>
      <c r="U184">
        <v>16</v>
      </c>
      <c r="V184">
        <v>17</v>
      </c>
      <c r="W184">
        <v>24</v>
      </c>
      <c r="X184">
        <v>31</v>
      </c>
      <c r="Y184">
        <v>39</v>
      </c>
      <c r="Z184">
        <v>39</v>
      </c>
      <c r="AA184">
        <v>49</v>
      </c>
      <c r="AB184">
        <v>54</v>
      </c>
      <c r="AC184">
        <v>58</v>
      </c>
      <c r="AD184">
        <v>62</v>
      </c>
      <c r="AE184">
        <v>65</v>
      </c>
      <c r="AF184">
        <v>71</v>
      </c>
      <c r="AG184">
        <v>76</v>
      </c>
      <c r="AH184">
        <v>76</v>
      </c>
      <c r="AI184">
        <v>78</v>
      </c>
      <c r="AJ184">
        <v>80</v>
      </c>
      <c r="AK184">
        <v>80</v>
      </c>
      <c r="AL184">
        <v>81</v>
      </c>
      <c r="AM184">
        <v>81</v>
      </c>
      <c r="AN184">
        <v>82</v>
      </c>
      <c r="AO184">
        <v>82</v>
      </c>
      <c r="AP184">
        <v>84</v>
      </c>
      <c r="AQ184">
        <v>85</v>
      </c>
      <c r="AR184">
        <v>86</v>
      </c>
      <c r="AS184">
        <v>87</v>
      </c>
      <c r="AT184">
        <v>87</v>
      </c>
      <c r="AU184">
        <v>87</v>
      </c>
      <c r="AV184">
        <v>87</v>
      </c>
      <c r="AW184">
        <v>87</v>
      </c>
      <c r="AX184">
        <v>88</v>
      </c>
      <c r="AY184">
        <v>88</v>
      </c>
      <c r="AZ184">
        <v>88</v>
      </c>
      <c r="BA184">
        <v>88</v>
      </c>
      <c r="BB184">
        <v>88</v>
      </c>
      <c r="BC184">
        <v>89</v>
      </c>
      <c r="BD184">
        <v>91</v>
      </c>
      <c r="BE184">
        <v>91</v>
      </c>
      <c r="BF184">
        <v>91</v>
      </c>
      <c r="BG184">
        <v>91</v>
      </c>
      <c r="BH184">
        <v>91</v>
      </c>
      <c r="BI184">
        <v>98</v>
      </c>
      <c r="BJ184">
        <v>113</v>
      </c>
      <c r="BK184">
        <v>114</v>
      </c>
    </row>
    <row r="185" spans="1:63" x14ac:dyDescent="0.25">
      <c r="A185" s="1" t="s">
        <v>250</v>
      </c>
      <c r="B185" s="1" t="s">
        <v>221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1</v>
      </c>
      <c r="Y185">
        <v>1</v>
      </c>
      <c r="Z185">
        <v>1</v>
      </c>
      <c r="AA185">
        <v>1</v>
      </c>
      <c r="AB185">
        <v>2</v>
      </c>
      <c r="AC185">
        <v>2</v>
      </c>
      <c r="AD185">
        <v>2</v>
      </c>
      <c r="AE185">
        <v>5</v>
      </c>
      <c r="AF185">
        <v>6</v>
      </c>
      <c r="AG185">
        <v>5</v>
      </c>
      <c r="AH185">
        <v>6</v>
      </c>
      <c r="AI185">
        <v>11</v>
      </c>
      <c r="AJ185">
        <v>19</v>
      </c>
      <c r="AK185">
        <v>19</v>
      </c>
      <c r="AL185">
        <v>24</v>
      </c>
      <c r="AM185">
        <v>24</v>
      </c>
      <c r="AN185">
        <v>30</v>
      </c>
      <c r="AO185">
        <v>33</v>
      </c>
      <c r="AP185">
        <v>36</v>
      </c>
      <c r="AQ185">
        <v>36</v>
      </c>
      <c r="AR185">
        <v>37</v>
      </c>
      <c r="AS185">
        <v>37</v>
      </c>
      <c r="AT185">
        <v>43</v>
      </c>
      <c r="AU185">
        <v>46</v>
      </c>
      <c r="AV185">
        <v>51</v>
      </c>
      <c r="AW185">
        <v>58</v>
      </c>
      <c r="AX185">
        <v>59</v>
      </c>
      <c r="AY185">
        <v>65</v>
      </c>
      <c r="AZ185">
        <v>65</v>
      </c>
      <c r="BA185">
        <v>67</v>
      </c>
      <c r="BB185">
        <v>77</v>
      </c>
      <c r="BC185">
        <v>78</v>
      </c>
      <c r="BD185">
        <v>81</v>
      </c>
      <c r="BE185">
        <v>84</v>
      </c>
      <c r="BF185">
        <v>88</v>
      </c>
      <c r="BG185">
        <v>92</v>
      </c>
      <c r="BH185">
        <v>95</v>
      </c>
      <c r="BI185">
        <v>98</v>
      </c>
      <c r="BJ185">
        <v>98</v>
      </c>
      <c r="BK185">
        <v>100</v>
      </c>
    </row>
    <row r="186" spans="1:63" x14ac:dyDescent="0.25">
      <c r="A186" s="1" t="s">
        <v>251</v>
      </c>
      <c r="B186" s="1" t="s">
        <v>221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2</v>
      </c>
      <c r="Q186">
        <v>4</v>
      </c>
      <c r="R186">
        <v>5</v>
      </c>
      <c r="S186">
        <v>7</v>
      </c>
      <c r="T186">
        <v>8</v>
      </c>
      <c r="U186">
        <v>12</v>
      </c>
      <c r="V186">
        <v>13</v>
      </c>
      <c r="W186">
        <v>19</v>
      </c>
      <c r="X186">
        <v>20</v>
      </c>
      <c r="Y186">
        <v>22</v>
      </c>
      <c r="Z186">
        <v>29</v>
      </c>
      <c r="AA186">
        <v>31</v>
      </c>
      <c r="AB186">
        <v>40</v>
      </c>
      <c r="AC186">
        <v>43</v>
      </c>
      <c r="AD186">
        <v>53</v>
      </c>
      <c r="AE186">
        <v>55</v>
      </c>
      <c r="AF186">
        <v>59</v>
      </c>
      <c r="AG186">
        <v>61</v>
      </c>
      <c r="AH186">
        <v>66</v>
      </c>
      <c r="AI186">
        <v>73</v>
      </c>
      <c r="AJ186">
        <v>80</v>
      </c>
      <c r="AK186">
        <v>83</v>
      </c>
      <c r="AL186">
        <v>88</v>
      </c>
      <c r="AM186">
        <v>93</v>
      </c>
      <c r="AN186">
        <v>93</v>
      </c>
      <c r="AO186">
        <v>96</v>
      </c>
      <c r="AP186">
        <v>103</v>
      </c>
      <c r="AQ186">
        <v>103</v>
      </c>
      <c r="AR186">
        <v>106</v>
      </c>
      <c r="AS186">
        <v>106</v>
      </c>
      <c r="AT186">
        <v>106</v>
      </c>
      <c r="AU186">
        <v>106</v>
      </c>
      <c r="AV186">
        <v>107</v>
      </c>
      <c r="AW186">
        <v>109</v>
      </c>
      <c r="AX186">
        <v>109</v>
      </c>
      <c r="AY186">
        <v>111</v>
      </c>
      <c r="AZ186">
        <v>111</v>
      </c>
      <c r="BA186">
        <v>112</v>
      </c>
      <c r="BB186">
        <v>112</v>
      </c>
      <c r="BC186">
        <v>113</v>
      </c>
      <c r="BD186">
        <v>114</v>
      </c>
      <c r="BE186">
        <v>115</v>
      </c>
      <c r="BF186">
        <v>120</v>
      </c>
      <c r="BG186">
        <v>122</v>
      </c>
      <c r="BH186">
        <v>122</v>
      </c>
      <c r="BI186">
        <v>122</v>
      </c>
      <c r="BJ186">
        <v>122</v>
      </c>
      <c r="BK186">
        <v>124</v>
      </c>
    </row>
    <row r="187" spans="1:63" x14ac:dyDescent="0.25">
      <c r="A187" s="1" t="s">
        <v>252</v>
      </c>
      <c r="B187" s="1" t="s">
        <v>221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2</v>
      </c>
      <c r="R187">
        <v>4</v>
      </c>
      <c r="S187">
        <v>4</v>
      </c>
      <c r="T187">
        <v>4</v>
      </c>
      <c r="U187">
        <v>12</v>
      </c>
      <c r="V187">
        <v>13</v>
      </c>
      <c r="W187">
        <v>18</v>
      </c>
      <c r="X187">
        <v>22</v>
      </c>
      <c r="Y187">
        <v>24</v>
      </c>
      <c r="Z187">
        <v>25</v>
      </c>
      <c r="AA187">
        <v>26</v>
      </c>
      <c r="AB187">
        <v>30</v>
      </c>
      <c r="AC187">
        <v>34</v>
      </c>
      <c r="AD187">
        <v>36</v>
      </c>
      <c r="AE187">
        <v>37</v>
      </c>
      <c r="AF187">
        <v>43</v>
      </c>
      <c r="AG187">
        <v>45</v>
      </c>
      <c r="AH187">
        <v>52</v>
      </c>
      <c r="AI187">
        <v>54</v>
      </c>
      <c r="AJ187">
        <v>60</v>
      </c>
      <c r="AK187">
        <v>63</v>
      </c>
      <c r="AL187">
        <v>65</v>
      </c>
      <c r="AM187">
        <v>67</v>
      </c>
      <c r="AN187">
        <v>73</v>
      </c>
      <c r="AO187">
        <v>75</v>
      </c>
      <c r="AP187">
        <v>78</v>
      </c>
      <c r="AQ187">
        <v>83</v>
      </c>
      <c r="AR187">
        <v>83</v>
      </c>
      <c r="AS187">
        <v>86</v>
      </c>
      <c r="AT187">
        <v>88</v>
      </c>
      <c r="AU187">
        <v>90</v>
      </c>
      <c r="AV187">
        <v>90</v>
      </c>
      <c r="AW187">
        <v>90</v>
      </c>
      <c r="AX187">
        <v>91</v>
      </c>
      <c r="AY187">
        <v>91</v>
      </c>
      <c r="AZ187">
        <v>91</v>
      </c>
      <c r="BA187">
        <v>91</v>
      </c>
      <c r="BB187">
        <v>91</v>
      </c>
      <c r="BC187">
        <v>91</v>
      </c>
      <c r="BD187">
        <v>91</v>
      </c>
      <c r="BE187">
        <v>92</v>
      </c>
      <c r="BF187">
        <v>92</v>
      </c>
      <c r="BG187">
        <v>92</v>
      </c>
      <c r="BH187">
        <v>92</v>
      </c>
      <c r="BI187">
        <v>92</v>
      </c>
      <c r="BJ187">
        <v>92</v>
      </c>
      <c r="BK187">
        <v>92</v>
      </c>
    </row>
    <row r="188" spans="1:63" x14ac:dyDescent="0.25">
      <c r="A188" s="1" t="s">
        <v>64</v>
      </c>
      <c r="B188" s="1" t="s">
        <v>253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3</v>
      </c>
      <c r="BF188">
        <v>3</v>
      </c>
      <c r="BG188">
        <v>3</v>
      </c>
      <c r="BH188">
        <v>3</v>
      </c>
      <c r="BI188">
        <v>4</v>
      </c>
      <c r="BJ188">
        <v>6</v>
      </c>
      <c r="BK188">
        <v>6</v>
      </c>
    </row>
    <row r="189" spans="1:63" x14ac:dyDescent="0.25">
      <c r="A189" s="1" t="s">
        <v>254</v>
      </c>
      <c r="B189" s="1" t="s">
        <v>221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3</v>
      </c>
      <c r="X189">
        <v>3</v>
      </c>
      <c r="Y189">
        <v>6</v>
      </c>
      <c r="Z189">
        <v>6</v>
      </c>
      <c r="AA189">
        <v>10</v>
      </c>
      <c r="AB189">
        <v>12</v>
      </c>
      <c r="AC189">
        <v>12</v>
      </c>
      <c r="AD189">
        <v>12</v>
      </c>
      <c r="AE189">
        <v>20</v>
      </c>
      <c r="AF189">
        <v>22</v>
      </c>
      <c r="AG189">
        <v>24</v>
      </c>
      <c r="AH189">
        <v>25</v>
      </c>
      <c r="AI189">
        <v>28</v>
      </c>
      <c r="AJ189">
        <v>30</v>
      </c>
      <c r="AK189">
        <v>30</v>
      </c>
      <c r="AL189">
        <v>34</v>
      </c>
      <c r="AM189">
        <v>43</v>
      </c>
      <c r="AN189">
        <v>52</v>
      </c>
      <c r="AO189">
        <v>62</v>
      </c>
      <c r="AP189">
        <v>64</v>
      </c>
      <c r="AQ189">
        <v>66</v>
      </c>
      <c r="AR189">
        <v>68</v>
      </c>
      <c r="AS189">
        <v>69</v>
      </c>
      <c r="AT189">
        <v>70</v>
      </c>
      <c r="AU189">
        <v>71</v>
      </c>
      <c r="AV189">
        <v>72</v>
      </c>
      <c r="AW189">
        <v>73</v>
      </c>
      <c r="AX189">
        <v>73</v>
      </c>
      <c r="AY189">
        <v>73</v>
      </c>
      <c r="AZ189">
        <v>73</v>
      </c>
      <c r="BA189">
        <v>73</v>
      </c>
      <c r="BB189">
        <v>73</v>
      </c>
      <c r="BC189">
        <v>73</v>
      </c>
      <c r="BD189">
        <v>73</v>
      </c>
      <c r="BE189">
        <v>73</v>
      </c>
      <c r="BF189">
        <v>73</v>
      </c>
      <c r="BG189">
        <v>73</v>
      </c>
      <c r="BH189">
        <v>73</v>
      </c>
      <c r="BI189">
        <v>73</v>
      </c>
      <c r="BJ189">
        <v>73</v>
      </c>
      <c r="BK189">
        <v>73</v>
      </c>
    </row>
    <row r="190" spans="1:63" x14ac:dyDescent="0.25">
      <c r="A190" s="1" t="s">
        <v>255</v>
      </c>
      <c r="B190" s="1" t="s">
        <v>221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3</v>
      </c>
      <c r="R190">
        <v>4</v>
      </c>
      <c r="S190">
        <v>5</v>
      </c>
      <c r="T190">
        <v>5</v>
      </c>
      <c r="U190">
        <v>5</v>
      </c>
      <c r="V190">
        <v>5</v>
      </c>
      <c r="W190">
        <v>5</v>
      </c>
      <c r="X190">
        <v>6</v>
      </c>
      <c r="Y190">
        <v>6</v>
      </c>
      <c r="Z190">
        <v>6</v>
      </c>
      <c r="AA190">
        <v>7</v>
      </c>
      <c r="AB190">
        <v>8</v>
      </c>
      <c r="AC190">
        <v>8</v>
      </c>
      <c r="AD190">
        <v>8</v>
      </c>
      <c r="AE190">
        <v>10</v>
      </c>
      <c r="AF190">
        <v>16</v>
      </c>
      <c r="AG190">
        <v>17</v>
      </c>
      <c r="AH190">
        <v>26</v>
      </c>
      <c r="AI190">
        <v>27</v>
      </c>
      <c r="AJ190">
        <v>34</v>
      </c>
      <c r="AK190">
        <v>35</v>
      </c>
      <c r="AL190">
        <v>38</v>
      </c>
      <c r="AM190">
        <v>43</v>
      </c>
      <c r="AN190">
        <v>45</v>
      </c>
      <c r="AO190">
        <v>49</v>
      </c>
      <c r="AP190">
        <v>52</v>
      </c>
      <c r="AQ190">
        <v>54</v>
      </c>
      <c r="AR190">
        <v>59</v>
      </c>
      <c r="AS190">
        <v>63</v>
      </c>
      <c r="AT190">
        <v>65</v>
      </c>
      <c r="AU190">
        <v>65</v>
      </c>
      <c r="AV190">
        <v>67</v>
      </c>
      <c r="AW190">
        <v>70</v>
      </c>
      <c r="AX190">
        <v>70</v>
      </c>
      <c r="AY190">
        <v>70</v>
      </c>
      <c r="AZ190">
        <v>71</v>
      </c>
      <c r="BA190">
        <v>71</v>
      </c>
      <c r="BB190">
        <v>71</v>
      </c>
      <c r="BC190">
        <v>71</v>
      </c>
      <c r="BD190">
        <v>71</v>
      </c>
      <c r="BE190">
        <v>73</v>
      </c>
      <c r="BF190">
        <v>73</v>
      </c>
      <c r="BG190">
        <v>73</v>
      </c>
      <c r="BH190">
        <v>74</v>
      </c>
      <c r="BI190">
        <v>74</v>
      </c>
      <c r="BJ190">
        <v>74</v>
      </c>
      <c r="BK190">
        <v>74</v>
      </c>
    </row>
    <row r="191" spans="1:63" x14ac:dyDescent="0.25">
      <c r="A191" s="1" t="s">
        <v>256</v>
      </c>
      <c r="B191" s="1" t="s">
        <v>221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1</v>
      </c>
      <c r="Q191">
        <v>1</v>
      </c>
      <c r="R191">
        <v>1</v>
      </c>
      <c r="S191">
        <v>5</v>
      </c>
      <c r="T191">
        <v>15</v>
      </c>
      <c r="U191">
        <v>13</v>
      </c>
      <c r="V191">
        <v>13</v>
      </c>
      <c r="W191">
        <v>22</v>
      </c>
      <c r="X191">
        <v>24</v>
      </c>
      <c r="Y191">
        <v>24</v>
      </c>
      <c r="Z191">
        <v>24</v>
      </c>
      <c r="AA191">
        <v>33</v>
      </c>
      <c r="AB191">
        <v>33</v>
      </c>
      <c r="AC191">
        <v>35</v>
      </c>
      <c r="AD191">
        <v>42</v>
      </c>
      <c r="AE191">
        <v>42</v>
      </c>
      <c r="AF191">
        <v>44</v>
      </c>
      <c r="AG191">
        <v>48</v>
      </c>
      <c r="AH191">
        <v>48</v>
      </c>
      <c r="AI191">
        <v>56</v>
      </c>
      <c r="AJ191">
        <v>58</v>
      </c>
      <c r="AK191">
        <v>61</v>
      </c>
      <c r="AL191">
        <v>65</v>
      </c>
      <c r="AM191">
        <v>68</v>
      </c>
      <c r="AN191">
        <v>68</v>
      </c>
      <c r="AO191">
        <v>69</v>
      </c>
      <c r="AP191">
        <v>69</v>
      </c>
      <c r="AQ191">
        <v>69</v>
      </c>
      <c r="AR191">
        <v>69</v>
      </c>
      <c r="AS191">
        <v>69</v>
      </c>
      <c r="AT191">
        <v>69</v>
      </c>
      <c r="AU191">
        <v>71</v>
      </c>
      <c r="AV191">
        <v>71</v>
      </c>
      <c r="AW191">
        <v>71</v>
      </c>
      <c r="AX191">
        <v>71</v>
      </c>
      <c r="AY191">
        <v>71</v>
      </c>
      <c r="AZ191">
        <v>72</v>
      </c>
      <c r="BA191">
        <v>72</v>
      </c>
      <c r="BB191">
        <v>72</v>
      </c>
      <c r="BC191">
        <v>73</v>
      </c>
      <c r="BD191">
        <v>73</v>
      </c>
      <c r="BE191">
        <v>75</v>
      </c>
      <c r="BF191">
        <v>75</v>
      </c>
      <c r="BG191">
        <v>75</v>
      </c>
      <c r="BH191">
        <v>75</v>
      </c>
      <c r="BI191">
        <v>75</v>
      </c>
      <c r="BJ191">
        <v>75</v>
      </c>
      <c r="BK191">
        <v>75</v>
      </c>
    </row>
    <row r="192" spans="1:63" x14ac:dyDescent="0.25">
      <c r="A192" s="1" t="s">
        <v>64</v>
      </c>
      <c r="B192" s="1" t="s">
        <v>257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2</v>
      </c>
      <c r="AA192">
        <v>2</v>
      </c>
      <c r="AB192">
        <v>2</v>
      </c>
      <c r="AC192">
        <v>2</v>
      </c>
      <c r="AD192">
        <v>2</v>
      </c>
      <c r="AE192">
        <v>2</v>
      </c>
      <c r="AF192">
        <v>2</v>
      </c>
      <c r="AG192">
        <v>2</v>
      </c>
      <c r="AH192">
        <v>2</v>
      </c>
      <c r="AI192">
        <v>2</v>
      </c>
      <c r="AJ192">
        <v>5</v>
      </c>
      <c r="AK192">
        <v>5</v>
      </c>
      <c r="AL192">
        <v>5</v>
      </c>
      <c r="AM192">
        <v>5</v>
      </c>
      <c r="AN192">
        <v>6</v>
      </c>
      <c r="AO192">
        <v>9</v>
      </c>
      <c r="AP192">
        <v>9</v>
      </c>
      <c r="AQ192">
        <v>12</v>
      </c>
      <c r="AR192">
        <v>12</v>
      </c>
      <c r="AS192">
        <v>12</v>
      </c>
      <c r="AT192">
        <v>12</v>
      </c>
      <c r="AU192">
        <v>12</v>
      </c>
      <c r="AV192">
        <v>12</v>
      </c>
      <c r="AW192">
        <v>13</v>
      </c>
      <c r="AX192">
        <v>15</v>
      </c>
      <c r="AY192">
        <v>17</v>
      </c>
      <c r="AZ192">
        <v>17</v>
      </c>
      <c r="BA192">
        <v>20</v>
      </c>
      <c r="BB192">
        <v>20</v>
      </c>
      <c r="BC192">
        <v>20</v>
      </c>
      <c r="BD192">
        <v>20</v>
      </c>
      <c r="BE192">
        <v>20</v>
      </c>
      <c r="BF192">
        <v>22</v>
      </c>
      <c r="BG192">
        <v>22</v>
      </c>
      <c r="BH192">
        <v>26</v>
      </c>
      <c r="BI192">
        <v>26</v>
      </c>
      <c r="BJ192">
        <v>28</v>
      </c>
      <c r="BK192">
        <v>28</v>
      </c>
    </row>
    <row r="193" spans="1:63" x14ac:dyDescent="0.25">
      <c r="A193" s="1" t="s">
        <v>64</v>
      </c>
      <c r="B193" s="1" t="s">
        <v>258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6</v>
      </c>
      <c r="X193">
        <v>6</v>
      </c>
      <c r="Y193">
        <v>7</v>
      </c>
      <c r="Z193">
        <v>7</v>
      </c>
      <c r="AA193">
        <v>7</v>
      </c>
      <c r="AB193">
        <v>7</v>
      </c>
      <c r="AC193">
        <v>7</v>
      </c>
      <c r="AD193">
        <v>7</v>
      </c>
      <c r="AE193">
        <v>7</v>
      </c>
      <c r="AF193">
        <v>7</v>
      </c>
      <c r="AG193">
        <v>14</v>
      </c>
      <c r="AH193">
        <v>14</v>
      </c>
      <c r="AI193">
        <v>14</v>
      </c>
      <c r="AJ193">
        <v>14</v>
      </c>
      <c r="AK193">
        <v>16</v>
      </c>
      <c r="AL193">
        <v>16</v>
      </c>
      <c r="AM193">
        <v>16</v>
      </c>
      <c r="AN193">
        <v>16</v>
      </c>
      <c r="AO193">
        <v>16</v>
      </c>
      <c r="AP193">
        <v>16</v>
      </c>
      <c r="AQ193">
        <v>16</v>
      </c>
      <c r="AR193">
        <v>16</v>
      </c>
      <c r="AS193">
        <v>16</v>
      </c>
      <c r="AT193">
        <v>16</v>
      </c>
      <c r="AU193">
        <v>16</v>
      </c>
      <c r="AV193">
        <v>16</v>
      </c>
      <c r="AW193">
        <v>16</v>
      </c>
      <c r="AX193">
        <v>16</v>
      </c>
      <c r="AY193">
        <v>16</v>
      </c>
      <c r="AZ193">
        <v>16</v>
      </c>
      <c r="BA193">
        <v>16</v>
      </c>
      <c r="BB193">
        <v>16</v>
      </c>
      <c r="BC193">
        <v>16</v>
      </c>
      <c r="BD193">
        <v>16</v>
      </c>
      <c r="BE193">
        <v>16</v>
      </c>
      <c r="BF193">
        <v>16</v>
      </c>
      <c r="BG193">
        <v>16</v>
      </c>
      <c r="BH193">
        <v>16</v>
      </c>
      <c r="BI193">
        <v>16</v>
      </c>
      <c r="BJ193">
        <v>17</v>
      </c>
      <c r="BK193">
        <v>17</v>
      </c>
    </row>
    <row r="194" spans="1:63" x14ac:dyDescent="0.25">
      <c r="A194" s="1" t="s">
        <v>64</v>
      </c>
      <c r="B194" s="1" t="s">
        <v>259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2</v>
      </c>
      <c r="Y194">
        <v>2</v>
      </c>
      <c r="Z194">
        <v>2</v>
      </c>
      <c r="AA194">
        <v>2</v>
      </c>
      <c r="AB194">
        <v>2</v>
      </c>
      <c r="AC194">
        <v>2</v>
      </c>
      <c r="AD194">
        <v>2</v>
      </c>
      <c r="AE194">
        <v>2</v>
      </c>
      <c r="AF194">
        <v>2</v>
      </c>
      <c r="AG194">
        <v>2</v>
      </c>
      <c r="AH194">
        <v>2</v>
      </c>
      <c r="AI194">
        <v>2</v>
      </c>
      <c r="AJ194">
        <v>2</v>
      </c>
      <c r="AK194">
        <v>2</v>
      </c>
      <c r="AL194">
        <v>2</v>
      </c>
      <c r="AM194">
        <v>2</v>
      </c>
      <c r="AN194">
        <v>2</v>
      </c>
      <c r="AO194">
        <v>2</v>
      </c>
      <c r="AP194">
        <v>2</v>
      </c>
      <c r="AQ194">
        <v>2</v>
      </c>
      <c r="AR194">
        <v>2</v>
      </c>
      <c r="AS194">
        <v>2</v>
      </c>
      <c r="AT194">
        <v>2</v>
      </c>
      <c r="AU194">
        <v>2</v>
      </c>
      <c r="AV194">
        <v>2</v>
      </c>
      <c r="AW194">
        <v>3</v>
      </c>
      <c r="AX194">
        <v>3</v>
      </c>
      <c r="AY194">
        <v>3</v>
      </c>
      <c r="AZ194">
        <v>3</v>
      </c>
      <c r="BA194">
        <v>3</v>
      </c>
      <c r="BB194">
        <v>3</v>
      </c>
      <c r="BC194">
        <v>8</v>
      </c>
      <c r="BD194">
        <v>8</v>
      </c>
      <c r="BE194">
        <v>8</v>
      </c>
      <c r="BF194">
        <v>8</v>
      </c>
      <c r="BG194">
        <v>8</v>
      </c>
      <c r="BH194">
        <v>9</v>
      </c>
      <c r="BI194">
        <v>9</v>
      </c>
      <c r="BJ194">
        <v>12</v>
      </c>
      <c r="BK194">
        <v>16</v>
      </c>
    </row>
    <row r="195" spans="1:63" x14ac:dyDescent="0.25">
      <c r="A195" s="1" t="s">
        <v>260</v>
      </c>
      <c r="B195" s="1" t="s">
        <v>221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3</v>
      </c>
      <c r="R195">
        <v>3</v>
      </c>
      <c r="S195">
        <v>3</v>
      </c>
      <c r="T195">
        <v>3</v>
      </c>
      <c r="U195">
        <v>3</v>
      </c>
      <c r="V195">
        <v>3</v>
      </c>
      <c r="W195">
        <v>5</v>
      </c>
      <c r="X195">
        <v>9</v>
      </c>
      <c r="Y195">
        <v>11</v>
      </c>
      <c r="Z195">
        <v>11</v>
      </c>
      <c r="AA195">
        <v>13</v>
      </c>
      <c r="AB195">
        <v>13</v>
      </c>
      <c r="AC195">
        <v>13</v>
      </c>
      <c r="AD195">
        <v>15</v>
      </c>
      <c r="AE195">
        <v>16</v>
      </c>
      <c r="AF195">
        <v>16</v>
      </c>
      <c r="AG195">
        <v>18</v>
      </c>
      <c r="AH195">
        <v>18</v>
      </c>
      <c r="AI195">
        <v>18</v>
      </c>
      <c r="AJ195">
        <v>18</v>
      </c>
      <c r="AK195">
        <v>18</v>
      </c>
      <c r="AL195">
        <v>18</v>
      </c>
      <c r="AM195">
        <v>18</v>
      </c>
      <c r="AN195">
        <v>18</v>
      </c>
      <c r="AO195">
        <v>18</v>
      </c>
      <c r="AP195">
        <v>18</v>
      </c>
      <c r="AQ195">
        <v>18</v>
      </c>
      <c r="AR195">
        <v>18</v>
      </c>
      <c r="AS195">
        <v>18</v>
      </c>
      <c r="AT195">
        <v>18</v>
      </c>
      <c r="AU195">
        <v>18</v>
      </c>
      <c r="AV195">
        <v>18</v>
      </c>
      <c r="AW195">
        <v>18</v>
      </c>
      <c r="AX195">
        <v>18</v>
      </c>
      <c r="AY195">
        <v>18</v>
      </c>
      <c r="AZ195">
        <v>18</v>
      </c>
      <c r="BA195">
        <v>18</v>
      </c>
      <c r="BB195">
        <v>18</v>
      </c>
      <c r="BC195">
        <v>18</v>
      </c>
      <c r="BD195">
        <v>18</v>
      </c>
      <c r="BE195">
        <v>18</v>
      </c>
      <c r="BF195">
        <v>18</v>
      </c>
      <c r="BG195">
        <v>18</v>
      </c>
      <c r="BH195">
        <v>18</v>
      </c>
      <c r="BI195">
        <v>18</v>
      </c>
      <c r="BJ195">
        <v>18</v>
      </c>
      <c r="BK195">
        <v>18</v>
      </c>
    </row>
    <row r="196" spans="1:63" x14ac:dyDescent="0.25">
      <c r="A196" s="1" t="s">
        <v>261</v>
      </c>
      <c r="B196" s="1" t="s">
        <v>221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2</v>
      </c>
      <c r="Y196">
        <v>3</v>
      </c>
      <c r="Z196">
        <v>3</v>
      </c>
      <c r="AA196">
        <v>3</v>
      </c>
      <c r="AB196">
        <v>5</v>
      </c>
      <c r="AC196">
        <v>5</v>
      </c>
      <c r="AD196">
        <v>5</v>
      </c>
      <c r="AE196">
        <v>5</v>
      </c>
      <c r="AF196">
        <v>6</v>
      </c>
      <c r="AG196">
        <v>6</v>
      </c>
      <c r="AH196">
        <v>6</v>
      </c>
      <c r="AI196">
        <v>6</v>
      </c>
      <c r="AJ196">
        <v>6</v>
      </c>
      <c r="AK196">
        <v>7</v>
      </c>
      <c r="AL196">
        <v>7</v>
      </c>
      <c r="AM196">
        <v>8</v>
      </c>
      <c r="AN196">
        <v>8</v>
      </c>
      <c r="AO196">
        <v>8</v>
      </c>
      <c r="AP196">
        <v>8</v>
      </c>
      <c r="AQ196">
        <v>8</v>
      </c>
      <c r="AR196">
        <v>9</v>
      </c>
      <c r="AS196">
        <v>9</v>
      </c>
      <c r="AT196">
        <v>9</v>
      </c>
      <c r="AU196">
        <v>10</v>
      </c>
      <c r="AV196">
        <v>10</v>
      </c>
      <c r="AW196">
        <v>10</v>
      </c>
      <c r="AX196">
        <v>10</v>
      </c>
      <c r="AY196">
        <v>10</v>
      </c>
      <c r="AZ196">
        <v>10</v>
      </c>
      <c r="BA196">
        <v>10</v>
      </c>
      <c r="BB196">
        <v>10</v>
      </c>
      <c r="BC196">
        <v>10</v>
      </c>
      <c r="BD196">
        <v>10</v>
      </c>
      <c r="BE196">
        <v>10</v>
      </c>
      <c r="BF196">
        <v>10</v>
      </c>
      <c r="BG196">
        <v>10</v>
      </c>
      <c r="BH196">
        <v>10</v>
      </c>
      <c r="BI196">
        <v>10</v>
      </c>
      <c r="BJ196">
        <v>10</v>
      </c>
      <c r="BK196">
        <v>10</v>
      </c>
    </row>
    <row r="197" spans="1:63" x14ac:dyDescent="0.25">
      <c r="A197" s="1" t="s">
        <v>64</v>
      </c>
      <c r="B197" s="1" t="s">
        <v>262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</row>
    <row r="198" spans="1:63" x14ac:dyDescent="0.25">
      <c r="A198" s="1" t="s">
        <v>64</v>
      </c>
      <c r="B198" s="1" t="s">
        <v>263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</row>
    <row r="199" spans="1:63" x14ac:dyDescent="0.25">
      <c r="A199" s="1" t="s">
        <v>264</v>
      </c>
      <c r="B199" s="1" t="s">
        <v>237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</row>
    <row r="200" spans="1:63" x14ac:dyDescent="0.25">
      <c r="A200" s="1" t="s">
        <v>265</v>
      </c>
      <c r="B200" s="1" t="s">
        <v>224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</row>
    <row r="201" spans="1:63" x14ac:dyDescent="0.25">
      <c r="A201" s="1" t="s">
        <v>64</v>
      </c>
      <c r="B201" s="1" t="s">
        <v>266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</row>
    <row r="202" spans="1:63" x14ac:dyDescent="0.25">
      <c r="A202" s="1" t="s">
        <v>267</v>
      </c>
      <c r="B202" s="1" t="s">
        <v>268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</row>
    <row r="203" spans="1:63" x14ac:dyDescent="0.25">
      <c r="A203" s="1" t="s">
        <v>269</v>
      </c>
      <c r="B203" s="1" t="s">
        <v>70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</row>
    <row r="204" spans="1:63" x14ac:dyDescent="0.25">
      <c r="A204" s="1" t="s">
        <v>270</v>
      </c>
      <c r="B204" s="1" t="s">
        <v>221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  <c r="BF204">
        <v>1</v>
      </c>
      <c r="BG204">
        <v>1</v>
      </c>
      <c r="BH204">
        <v>1</v>
      </c>
      <c r="BI204">
        <v>1</v>
      </c>
      <c r="BJ204">
        <v>1</v>
      </c>
      <c r="BK204">
        <v>1</v>
      </c>
    </row>
    <row r="205" spans="1:63" x14ac:dyDescent="0.25">
      <c r="A205" s="1" t="s">
        <v>64</v>
      </c>
      <c r="B205" s="1" t="s">
        <v>271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</row>
    <row r="206" spans="1:63" x14ac:dyDescent="0.25">
      <c r="A206" s="1" t="s">
        <v>64</v>
      </c>
      <c r="B206" s="1" t="s">
        <v>272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</row>
    <row r="207" spans="1:63" x14ac:dyDescent="0.25">
      <c r="A207" s="1" t="s">
        <v>273</v>
      </c>
      <c r="B207" s="1" t="s">
        <v>224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</row>
    <row r="208" spans="1:63" x14ac:dyDescent="0.25">
      <c r="A208" s="1" t="s">
        <v>64</v>
      </c>
      <c r="B208" s="1" t="s">
        <v>274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2</v>
      </c>
      <c r="BF208">
        <v>2</v>
      </c>
      <c r="BG208">
        <v>2</v>
      </c>
      <c r="BH208">
        <v>2</v>
      </c>
      <c r="BI208">
        <v>2</v>
      </c>
      <c r="BJ208">
        <v>2</v>
      </c>
      <c r="BK208">
        <v>2</v>
      </c>
    </row>
    <row r="209" spans="1:63" x14ac:dyDescent="0.25">
      <c r="A209" s="1" t="s">
        <v>64</v>
      </c>
      <c r="B209" s="1" t="s">
        <v>275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</row>
    <row r="210" spans="1:63" x14ac:dyDescent="0.25">
      <c r="A210" s="1" t="s">
        <v>276</v>
      </c>
      <c r="B210" s="1" t="s">
        <v>268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2</v>
      </c>
      <c r="BH210">
        <v>2</v>
      </c>
      <c r="BI210">
        <v>2</v>
      </c>
      <c r="BJ210">
        <v>2</v>
      </c>
      <c r="BK210">
        <v>2</v>
      </c>
    </row>
    <row r="211" spans="1:63" x14ac:dyDescent="0.25">
      <c r="A211" s="1" t="s">
        <v>277</v>
      </c>
      <c r="B211" s="1" t="s">
        <v>165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</row>
    <row r="212" spans="1:63" x14ac:dyDescent="0.25">
      <c r="A212" s="1" t="s">
        <v>278</v>
      </c>
      <c r="B212" s="1" t="s">
        <v>165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</row>
    <row r="213" spans="1:63" x14ac:dyDescent="0.25">
      <c r="A213" s="1" t="s">
        <v>279</v>
      </c>
      <c r="B213" s="1" t="s">
        <v>165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</row>
    <row r="214" spans="1:63" x14ac:dyDescent="0.25">
      <c r="A214" s="1" t="s">
        <v>280</v>
      </c>
      <c r="B214" s="1" t="s">
        <v>165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</row>
    <row r="215" spans="1:63" x14ac:dyDescent="0.25">
      <c r="A215" s="1" t="s">
        <v>281</v>
      </c>
      <c r="B215" s="1" t="s">
        <v>165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</row>
    <row r="216" spans="1:63" x14ac:dyDescent="0.25">
      <c r="A216" s="1" t="s">
        <v>282</v>
      </c>
      <c r="B216" s="1" t="s">
        <v>165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</row>
    <row r="217" spans="1:63" x14ac:dyDescent="0.25">
      <c r="A217" s="1" t="s">
        <v>283</v>
      </c>
      <c r="B217" s="1" t="s">
        <v>165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</row>
    <row r="218" spans="1:63" x14ac:dyDescent="0.25">
      <c r="A218" s="1" t="s">
        <v>284</v>
      </c>
      <c r="B218" s="1" t="s">
        <v>165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</row>
    <row r="219" spans="1:63" x14ac:dyDescent="0.25">
      <c r="A219" s="1" t="s">
        <v>285</v>
      </c>
      <c r="B219" s="1" t="s">
        <v>165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</row>
    <row r="220" spans="1:63" x14ac:dyDescent="0.25">
      <c r="A220" s="1" t="s">
        <v>286</v>
      </c>
      <c r="B220" s="1" t="s">
        <v>165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</row>
    <row r="221" spans="1:63" x14ac:dyDescent="0.25">
      <c r="A221" s="1" t="s">
        <v>287</v>
      </c>
      <c r="B221" s="1" t="s">
        <v>165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</row>
    <row r="222" spans="1:63" x14ac:dyDescent="0.25">
      <c r="A222" s="1" t="s">
        <v>288</v>
      </c>
      <c r="B222" s="1" t="s">
        <v>165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</row>
    <row r="223" spans="1:63" x14ac:dyDescent="0.25">
      <c r="A223" s="1" t="s">
        <v>289</v>
      </c>
      <c r="B223" s="1" t="s">
        <v>165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</row>
    <row r="224" spans="1:63" x14ac:dyDescent="0.25">
      <c r="A224" s="1" t="s">
        <v>290</v>
      </c>
      <c r="B224" s="1" t="s">
        <v>165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</row>
    <row r="225" spans="1:63" x14ac:dyDescent="0.25">
      <c r="A225" s="1" t="s">
        <v>291</v>
      </c>
      <c r="B225" s="1" t="s">
        <v>165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</row>
    <row r="226" spans="1:63" x14ac:dyDescent="0.25">
      <c r="A226" s="1" t="s">
        <v>292</v>
      </c>
      <c r="B226" s="1" t="s">
        <v>165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</row>
    <row r="227" spans="1:63" x14ac:dyDescent="0.25">
      <c r="A227" s="1" t="s">
        <v>293</v>
      </c>
      <c r="B227" s="1" t="s">
        <v>165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</row>
    <row r="228" spans="1:63" x14ac:dyDescent="0.25">
      <c r="A228" s="1" t="s">
        <v>294</v>
      </c>
      <c r="B228" s="1" t="s">
        <v>165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</row>
    <row r="229" spans="1:63" x14ac:dyDescent="0.25">
      <c r="A229" s="1" t="s">
        <v>295</v>
      </c>
      <c r="B229" s="1" t="s">
        <v>165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</row>
    <row r="230" spans="1:63" x14ac:dyDescent="0.25">
      <c r="A230" s="1" t="s">
        <v>296</v>
      </c>
      <c r="B230" s="1" t="s">
        <v>165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</row>
    <row r="231" spans="1:63" x14ac:dyDescent="0.25">
      <c r="A231" s="1" t="s">
        <v>297</v>
      </c>
      <c r="B231" s="1" t="s">
        <v>165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</row>
    <row r="232" spans="1:63" x14ac:dyDescent="0.25">
      <c r="A232" s="1" t="s">
        <v>298</v>
      </c>
      <c r="B232" s="1" t="s">
        <v>165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</row>
    <row r="233" spans="1:63" x14ac:dyDescent="0.25">
      <c r="A233" s="1" t="s">
        <v>299</v>
      </c>
      <c r="B233" s="1" t="s">
        <v>165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</row>
    <row r="234" spans="1:63" x14ac:dyDescent="0.25">
      <c r="A234" s="1" t="s">
        <v>300</v>
      </c>
      <c r="B234" s="1" t="s">
        <v>165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</row>
    <row r="235" spans="1:63" x14ac:dyDescent="0.25">
      <c r="A235" s="1" t="s">
        <v>301</v>
      </c>
      <c r="B235" s="1" t="s">
        <v>165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</row>
    <row r="236" spans="1:63" x14ac:dyDescent="0.25">
      <c r="A236" s="1" t="s">
        <v>302</v>
      </c>
      <c r="B236" s="1" t="s">
        <v>165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</row>
    <row r="237" spans="1:63" x14ac:dyDescent="0.25">
      <c r="A237" s="1" t="s">
        <v>303</v>
      </c>
      <c r="B237" s="1" t="s">
        <v>165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</row>
    <row r="238" spans="1:63" x14ac:dyDescent="0.25">
      <c r="A238" s="1" t="s">
        <v>304</v>
      </c>
      <c r="B238" s="1" t="s">
        <v>165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</row>
    <row r="239" spans="1:63" x14ac:dyDescent="0.25">
      <c r="A239" s="1" t="s">
        <v>305</v>
      </c>
      <c r="B239" s="1" t="s">
        <v>165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</row>
    <row r="240" spans="1:63" x14ac:dyDescent="0.25">
      <c r="A240" s="1" t="s">
        <v>306</v>
      </c>
      <c r="B240" s="1" t="s">
        <v>165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</row>
    <row r="241" spans="1:63" x14ac:dyDescent="0.25">
      <c r="A241" s="1" t="s">
        <v>307</v>
      </c>
      <c r="B241" s="1" t="s">
        <v>165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</row>
    <row r="242" spans="1:63" x14ac:dyDescent="0.25">
      <c r="A242" s="1" t="s">
        <v>308</v>
      </c>
      <c r="B242" s="1" t="s">
        <v>165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</row>
    <row r="243" spans="1:63" x14ac:dyDescent="0.25">
      <c r="A243" s="1" t="s">
        <v>309</v>
      </c>
      <c r="B243" s="1" t="s">
        <v>165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</row>
    <row r="244" spans="1:63" x14ac:dyDescent="0.25">
      <c r="A244" s="1" t="s">
        <v>310</v>
      </c>
      <c r="B244" s="1" t="s">
        <v>165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</row>
    <row r="245" spans="1:63" x14ac:dyDescent="0.25">
      <c r="A245" s="1" t="s">
        <v>311</v>
      </c>
      <c r="B245" s="1" t="s">
        <v>165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</row>
    <row r="246" spans="1:63" x14ac:dyDescent="0.25">
      <c r="A246" s="1" t="s">
        <v>312</v>
      </c>
      <c r="B246" s="1" t="s">
        <v>165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</row>
    <row r="247" spans="1:63" x14ac:dyDescent="0.25">
      <c r="A247" s="1" t="s">
        <v>313</v>
      </c>
      <c r="B247" s="1" t="s">
        <v>165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</row>
    <row r="248" spans="1:63" x14ac:dyDescent="0.25">
      <c r="A248" s="1" t="s">
        <v>314</v>
      </c>
      <c r="B248" s="1" t="s">
        <v>165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</row>
    <row r="249" spans="1:63" x14ac:dyDescent="0.25">
      <c r="A249" s="1" t="s">
        <v>315</v>
      </c>
      <c r="B249" s="1" t="s">
        <v>165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</row>
    <row r="250" spans="1:63" x14ac:dyDescent="0.25">
      <c r="A250" s="1" t="s">
        <v>316</v>
      </c>
      <c r="B250" s="1" t="s">
        <v>165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</row>
    <row r="251" spans="1:63" x14ac:dyDescent="0.25">
      <c r="A251" s="1" t="s">
        <v>317</v>
      </c>
      <c r="B251" s="1" t="s">
        <v>165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</row>
    <row r="252" spans="1:63" x14ac:dyDescent="0.25">
      <c r="A252" s="1" t="s">
        <v>318</v>
      </c>
      <c r="B252" s="1" t="s">
        <v>165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</row>
    <row r="253" spans="1:63" x14ac:dyDescent="0.25">
      <c r="A253" s="1" t="s">
        <v>319</v>
      </c>
      <c r="B253" s="1" t="s">
        <v>165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</row>
    <row r="254" spans="1:63" x14ac:dyDescent="0.25">
      <c r="A254" s="1" t="s">
        <v>320</v>
      </c>
      <c r="B254" s="1" t="s">
        <v>165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</row>
    <row r="255" spans="1:63" x14ac:dyDescent="0.25">
      <c r="A255" s="1" t="s">
        <v>321</v>
      </c>
      <c r="B255" s="1" t="s">
        <v>165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</row>
    <row r="256" spans="1:63" x14ac:dyDescent="0.25">
      <c r="A256" s="1" t="s">
        <v>322</v>
      </c>
      <c r="B256" s="1" t="s">
        <v>165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</row>
    <row r="257" spans="1:63" x14ac:dyDescent="0.25">
      <c r="A257" s="1" t="s">
        <v>323</v>
      </c>
      <c r="B257" s="1" t="s">
        <v>165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</row>
    <row r="258" spans="1:63" x14ac:dyDescent="0.25">
      <c r="A258" s="1" t="s">
        <v>324</v>
      </c>
      <c r="B258" s="1" t="s">
        <v>165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</row>
    <row r="259" spans="1:63" x14ac:dyDescent="0.25">
      <c r="A259" s="1" t="s">
        <v>325</v>
      </c>
      <c r="B259" s="1" t="s">
        <v>165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</row>
    <row r="260" spans="1:63" x14ac:dyDescent="0.25">
      <c r="A260" s="1" t="s">
        <v>326</v>
      </c>
      <c r="B260" s="1" t="s">
        <v>165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</row>
    <row r="261" spans="1:63" x14ac:dyDescent="0.25">
      <c r="A261" s="1" t="s">
        <v>327</v>
      </c>
      <c r="B261" s="1" t="s">
        <v>165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</row>
    <row r="262" spans="1:63" x14ac:dyDescent="0.25">
      <c r="A262" s="1" t="s">
        <v>328</v>
      </c>
      <c r="B262" s="1" t="s">
        <v>165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</row>
    <row r="263" spans="1:63" x14ac:dyDescent="0.25">
      <c r="A263" s="1" t="s">
        <v>329</v>
      </c>
      <c r="B263" s="1" t="s">
        <v>165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</row>
    <row r="264" spans="1:63" x14ac:dyDescent="0.25">
      <c r="A264" s="1" t="s">
        <v>330</v>
      </c>
      <c r="B264" s="1" t="s">
        <v>165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</row>
    <row r="265" spans="1:63" x14ac:dyDescent="0.25">
      <c r="A265" s="1" t="s">
        <v>331</v>
      </c>
      <c r="B265" s="1" t="s">
        <v>165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</row>
    <row r="266" spans="1:63" x14ac:dyDescent="0.25">
      <c r="A266" s="1" t="s">
        <v>332</v>
      </c>
      <c r="B266" s="1" t="s">
        <v>165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</row>
    <row r="267" spans="1:63" x14ac:dyDescent="0.25">
      <c r="A267" s="1" t="s">
        <v>333</v>
      </c>
      <c r="B267" s="1" t="s">
        <v>165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</row>
    <row r="268" spans="1:63" x14ac:dyDescent="0.25">
      <c r="A268" s="1" t="s">
        <v>334</v>
      </c>
      <c r="B268" s="1" t="s">
        <v>165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</row>
    <row r="269" spans="1:63" x14ac:dyDescent="0.25">
      <c r="A269" s="1" t="s">
        <v>335</v>
      </c>
      <c r="B269" s="1" t="s">
        <v>165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</row>
    <row r="270" spans="1:63" x14ac:dyDescent="0.25">
      <c r="A270" s="1" t="s">
        <v>336</v>
      </c>
      <c r="B270" s="1" t="s">
        <v>165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</row>
    <row r="271" spans="1:63" x14ac:dyDescent="0.25">
      <c r="A271" s="1" t="s">
        <v>337</v>
      </c>
      <c r="B271" s="1" t="s">
        <v>165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</row>
    <row r="272" spans="1:63" x14ac:dyDescent="0.25">
      <c r="A272" s="1" t="s">
        <v>338</v>
      </c>
      <c r="B272" s="1" t="s">
        <v>165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</row>
    <row r="273" spans="1:63" x14ac:dyDescent="0.25">
      <c r="A273" s="1" t="s">
        <v>339</v>
      </c>
      <c r="B273" s="1" t="s">
        <v>165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</row>
    <row r="274" spans="1:63" x14ac:dyDescent="0.25">
      <c r="A274" s="1" t="s">
        <v>340</v>
      </c>
      <c r="B274" s="1" t="s">
        <v>165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</row>
    <row r="275" spans="1:63" x14ac:dyDescent="0.25">
      <c r="A275" s="1" t="s">
        <v>341</v>
      </c>
      <c r="B275" s="1" t="s">
        <v>165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</row>
    <row r="276" spans="1:63" x14ac:dyDescent="0.25">
      <c r="A276" s="1" t="s">
        <v>342</v>
      </c>
      <c r="B276" s="1" t="s">
        <v>165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</row>
    <row r="277" spans="1:63" x14ac:dyDescent="0.25">
      <c r="A277" s="1" t="s">
        <v>343</v>
      </c>
      <c r="B277" s="1" t="s">
        <v>165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</row>
    <row r="278" spans="1:63" x14ac:dyDescent="0.25">
      <c r="A278" s="1" t="s">
        <v>344</v>
      </c>
      <c r="B278" s="1" t="s">
        <v>165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</row>
    <row r="279" spans="1:63" x14ac:dyDescent="0.25">
      <c r="A279" s="1" t="s">
        <v>345</v>
      </c>
      <c r="B279" s="1" t="s">
        <v>165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</row>
    <row r="280" spans="1:63" x14ac:dyDescent="0.25">
      <c r="A280" s="1" t="s">
        <v>346</v>
      </c>
      <c r="B280" s="1" t="s">
        <v>165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</row>
    <row r="281" spans="1:63" x14ac:dyDescent="0.25">
      <c r="A281" s="1" t="s">
        <v>347</v>
      </c>
      <c r="B281" s="1" t="s">
        <v>165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</row>
    <row r="282" spans="1:63" x14ac:dyDescent="0.25">
      <c r="A282" s="1" t="s">
        <v>348</v>
      </c>
      <c r="B282" s="1" t="s">
        <v>165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</row>
    <row r="283" spans="1:63" x14ac:dyDescent="0.25">
      <c r="A283" s="1" t="s">
        <v>349</v>
      </c>
      <c r="B283" s="1" t="s">
        <v>165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</row>
    <row r="284" spans="1:63" x14ac:dyDescent="0.25">
      <c r="A284" s="1" t="s">
        <v>350</v>
      </c>
      <c r="B284" s="1" t="s">
        <v>165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</row>
    <row r="285" spans="1:63" x14ac:dyDescent="0.25">
      <c r="A285" s="1" t="s">
        <v>351</v>
      </c>
      <c r="B285" s="1" t="s">
        <v>165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</row>
    <row r="286" spans="1:63" x14ac:dyDescent="0.25">
      <c r="A286" s="1" t="s">
        <v>352</v>
      </c>
      <c r="B286" s="1" t="s">
        <v>165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</row>
    <row r="287" spans="1:63" x14ac:dyDescent="0.25">
      <c r="A287" s="1" t="s">
        <v>353</v>
      </c>
      <c r="B287" s="1" t="s">
        <v>165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</row>
    <row r="288" spans="1:63" x14ac:dyDescent="0.25">
      <c r="A288" s="1" t="s">
        <v>354</v>
      </c>
      <c r="B288" s="1" t="s">
        <v>165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</row>
    <row r="289" spans="1:63" x14ac:dyDescent="0.25">
      <c r="A289" s="1" t="s">
        <v>355</v>
      </c>
      <c r="B289" s="1" t="s">
        <v>165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</row>
    <row r="290" spans="1:63" x14ac:dyDescent="0.25">
      <c r="A290" s="1" t="s">
        <v>356</v>
      </c>
      <c r="B290" s="1" t="s">
        <v>165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</row>
    <row r="291" spans="1:63" x14ac:dyDescent="0.25">
      <c r="A291" s="1" t="s">
        <v>357</v>
      </c>
      <c r="B291" s="1" t="s">
        <v>165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</row>
    <row r="292" spans="1:63" x14ac:dyDescent="0.25">
      <c r="A292" s="1" t="s">
        <v>358</v>
      </c>
      <c r="B292" s="1" t="s">
        <v>165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</row>
    <row r="293" spans="1:63" x14ac:dyDescent="0.25">
      <c r="A293" s="1" t="s">
        <v>359</v>
      </c>
      <c r="B293" s="1" t="s">
        <v>165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</row>
    <row r="294" spans="1:63" x14ac:dyDescent="0.25">
      <c r="A294" s="1" t="s">
        <v>360</v>
      </c>
      <c r="B294" s="1" t="s">
        <v>165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</row>
    <row r="295" spans="1:63" x14ac:dyDescent="0.25">
      <c r="A295" s="1" t="s">
        <v>361</v>
      </c>
      <c r="B295" s="1" t="s">
        <v>165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</row>
    <row r="296" spans="1:63" x14ac:dyDescent="0.25">
      <c r="A296" s="1" t="s">
        <v>362</v>
      </c>
      <c r="B296" s="1" t="s">
        <v>165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</row>
    <row r="297" spans="1:63" x14ac:dyDescent="0.25">
      <c r="A297" s="1" t="s">
        <v>363</v>
      </c>
      <c r="B297" s="1" t="s">
        <v>165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</row>
    <row r="298" spans="1:63" x14ac:dyDescent="0.25">
      <c r="A298" s="1" t="s">
        <v>364</v>
      </c>
      <c r="B298" s="1" t="s">
        <v>165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</row>
    <row r="299" spans="1:63" x14ac:dyDescent="0.25">
      <c r="A299" s="1" t="s">
        <v>365</v>
      </c>
      <c r="B299" s="1" t="s">
        <v>165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</row>
    <row r="300" spans="1:63" x14ac:dyDescent="0.25">
      <c r="A300" s="1" t="s">
        <v>366</v>
      </c>
      <c r="B300" s="1" t="s">
        <v>165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</row>
    <row r="301" spans="1:63" x14ac:dyDescent="0.25">
      <c r="A301" s="1" t="s">
        <v>367</v>
      </c>
      <c r="B301" s="1" t="s">
        <v>165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</row>
    <row r="302" spans="1:63" x14ac:dyDescent="0.25">
      <c r="A302" s="1" t="s">
        <v>368</v>
      </c>
      <c r="B302" s="1" t="s">
        <v>165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</row>
    <row r="303" spans="1:63" x14ac:dyDescent="0.25">
      <c r="A303" s="1" t="s">
        <v>369</v>
      </c>
      <c r="B303" s="1" t="s">
        <v>165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</row>
    <row r="304" spans="1:63" x14ac:dyDescent="0.25">
      <c r="A304" s="1" t="s">
        <v>370</v>
      </c>
      <c r="B304" s="1" t="s">
        <v>165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</row>
    <row r="305" spans="1:63" x14ac:dyDescent="0.25">
      <c r="A305" s="1" t="s">
        <v>371</v>
      </c>
      <c r="B305" s="1" t="s">
        <v>165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</row>
    <row r="306" spans="1:63" x14ac:dyDescent="0.25">
      <c r="A306" s="1" t="s">
        <v>372</v>
      </c>
      <c r="B306" s="1" t="s">
        <v>165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</row>
    <row r="307" spans="1:63" x14ac:dyDescent="0.25">
      <c r="A307" s="1" t="s">
        <v>373</v>
      </c>
      <c r="B307" s="1" t="s">
        <v>165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</row>
    <row r="308" spans="1:63" x14ac:dyDescent="0.25">
      <c r="A308" s="1" t="s">
        <v>374</v>
      </c>
      <c r="B308" s="1" t="s">
        <v>165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</row>
    <row r="309" spans="1:63" x14ac:dyDescent="0.25">
      <c r="A309" s="1" t="s">
        <v>375</v>
      </c>
      <c r="B309" s="1" t="s">
        <v>165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</row>
    <row r="310" spans="1:63" x14ac:dyDescent="0.25">
      <c r="A310" s="1" t="s">
        <v>376</v>
      </c>
      <c r="B310" s="1" t="s">
        <v>165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</row>
    <row r="311" spans="1:63" x14ac:dyDescent="0.25">
      <c r="A311" s="1" t="s">
        <v>377</v>
      </c>
      <c r="B311" s="1" t="s">
        <v>165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</row>
    <row r="312" spans="1:63" x14ac:dyDescent="0.25">
      <c r="A312" s="1" t="s">
        <v>378</v>
      </c>
      <c r="B312" s="1" t="s">
        <v>165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</row>
    <row r="313" spans="1:63" x14ac:dyDescent="0.25">
      <c r="A313" s="1" t="s">
        <v>379</v>
      </c>
      <c r="B313" s="1" t="s">
        <v>165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</row>
    <row r="314" spans="1:63" x14ac:dyDescent="0.25">
      <c r="A314" s="1" t="s">
        <v>380</v>
      </c>
      <c r="B314" s="1" t="s">
        <v>165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</row>
    <row r="315" spans="1:63" x14ac:dyDescent="0.25">
      <c r="A315" s="1" t="s">
        <v>381</v>
      </c>
      <c r="B315" s="1" t="s">
        <v>165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1</v>
      </c>
      <c r="AH315">
        <v>1</v>
      </c>
      <c r="AI315">
        <v>1</v>
      </c>
      <c r="AJ315">
        <v>1</v>
      </c>
      <c r="AK315">
        <v>1</v>
      </c>
      <c r="AL315">
        <v>1</v>
      </c>
      <c r="AM315">
        <v>1</v>
      </c>
      <c r="AN315">
        <v>1</v>
      </c>
      <c r="AO315">
        <v>1</v>
      </c>
      <c r="AP315">
        <v>1</v>
      </c>
      <c r="AQ315">
        <v>1</v>
      </c>
      <c r="AR315">
        <v>1</v>
      </c>
      <c r="AS315">
        <v>1</v>
      </c>
      <c r="AT315">
        <v>1</v>
      </c>
      <c r="AU315">
        <v>1</v>
      </c>
      <c r="AV315">
        <v>1</v>
      </c>
      <c r="AW315">
        <v>1</v>
      </c>
      <c r="AX315">
        <v>1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</row>
    <row r="316" spans="1:63" x14ac:dyDescent="0.25">
      <c r="A316" s="1" t="s">
        <v>382</v>
      </c>
      <c r="B316" s="1" t="s">
        <v>165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</row>
    <row r="317" spans="1:63" x14ac:dyDescent="0.25">
      <c r="A317" s="1" t="s">
        <v>383</v>
      </c>
      <c r="B317" s="1" t="s">
        <v>165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</row>
    <row r="318" spans="1:63" x14ac:dyDescent="0.25">
      <c r="A318" s="1" t="s">
        <v>384</v>
      </c>
      <c r="B318" s="1" t="s">
        <v>165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</row>
    <row r="319" spans="1:63" x14ac:dyDescent="0.25">
      <c r="A319" s="1" t="s">
        <v>385</v>
      </c>
      <c r="B319" s="1" t="s">
        <v>165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</row>
    <row r="320" spans="1:63" x14ac:dyDescent="0.25">
      <c r="A320" s="1" t="s">
        <v>386</v>
      </c>
      <c r="B320" s="1" t="s">
        <v>165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</row>
    <row r="321" spans="1:63" x14ac:dyDescent="0.25">
      <c r="A321" s="1" t="s">
        <v>387</v>
      </c>
      <c r="B321" s="1" t="s">
        <v>165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</row>
    <row r="322" spans="1:63" x14ac:dyDescent="0.25">
      <c r="A322" s="1" t="s">
        <v>388</v>
      </c>
      <c r="B322" s="1" t="s">
        <v>165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</row>
    <row r="323" spans="1:63" x14ac:dyDescent="0.25">
      <c r="A323" s="1" t="s">
        <v>389</v>
      </c>
      <c r="B323" s="1" t="s">
        <v>165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1</v>
      </c>
      <c r="AO323">
        <v>1</v>
      </c>
      <c r="AP323">
        <v>1</v>
      </c>
      <c r="AQ323">
        <v>1</v>
      </c>
      <c r="AR323">
        <v>1</v>
      </c>
      <c r="AS323">
        <v>1</v>
      </c>
      <c r="AT323">
        <v>1</v>
      </c>
      <c r="AU323">
        <v>1</v>
      </c>
      <c r="AV323">
        <v>1</v>
      </c>
      <c r="AW323">
        <v>1</v>
      </c>
      <c r="AX323">
        <v>1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</row>
    <row r="324" spans="1:63" x14ac:dyDescent="0.25">
      <c r="A324" s="1" t="s">
        <v>390</v>
      </c>
      <c r="B324" s="1" t="s">
        <v>165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</row>
    <row r="325" spans="1:63" x14ac:dyDescent="0.25">
      <c r="A325" s="1" t="s">
        <v>391</v>
      </c>
      <c r="B325" s="1" t="s">
        <v>165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</row>
    <row r="326" spans="1:63" x14ac:dyDescent="0.25">
      <c r="A326" s="1" t="s">
        <v>392</v>
      </c>
      <c r="B326" s="1" t="s">
        <v>165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</row>
    <row r="327" spans="1:63" x14ac:dyDescent="0.25">
      <c r="A327" s="1" t="s">
        <v>393</v>
      </c>
      <c r="B327" s="1" t="s">
        <v>165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</row>
    <row r="328" spans="1:63" x14ac:dyDescent="0.25">
      <c r="A328" s="1" t="s">
        <v>394</v>
      </c>
      <c r="B328" s="1" t="s">
        <v>165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</row>
    <row r="329" spans="1:63" x14ac:dyDescent="0.25">
      <c r="A329" s="1" t="s">
        <v>395</v>
      </c>
      <c r="B329" s="1" t="s">
        <v>165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</row>
    <row r="330" spans="1:63" x14ac:dyDescent="0.25">
      <c r="A330" s="1" t="s">
        <v>396</v>
      </c>
      <c r="B330" s="1" t="s">
        <v>165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</row>
    <row r="331" spans="1:63" x14ac:dyDescent="0.25">
      <c r="A331" s="1" t="s">
        <v>397</v>
      </c>
      <c r="B331" s="1" t="s">
        <v>165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</row>
    <row r="332" spans="1:63" x14ac:dyDescent="0.25">
      <c r="A332" s="1" t="s">
        <v>398</v>
      </c>
      <c r="B332" s="1" t="s">
        <v>165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1</v>
      </c>
      <c r="AL332">
        <v>1</v>
      </c>
      <c r="AM332">
        <v>1</v>
      </c>
      <c r="AN332">
        <v>1</v>
      </c>
      <c r="AO332">
        <v>1</v>
      </c>
      <c r="AP332">
        <v>1</v>
      </c>
      <c r="AQ332">
        <v>1</v>
      </c>
      <c r="AR332">
        <v>1</v>
      </c>
      <c r="AS332">
        <v>1</v>
      </c>
      <c r="AT332">
        <v>1</v>
      </c>
      <c r="AU332">
        <v>1</v>
      </c>
      <c r="AV332">
        <v>1</v>
      </c>
      <c r="AW332">
        <v>1</v>
      </c>
      <c r="AX332">
        <v>1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</row>
    <row r="333" spans="1:63" x14ac:dyDescent="0.25">
      <c r="A333" s="1" t="s">
        <v>399</v>
      </c>
      <c r="B333" s="1" t="s">
        <v>165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</row>
    <row r="334" spans="1:63" x14ac:dyDescent="0.25">
      <c r="A334" s="1" t="s">
        <v>400</v>
      </c>
      <c r="B334" s="1" t="s">
        <v>165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</row>
    <row r="335" spans="1:63" x14ac:dyDescent="0.25">
      <c r="A335" s="1" t="s">
        <v>401</v>
      </c>
      <c r="B335" s="1" t="s">
        <v>165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</row>
    <row r="336" spans="1:63" x14ac:dyDescent="0.25">
      <c r="A336" s="1" t="s">
        <v>402</v>
      </c>
      <c r="B336" s="1" t="s">
        <v>165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</row>
    <row r="337" spans="1:63" x14ac:dyDescent="0.25">
      <c r="A337" s="1" t="s">
        <v>403</v>
      </c>
      <c r="B337" s="1" t="s">
        <v>165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</row>
    <row r="338" spans="1:63" x14ac:dyDescent="0.25">
      <c r="A338" s="1" t="s">
        <v>404</v>
      </c>
      <c r="B338" s="1" t="s">
        <v>165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</row>
    <row r="339" spans="1:63" x14ac:dyDescent="0.25">
      <c r="A339" s="1" t="s">
        <v>405</v>
      </c>
      <c r="B339" s="1" t="s">
        <v>165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</row>
    <row r="340" spans="1:63" x14ac:dyDescent="0.25">
      <c r="A340" s="1" t="s">
        <v>406</v>
      </c>
      <c r="B340" s="1" t="s">
        <v>165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</row>
    <row r="341" spans="1:63" x14ac:dyDescent="0.25">
      <c r="A341" s="1" t="s">
        <v>407</v>
      </c>
      <c r="B341" s="1" t="s">
        <v>165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</row>
    <row r="342" spans="1:63" x14ac:dyDescent="0.25">
      <c r="A342" s="1" t="s">
        <v>408</v>
      </c>
      <c r="B342" s="1" t="s">
        <v>165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</row>
    <row r="343" spans="1:63" x14ac:dyDescent="0.25">
      <c r="A343" s="1" t="s">
        <v>409</v>
      </c>
      <c r="B343" s="1" t="s">
        <v>165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</row>
    <row r="344" spans="1:63" x14ac:dyDescent="0.25">
      <c r="A344" s="1" t="s">
        <v>410</v>
      </c>
      <c r="B344" s="1" t="s">
        <v>165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</row>
    <row r="345" spans="1:63" x14ac:dyDescent="0.25">
      <c r="A345" s="1" t="s">
        <v>411</v>
      </c>
      <c r="B345" s="1" t="s">
        <v>165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</row>
    <row r="346" spans="1:63" x14ac:dyDescent="0.25">
      <c r="A346" s="1" t="s">
        <v>412</v>
      </c>
      <c r="B346" s="1" t="s">
        <v>165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1</v>
      </c>
      <c r="AH346">
        <v>1</v>
      </c>
      <c r="AI346">
        <v>1</v>
      </c>
      <c r="AJ346">
        <v>1</v>
      </c>
      <c r="AK346">
        <v>1</v>
      </c>
      <c r="AL346">
        <v>1</v>
      </c>
      <c r="AM346">
        <v>1</v>
      </c>
      <c r="AN346">
        <v>1</v>
      </c>
      <c r="AO346">
        <v>1</v>
      </c>
      <c r="AP346">
        <v>1</v>
      </c>
      <c r="AQ346">
        <v>1</v>
      </c>
      <c r="AR346">
        <v>1</v>
      </c>
      <c r="AS346">
        <v>1</v>
      </c>
      <c r="AT346">
        <v>1</v>
      </c>
      <c r="AU346">
        <v>1</v>
      </c>
      <c r="AV346">
        <v>1</v>
      </c>
      <c r="AW346">
        <v>1</v>
      </c>
      <c r="AX346">
        <v>1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</row>
    <row r="347" spans="1:63" x14ac:dyDescent="0.25">
      <c r="A347" s="1" t="s">
        <v>413</v>
      </c>
      <c r="B347" s="1" t="s">
        <v>165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</row>
    <row r="348" spans="1:63" x14ac:dyDescent="0.25">
      <c r="A348" s="1" t="s">
        <v>414</v>
      </c>
      <c r="B348" s="1" t="s">
        <v>165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</row>
    <row r="349" spans="1:63" x14ac:dyDescent="0.25">
      <c r="A349" s="1" t="s">
        <v>415</v>
      </c>
      <c r="B349" s="1" t="s">
        <v>165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  <c r="AM349">
        <v>1</v>
      </c>
      <c r="AN349">
        <v>1</v>
      </c>
      <c r="AO349">
        <v>1</v>
      </c>
      <c r="AP349">
        <v>1</v>
      </c>
      <c r="AQ349">
        <v>1</v>
      </c>
      <c r="AR349">
        <v>1</v>
      </c>
      <c r="AS349">
        <v>1</v>
      </c>
      <c r="AT349">
        <v>1</v>
      </c>
      <c r="AU349">
        <v>1</v>
      </c>
      <c r="AV349">
        <v>1</v>
      </c>
      <c r="AW349">
        <v>1</v>
      </c>
      <c r="AX349">
        <v>1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</row>
    <row r="350" spans="1:63" x14ac:dyDescent="0.25">
      <c r="A350" s="1" t="s">
        <v>416</v>
      </c>
      <c r="B350" s="1" t="s">
        <v>165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2</v>
      </c>
      <c r="V350">
        <v>2</v>
      </c>
      <c r="W350">
        <v>2</v>
      </c>
      <c r="X350">
        <v>2</v>
      </c>
      <c r="Y350">
        <v>2</v>
      </c>
      <c r="Z350">
        <v>2</v>
      </c>
      <c r="AA350">
        <v>2</v>
      </c>
      <c r="AB350">
        <v>2</v>
      </c>
      <c r="AC350">
        <v>2</v>
      </c>
      <c r="AD350">
        <v>2</v>
      </c>
      <c r="AE350">
        <v>2</v>
      </c>
      <c r="AF350">
        <v>2</v>
      </c>
      <c r="AG350">
        <v>2</v>
      </c>
      <c r="AH350">
        <v>2</v>
      </c>
      <c r="AI350">
        <v>2</v>
      </c>
      <c r="AJ350">
        <v>2</v>
      </c>
      <c r="AK350">
        <v>2</v>
      </c>
      <c r="AL350">
        <v>2</v>
      </c>
      <c r="AM350">
        <v>2</v>
      </c>
      <c r="AN350">
        <v>2</v>
      </c>
      <c r="AO350">
        <v>2</v>
      </c>
      <c r="AP350">
        <v>2</v>
      </c>
      <c r="AQ350">
        <v>2</v>
      </c>
      <c r="AR350">
        <v>2</v>
      </c>
      <c r="AS350">
        <v>2</v>
      </c>
      <c r="AT350">
        <v>2</v>
      </c>
      <c r="AU350">
        <v>2</v>
      </c>
      <c r="AV350">
        <v>2</v>
      </c>
      <c r="AW350">
        <v>2</v>
      </c>
      <c r="AX350">
        <v>2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</row>
    <row r="351" spans="1:63" x14ac:dyDescent="0.25">
      <c r="A351" s="1" t="s">
        <v>417</v>
      </c>
      <c r="B351" s="1" t="s">
        <v>165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</row>
    <row r="352" spans="1:63" x14ac:dyDescent="0.25">
      <c r="A352" s="1" t="s">
        <v>418</v>
      </c>
      <c r="B352" s="1" t="s">
        <v>165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</row>
    <row r="353" spans="1:63" x14ac:dyDescent="0.25">
      <c r="A353" s="1" t="s">
        <v>419</v>
      </c>
      <c r="B353" s="1" t="s">
        <v>165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</row>
    <row r="354" spans="1:63" x14ac:dyDescent="0.25">
      <c r="A354" s="1" t="s">
        <v>420</v>
      </c>
      <c r="B354" s="1" t="s">
        <v>165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</row>
    <row r="355" spans="1:63" x14ac:dyDescent="0.25">
      <c r="A355" s="1" t="s">
        <v>421</v>
      </c>
      <c r="B355" s="1" t="s">
        <v>165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</row>
    <row r="356" spans="1:63" x14ac:dyDescent="0.25">
      <c r="A356" s="1" t="s">
        <v>422</v>
      </c>
      <c r="B356" s="1" t="s">
        <v>165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</row>
    <row r="357" spans="1:63" x14ac:dyDescent="0.25">
      <c r="A357" s="1" t="s">
        <v>423</v>
      </c>
      <c r="B357" s="1" t="s">
        <v>165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</row>
    <row r="358" spans="1:63" x14ac:dyDescent="0.25">
      <c r="A358" s="1" t="s">
        <v>424</v>
      </c>
      <c r="B358" s="1" t="s">
        <v>165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</row>
    <row r="359" spans="1:63" x14ac:dyDescent="0.25">
      <c r="A359" s="1" t="s">
        <v>425</v>
      </c>
      <c r="B359" s="1" t="s">
        <v>165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</row>
    <row r="360" spans="1:63" x14ac:dyDescent="0.25">
      <c r="A360" s="1" t="s">
        <v>426</v>
      </c>
      <c r="B360" s="1" t="s">
        <v>165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</row>
    <row r="361" spans="1:63" x14ac:dyDescent="0.25">
      <c r="A361" s="1" t="s">
        <v>427</v>
      </c>
      <c r="B361" s="1" t="s">
        <v>165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</row>
    <row r="362" spans="1:63" x14ac:dyDescent="0.25">
      <c r="A362" s="1" t="s">
        <v>428</v>
      </c>
      <c r="B362" s="1" t="s">
        <v>165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</row>
    <row r="363" spans="1:63" x14ac:dyDescent="0.25">
      <c r="A363" s="1" t="s">
        <v>429</v>
      </c>
      <c r="B363" s="1" t="s">
        <v>165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</row>
    <row r="364" spans="1:63" x14ac:dyDescent="0.25">
      <c r="A364" s="1" t="s">
        <v>430</v>
      </c>
      <c r="B364" s="1" t="s">
        <v>165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</row>
    <row r="365" spans="1:63" x14ac:dyDescent="0.25">
      <c r="A365" s="1" t="s">
        <v>431</v>
      </c>
      <c r="B365" s="1" t="s">
        <v>165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</row>
    <row r="366" spans="1:63" x14ac:dyDescent="0.25">
      <c r="A366" s="1" t="s">
        <v>432</v>
      </c>
      <c r="B366" s="1" t="s">
        <v>165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</row>
    <row r="367" spans="1:63" x14ac:dyDescent="0.25">
      <c r="A367" s="1" t="s">
        <v>433</v>
      </c>
      <c r="B367" s="1" t="s">
        <v>165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</row>
    <row r="368" spans="1:63" x14ac:dyDescent="0.25">
      <c r="A368" s="1" t="s">
        <v>434</v>
      </c>
      <c r="B368" s="1" t="s">
        <v>165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</row>
    <row r="369" spans="1:63" x14ac:dyDescent="0.25">
      <c r="A369" s="1" t="s">
        <v>435</v>
      </c>
      <c r="B369" s="1" t="s">
        <v>165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</row>
    <row r="370" spans="1:63" x14ac:dyDescent="0.25">
      <c r="A370" s="1" t="s">
        <v>436</v>
      </c>
      <c r="B370" s="1" t="s">
        <v>165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</row>
    <row r="371" spans="1:63" x14ac:dyDescent="0.25">
      <c r="A371" s="1" t="s">
        <v>437</v>
      </c>
      <c r="B371" s="1" t="s">
        <v>165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</row>
    <row r="372" spans="1:63" x14ac:dyDescent="0.25">
      <c r="A372" s="1" t="s">
        <v>438</v>
      </c>
      <c r="B372" s="1" t="s">
        <v>165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</row>
    <row r="373" spans="1:63" x14ac:dyDescent="0.25">
      <c r="A373" s="1" t="s">
        <v>439</v>
      </c>
      <c r="B373" s="1" t="s">
        <v>165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</row>
    <row r="374" spans="1:63" x14ac:dyDescent="0.25">
      <c r="A374" s="1" t="s">
        <v>440</v>
      </c>
      <c r="B374" s="1" t="s">
        <v>165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</row>
    <row r="375" spans="1:63" x14ac:dyDescent="0.25">
      <c r="A375" s="1" t="s">
        <v>441</v>
      </c>
      <c r="B375" s="1" t="s">
        <v>165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</row>
    <row r="376" spans="1:63" x14ac:dyDescent="0.25">
      <c r="A376" s="1" t="s">
        <v>442</v>
      </c>
      <c r="B376" s="1" t="s">
        <v>165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</row>
    <row r="377" spans="1:63" x14ac:dyDescent="0.25">
      <c r="A377" s="1" t="s">
        <v>443</v>
      </c>
      <c r="B377" s="1" t="s">
        <v>165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</row>
    <row r="378" spans="1:63" x14ac:dyDescent="0.25">
      <c r="A378" s="1" t="s">
        <v>444</v>
      </c>
      <c r="B378" s="1" t="s">
        <v>165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</row>
    <row r="379" spans="1:63" x14ac:dyDescent="0.25">
      <c r="A379" s="1" t="s">
        <v>445</v>
      </c>
      <c r="B379" s="1" t="s">
        <v>165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</row>
    <row r="380" spans="1:63" x14ac:dyDescent="0.25">
      <c r="A380" s="1" t="s">
        <v>446</v>
      </c>
      <c r="B380" s="1" t="s">
        <v>165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</row>
    <row r="381" spans="1:63" x14ac:dyDescent="0.25">
      <c r="A381" s="1" t="s">
        <v>447</v>
      </c>
      <c r="B381" s="1" t="s">
        <v>165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</row>
    <row r="382" spans="1:63" x14ac:dyDescent="0.25">
      <c r="A382" s="1" t="s">
        <v>448</v>
      </c>
      <c r="B382" s="1" t="s">
        <v>165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</row>
    <row r="383" spans="1:63" x14ac:dyDescent="0.25">
      <c r="A383" s="1" t="s">
        <v>449</v>
      </c>
      <c r="B383" s="1" t="s">
        <v>165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</row>
    <row r="384" spans="1:63" x14ac:dyDescent="0.25">
      <c r="A384" s="1" t="s">
        <v>450</v>
      </c>
      <c r="B384" s="1" t="s">
        <v>165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</row>
    <row r="385" spans="1:63" x14ac:dyDescent="0.25">
      <c r="A385" s="1" t="s">
        <v>451</v>
      </c>
      <c r="B385" s="1" t="s">
        <v>165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</row>
    <row r="386" spans="1:63" x14ac:dyDescent="0.25">
      <c r="A386" s="1" t="s">
        <v>452</v>
      </c>
      <c r="B386" s="1" t="s">
        <v>165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</row>
    <row r="387" spans="1:63" x14ac:dyDescent="0.25">
      <c r="A387" s="1" t="s">
        <v>453</v>
      </c>
      <c r="B387" s="1" t="s">
        <v>165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</row>
    <row r="388" spans="1:63" x14ac:dyDescent="0.25">
      <c r="A388" s="1" t="s">
        <v>454</v>
      </c>
      <c r="B388" s="1" t="s">
        <v>165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</row>
    <row r="389" spans="1:63" x14ac:dyDescent="0.25">
      <c r="A389" s="1" t="s">
        <v>455</v>
      </c>
      <c r="B389" s="1" t="s">
        <v>165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</row>
    <row r="390" spans="1:63" x14ac:dyDescent="0.25">
      <c r="A390" s="1" t="s">
        <v>456</v>
      </c>
      <c r="B390" s="1" t="s">
        <v>165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</row>
    <row r="391" spans="1:63" x14ac:dyDescent="0.25">
      <c r="A391" s="1" t="s">
        <v>457</v>
      </c>
      <c r="B391" s="1" t="s">
        <v>165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</row>
    <row r="392" spans="1:63" x14ac:dyDescent="0.25">
      <c r="A392" s="1" t="s">
        <v>458</v>
      </c>
      <c r="B392" s="1" t="s">
        <v>165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</row>
    <row r="393" spans="1:63" x14ac:dyDescent="0.25">
      <c r="A393" s="1" t="s">
        <v>459</v>
      </c>
      <c r="B393" s="1" t="s">
        <v>165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</row>
    <row r="394" spans="1:63" x14ac:dyDescent="0.25">
      <c r="A394" s="1" t="s">
        <v>460</v>
      </c>
      <c r="B394" s="1" t="s">
        <v>165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</row>
    <row r="395" spans="1:63" x14ac:dyDescent="0.25">
      <c r="A395" s="1" t="s">
        <v>461</v>
      </c>
      <c r="B395" s="1" t="s">
        <v>165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</row>
    <row r="396" spans="1:63" x14ac:dyDescent="0.25">
      <c r="A396" s="1" t="s">
        <v>462</v>
      </c>
      <c r="B396" s="1" t="s">
        <v>165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</row>
    <row r="397" spans="1:63" x14ac:dyDescent="0.25">
      <c r="A397" s="1" t="s">
        <v>463</v>
      </c>
      <c r="B397" s="1" t="s">
        <v>165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</row>
    <row r="398" spans="1:63" x14ac:dyDescent="0.25">
      <c r="A398" s="1" t="s">
        <v>464</v>
      </c>
      <c r="B398" s="1" t="s">
        <v>165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</row>
    <row r="399" spans="1:63" x14ac:dyDescent="0.25">
      <c r="A399" s="1" t="s">
        <v>465</v>
      </c>
      <c r="B399" s="1" t="s">
        <v>165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</row>
    <row r="400" spans="1:63" x14ac:dyDescent="0.25">
      <c r="A400" s="1" t="s">
        <v>466</v>
      </c>
      <c r="B400" s="1" t="s">
        <v>165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</row>
    <row r="401" spans="1:63" x14ac:dyDescent="0.25">
      <c r="A401" s="1" t="s">
        <v>467</v>
      </c>
      <c r="B401" s="1" t="s">
        <v>165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</row>
    <row r="402" spans="1:63" x14ac:dyDescent="0.25">
      <c r="A402" s="1" t="s">
        <v>64</v>
      </c>
      <c r="B402" s="1" t="s">
        <v>468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</row>
    <row r="403" spans="1:63" x14ac:dyDescent="0.25">
      <c r="A403" s="1" t="s">
        <v>64</v>
      </c>
      <c r="B403" s="1" t="s">
        <v>469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</row>
    <row r="404" spans="1:63" x14ac:dyDescent="0.25">
      <c r="A404" s="1" t="s">
        <v>470</v>
      </c>
      <c r="B404" s="1" t="s">
        <v>72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</row>
    <row r="405" spans="1:63" x14ac:dyDescent="0.25">
      <c r="A405" s="1" t="s">
        <v>268</v>
      </c>
      <c r="B405" s="1" t="s">
        <v>268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1</v>
      </c>
      <c r="Y405">
        <v>1</v>
      </c>
      <c r="Z405">
        <v>1</v>
      </c>
      <c r="AA405">
        <v>1</v>
      </c>
      <c r="AB405">
        <v>8</v>
      </c>
      <c r="AC405">
        <v>8</v>
      </c>
      <c r="AD405">
        <v>8</v>
      </c>
      <c r="AE405">
        <v>8</v>
      </c>
      <c r="AF405">
        <v>8</v>
      </c>
      <c r="AG405">
        <v>8</v>
      </c>
      <c r="AH405">
        <v>8</v>
      </c>
      <c r="AI405">
        <v>8</v>
      </c>
      <c r="AJ405">
        <v>8</v>
      </c>
      <c r="AK405">
        <v>8</v>
      </c>
      <c r="AL405">
        <v>8</v>
      </c>
      <c r="AM405">
        <v>8</v>
      </c>
      <c r="AN405">
        <v>8</v>
      </c>
      <c r="AO405">
        <v>8</v>
      </c>
      <c r="AP405">
        <v>8</v>
      </c>
      <c r="AQ405">
        <v>8</v>
      </c>
      <c r="AR405">
        <v>8</v>
      </c>
      <c r="AS405">
        <v>8</v>
      </c>
      <c r="AT405">
        <v>8</v>
      </c>
      <c r="AU405">
        <v>8</v>
      </c>
      <c r="AV405">
        <v>18</v>
      </c>
      <c r="AW405">
        <v>18</v>
      </c>
      <c r="AX405">
        <v>18</v>
      </c>
      <c r="AY405">
        <v>18</v>
      </c>
      <c r="AZ405">
        <v>18</v>
      </c>
      <c r="BA405">
        <v>18</v>
      </c>
      <c r="BB405">
        <v>18</v>
      </c>
      <c r="BC405">
        <v>18</v>
      </c>
      <c r="BD405">
        <v>18</v>
      </c>
      <c r="BE405">
        <v>20</v>
      </c>
      <c r="BF405">
        <v>52</v>
      </c>
      <c r="BG405">
        <v>65</v>
      </c>
      <c r="BH405">
        <v>65</v>
      </c>
      <c r="BI405">
        <v>65</v>
      </c>
      <c r="BJ405">
        <v>65</v>
      </c>
      <c r="BK405">
        <v>65</v>
      </c>
    </row>
    <row r="406" spans="1:63" x14ac:dyDescent="0.25">
      <c r="A406" s="1" t="s">
        <v>64</v>
      </c>
      <c r="B406" s="1" t="s">
        <v>471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</row>
    <row r="407" spans="1:63" x14ac:dyDescent="0.25">
      <c r="A407" s="1" t="s">
        <v>472</v>
      </c>
      <c r="B407" s="1" t="s">
        <v>224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</row>
    <row r="408" spans="1:63" x14ac:dyDescent="0.25">
      <c r="A408" s="1" t="s">
        <v>473</v>
      </c>
      <c r="B408" s="1" t="s">
        <v>70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</row>
    <row r="409" spans="1:63" x14ac:dyDescent="0.25">
      <c r="A409" s="1" t="s">
        <v>474</v>
      </c>
      <c r="B409" s="1" t="s">
        <v>70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</row>
    <row r="410" spans="1:63" x14ac:dyDescent="0.25">
      <c r="A410" s="1" t="s">
        <v>64</v>
      </c>
      <c r="B410" s="1" t="s">
        <v>475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4</v>
      </c>
    </row>
    <row r="411" spans="1:63" x14ac:dyDescent="0.25">
      <c r="A411" s="1" t="s">
        <v>64</v>
      </c>
      <c r="B411" s="1" t="s">
        <v>476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</row>
    <row r="412" spans="1:63" x14ac:dyDescent="0.25">
      <c r="A412" s="1" t="s">
        <v>64</v>
      </c>
      <c r="B412" s="1" t="s">
        <v>478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</row>
    <row r="413" spans="1:63" x14ac:dyDescent="0.25">
      <c r="A413" s="1" t="s">
        <v>64</v>
      </c>
      <c r="B413" s="1" t="s">
        <v>477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</row>
    <row r="414" spans="1:63" x14ac:dyDescent="0.25">
      <c r="A414" s="1" t="s">
        <v>170</v>
      </c>
      <c r="B414" s="1" t="s">
        <v>70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</row>
    <row r="415" spans="1:63" x14ac:dyDescent="0.25">
      <c r="A415" s="1" t="s">
        <v>64</v>
      </c>
      <c r="B415" s="1" t="s">
        <v>479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</row>
    <row r="416" spans="1:63" x14ac:dyDescent="0.25">
      <c r="A416" s="1" t="s">
        <v>480</v>
      </c>
      <c r="B416" s="1" t="s">
        <v>165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</row>
    <row r="417" spans="1:63" x14ac:dyDescent="0.25">
      <c r="A417" s="1" t="s">
        <v>64</v>
      </c>
      <c r="B417" s="1" t="s">
        <v>481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</row>
    <row r="418" spans="1:63" x14ac:dyDescent="0.25">
      <c r="A418" s="1" t="s">
        <v>64</v>
      </c>
      <c r="B418" s="1" t="s">
        <v>482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</row>
    <row r="419" spans="1:63" x14ac:dyDescent="0.25">
      <c r="A419" s="1" t="s">
        <v>483</v>
      </c>
      <c r="B419" s="1" t="s">
        <v>165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</row>
    <row r="420" spans="1:63" x14ac:dyDescent="0.25">
      <c r="A420" s="1" t="s">
        <v>64</v>
      </c>
      <c r="B420" s="1" t="s">
        <v>484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</row>
    <row r="421" spans="1:63" x14ac:dyDescent="0.25">
      <c r="A421" s="1" t="s">
        <v>64</v>
      </c>
      <c r="B421" s="1" t="s">
        <v>485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</row>
    <row r="422" spans="1:63" x14ac:dyDescent="0.25">
      <c r="A422" s="1" t="s">
        <v>64</v>
      </c>
      <c r="B422" s="1" t="s">
        <v>486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1</v>
      </c>
      <c r="BK422">
        <v>1</v>
      </c>
    </row>
    <row r="423" spans="1:63" x14ac:dyDescent="0.25">
      <c r="A423" s="1" t="s">
        <v>64</v>
      </c>
      <c r="B423" s="1" t="s">
        <v>487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15</v>
      </c>
    </row>
    <row r="424" spans="1:63" x14ac:dyDescent="0.25">
      <c r="A424" s="1" t="s">
        <v>64</v>
      </c>
      <c r="B424" s="1" t="s">
        <v>488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</row>
    <row r="425" spans="1:63" x14ac:dyDescent="0.25">
      <c r="A425" s="1" t="s">
        <v>64</v>
      </c>
      <c r="B425" s="1" t="s">
        <v>489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</row>
    <row r="426" spans="1:63" x14ac:dyDescent="0.25">
      <c r="A426" s="1" t="s">
        <v>64</v>
      </c>
      <c r="B426" s="1" t="s">
        <v>490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</row>
    <row r="427" spans="1:63" x14ac:dyDescent="0.25">
      <c r="A427" s="1" t="s">
        <v>64</v>
      </c>
      <c r="B427" s="1" t="s">
        <v>491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</row>
    <row r="428" spans="1:63" x14ac:dyDescent="0.25">
      <c r="A428" s="1" t="s">
        <v>64</v>
      </c>
      <c r="B428" s="1" t="s">
        <v>492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</row>
    <row r="429" spans="1:63" x14ac:dyDescent="0.25">
      <c r="A429" s="1" t="s">
        <v>64</v>
      </c>
      <c r="B429" s="1" t="s">
        <v>493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</row>
    <row r="430" spans="1:63" x14ac:dyDescent="0.25">
      <c r="A430" s="1" t="s">
        <v>64</v>
      </c>
      <c r="B430" s="1" t="s">
        <v>494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</row>
    <row r="431" spans="1:63" x14ac:dyDescent="0.25">
      <c r="A431" s="1" t="s">
        <v>64</v>
      </c>
      <c r="B431" s="1" t="s">
        <v>495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</row>
    <row r="432" spans="1:63" x14ac:dyDescent="0.25">
      <c r="A432" s="1" t="s">
        <v>496</v>
      </c>
      <c r="B432" s="1" t="s">
        <v>224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6</v>
      </c>
    </row>
    <row r="433" spans="1:63" x14ac:dyDescent="0.25">
      <c r="A433" s="1" t="s">
        <v>497</v>
      </c>
      <c r="B433" s="1" t="s">
        <v>165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</row>
    <row r="434" spans="1:63" x14ac:dyDescent="0.25">
      <c r="A434" s="1" t="s">
        <v>64</v>
      </c>
      <c r="B434" s="1" t="s">
        <v>498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</row>
    <row r="435" spans="1:63" x14ac:dyDescent="0.25">
      <c r="A435" s="1" t="s">
        <v>499</v>
      </c>
      <c r="B435" s="1" t="s">
        <v>70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</row>
    <row r="436" spans="1:63" x14ac:dyDescent="0.25">
      <c r="A436" s="1" t="s">
        <v>500</v>
      </c>
      <c r="B436" s="1" t="s">
        <v>70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</row>
    <row r="437" spans="1:63" x14ac:dyDescent="0.25">
      <c r="A437" s="1" t="s">
        <v>64</v>
      </c>
      <c r="B437" s="1" t="s">
        <v>501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</row>
    <row r="438" spans="1:63" x14ac:dyDescent="0.25">
      <c r="A438" s="1" t="s">
        <v>64</v>
      </c>
      <c r="B438" s="1" t="s">
        <v>502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</row>
    <row r="439" spans="1:63" x14ac:dyDescent="0.25">
      <c r="A439" s="1" t="s">
        <v>64</v>
      </c>
      <c r="B439" s="1" t="s">
        <v>503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</row>
    <row r="440" spans="1:63" x14ac:dyDescent="0.25">
      <c r="A440" s="1" t="s">
        <v>504</v>
      </c>
      <c r="B440" s="1" t="s">
        <v>224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</row>
    <row r="441" spans="1:63" x14ac:dyDescent="0.25">
      <c r="A441" s="1" t="s">
        <v>64</v>
      </c>
      <c r="B441" s="1" t="s">
        <v>505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</row>
    <row r="442" spans="1:63" x14ac:dyDescent="0.25">
      <c r="A442" s="1" t="s">
        <v>506</v>
      </c>
      <c r="B442" s="1" t="s">
        <v>506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2</v>
      </c>
      <c r="BD442">
        <v>2</v>
      </c>
      <c r="BE442">
        <v>2</v>
      </c>
      <c r="BF442">
        <v>2</v>
      </c>
      <c r="BG442">
        <v>2</v>
      </c>
      <c r="BH442">
        <v>2</v>
      </c>
      <c r="BI442">
        <v>2</v>
      </c>
      <c r="BJ442">
        <v>2</v>
      </c>
      <c r="BK442">
        <v>2</v>
      </c>
    </row>
    <row r="443" spans="1:63" x14ac:dyDescent="0.25">
      <c r="A443" s="1" t="s">
        <v>507</v>
      </c>
      <c r="B443" s="1" t="s">
        <v>70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</row>
    <row r="444" spans="1:63" x14ac:dyDescent="0.25">
      <c r="A444" s="1" t="s">
        <v>508</v>
      </c>
      <c r="B444" s="1" t="s">
        <v>224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</row>
    <row r="445" spans="1:63" x14ac:dyDescent="0.25">
      <c r="A445" s="1" t="s">
        <v>64</v>
      </c>
      <c r="B445" s="1" t="s">
        <v>509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</row>
    <row r="446" spans="1:63" x14ac:dyDescent="0.25">
      <c r="A446" s="1" t="s">
        <v>64</v>
      </c>
      <c r="B446" s="1" t="s">
        <v>510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</row>
    <row r="447" spans="1:63" x14ac:dyDescent="0.25">
      <c r="A447" s="1" t="s">
        <v>511</v>
      </c>
      <c r="B447" s="1" t="s">
        <v>506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</row>
    <row r="448" spans="1:63" x14ac:dyDescent="0.25">
      <c r="A448" s="1" t="s">
        <v>64</v>
      </c>
      <c r="B448" s="1" t="s">
        <v>512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</row>
    <row r="449" spans="1:63" x14ac:dyDescent="0.25">
      <c r="A449" s="1" t="s">
        <v>64</v>
      </c>
      <c r="B449" s="1" t="s">
        <v>513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</row>
    <row r="450" spans="1:63" x14ac:dyDescent="0.25">
      <c r="A450" s="1" t="s">
        <v>514</v>
      </c>
      <c r="B450" s="1" t="s">
        <v>165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</row>
    <row r="451" spans="1:63" x14ac:dyDescent="0.25">
      <c r="A451" s="1" t="s">
        <v>515</v>
      </c>
      <c r="B451" s="1" t="s">
        <v>268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</row>
    <row r="452" spans="1:63" x14ac:dyDescent="0.25">
      <c r="A452" s="1" t="s">
        <v>516</v>
      </c>
      <c r="B452" s="1" t="s">
        <v>224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</row>
    <row r="453" spans="1:63" x14ac:dyDescent="0.25">
      <c r="A453" s="1" t="s">
        <v>64</v>
      </c>
      <c r="B453" s="1" t="s">
        <v>517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</row>
    <row r="454" spans="1:63" x14ac:dyDescent="0.25">
      <c r="A454" s="1" t="s">
        <v>64</v>
      </c>
      <c r="B454" s="1" t="s">
        <v>518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</row>
    <row r="455" spans="1:63" x14ac:dyDescent="0.25">
      <c r="A455" s="1" t="s">
        <v>64</v>
      </c>
      <c r="B455" s="1" t="s">
        <v>519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</row>
    <row r="456" spans="1:63" x14ac:dyDescent="0.25">
      <c r="A456" s="1" t="s">
        <v>64</v>
      </c>
      <c r="B456" s="1" t="s">
        <v>520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</row>
    <row r="457" spans="1:63" x14ac:dyDescent="0.25">
      <c r="A457" s="1" t="s">
        <v>521</v>
      </c>
      <c r="B457" s="1" t="s">
        <v>506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</row>
    <row r="458" spans="1:63" x14ac:dyDescent="0.25">
      <c r="A458" s="1" t="s">
        <v>64</v>
      </c>
      <c r="B458" s="1" t="s">
        <v>522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</row>
    <row r="459" spans="1:63" x14ac:dyDescent="0.25">
      <c r="A459" s="1" t="s">
        <v>64</v>
      </c>
      <c r="B459" s="1" t="s">
        <v>523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</row>
    <row r="460" spans="1:63" x14ac:dyDescent="0.25">
      <c r="A460" s="1" t="s">
        <v>64</v>
      </c>
      <c r="B460" s="1" t="s">
        <v>524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</row>
    <row r="461" spans="1:63" x14ac:dyDescent="0.25">
      <c r="A461" s="1" t="s">
        <v>525</v>
      </c>
      <c r="B461" s="1" t="s">
        <v>268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</row>
    <row r="462" spans="1:63" x14ac:dyDescent="0.25">
      <c r="A462" s="1" t="s">
        <v>64</v>
      </c>
      <c r="B462" s="1" t="s">
        <v>526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</row>
    <row r="463" spans="1:63" x14ac:dyDescent="0.25">
      <c r="A463" s="1" t="s">
        <v>527</v>
      </c>
      <c r="B463" s="1" t="s">
        <v>237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</row>
    <row r="464" spans="1:63" x14ac:dyDescent="0.25">
      <c r="A464" s="1" t="s">
        <v>528</v>
      </c>
      <c r="B464" s="1" t="s">
        <v>224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</row>
    <row r="465" spans="1:63" x14ac:dyDescent="0.25">
      <c r="A465" s="1" t="s">
        <v>529</v>
      </c>
      <c r="B465" s="1" t="s">
        <v>268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</row>
    <row r="466" spans="1:63" x14ac:dyDescent="0.25">
      <c r="A466" s="1" t="s">
        <v>64</v>
      </c>
      <c r="B466" s="1" t="s">
        <v>530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</row>
    <row r="467" spans="1:63" x14ac:dyDescent="0.25">
      <c r="A467" s="1" t="s">
        <v>64</v>
      </c>
      <c r="B467" s="1" t="s">
        <v>531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</row>
    <row r="468" spans="1:63" x14ac:dyDescent="0.25">
      <c r="A468" s="1" t="s">
        <v>64</v>
      </c>
      <c r="B468" s="1" t="s">
        <v>532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</row>
    <row r="469" spans="1:63" x14ac:dyDescent="0.25">
      <c r="A469" s="1" t="s">
        <v>64</v>
      </c>
      <c r="B469" s="1" t="s">
        <v>533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</row>
    <row r="470" spans="1:63" x14ac:dyDescent="0.25">
      <c r="A470" s="1" t="s">
        <v>64</v>
      </c>
      <c r="B470" s="1" t="s">
        <v>534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</row>
    <row r="471" spans="1:63" x14ac:dyDescent="0.25">
      <c r="A471" s="1" t="s">
        <v>64</v>
      </c>
      <c r="B471" s="1" t="s">
        <v>535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</row>
    <row r="472" spans="1:63" x14ac:dyDescent="0.25">
      <c r="A472" s="1" t="s">
        <v>64</v>
      </c>
      <c r="B472" s="1" t="s">
        <v>536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</row>
    <row r="473" spans="1:63" x14ac:dyDescent="0.25">
      <c r="A473" s="1" t="s">
        <v>64</v>
      </c>
      <c r="B473" s="1" t="s">
        <v>537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</row>
    <row r="474" spans="1:63" x14ac:dyDescent="0.25">
      <c r="A474" s="1" t="s">
        <v>538</v>
      </c>
      <c r="B474" s="1" t="s">
        <v>506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</row>
    <row r="475" spans="1:63" x14ac:dyDescent="0.25">
      <c r="A475" s="1" t="s">
        <v>64</v>
      </c>
      <c r="B475" s="1" t="s">
        <v>539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</row>
    <row r="476" spans="1:63" x14ac:dyDescent="0.25">
      <c r="A476" s="1" t="s">
        <v>64</v>
      </c>
      <c r="B476" s="1" t="s">
        <v>540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</row>
    <row r="477" spans="1:63" x14ac:dyDescent="0.25">
      <c r="A477" s="1" t="s">
        <v>541</v>
      </c>
      <c r="B477" s="1" t="s">
        <v>268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</row>
    <row r="478" spans="1:63" x14ac:dyDescent="0.25">
      <c r="A478" s="1" t="s">
        <v>64</v>
      </c>
      <c r="B478" s="1" t="s">
        <v>542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</row>
    <row r="479" spans="1:63" x14ac:dyDescent="0.25">
      <c r="A479" s="1" t="s">
        <v>543</v>
      </c>
      <c r="B479" s="1" t="s">
        <v>70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</row>
    <row r="480" spans="1:63" x14ac:dyDescent="0.25">
      <c r="A480" s="1" t="s">
        <v>64</v>
      </c>
      <c r="B480" s="1" t="s">
        <v>544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</row>
    <row r="481" spans="1:63" x14ac:dyDescent="0.25">
      <c r="A481" s="1" t="s">
        <v>64</v>
      </c>
      <c r="B481" s="1" t="s">
        <v>545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</row>
    <row r="482" spans="1:63" x14ac:dyDescent="0.25">
      <c r="A482" s="1" t="s">
        <v>64</v>
      </c>
      <c r="B482" s="1" t="s">
        <v>546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</row>
    <row r="483" spans="1:63" x14ac:dyDescent="0.25">
      <c r="A483" s="1" t="s">
        <v>64</v>
      </c>
      <c r="B483" s="1" t="s">
        <v>547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</row>
    <row r="484" spans="1:63" x14ac:dyDescent="0.25">
      <c r="A484" s="1" t="s">
        <v>64</v>
      </c>
      <c r="B484" s="1" t="s">
        <v>548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</row>
    <row r="485" spans="1:63" x14ac:dyDescent="0.25">
      <c r="A485" s="1" t="s">
        <v>64</v>
      </c>
      <c r="B485" s="1" t="s">
        <v>549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</row>
    <row r="486" spans="1:63" x14ac:dyDescent="0.25">
      <c r="A486" s="1" t="s">
        <v>64</v>
      </c>
      <c r="B486" s="1" t="s">
        <v>550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</row>
    <row r="487" spans="1:63" x14ac:dyDescent="0.25">
      <c r="A487" s="1" t="s">
        <v>64</v>
      </c>
      <c r="B487" s="1" t="s">
        <v>551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</row>
    <row r="488" spans="1:63" x14ac:dyDescent="0.25">
      <c r="A488" s="1" t="s">
        <v>64</v>
      </c>
      <c r="B488" s="1" t="s">
        <v>552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</row>
  </sheetData>
  <phoneticPr fontId="1" type="noConversion"/>
  <pageMargins left="0.7" right="0.7" top="0.78740157499999996" bottom="0.78740157499999996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a 7 4 3 b a 4 - 1 b 7 a - 4 2 3 5 - a 4 a 4 - a 4 d f 3 d f d 7 9 4 b "   x m l n s = " h t t p : / / s c h e m a s . m i c r o s o f t . c o m / D a t a M a s h u p " > A A A A A H A G A A B Q S w M E F A A C A A g A I G R 3 U H C N a M + o A A A A + A A A A B I A H A B D b 2 5 m a W c v U G F j a 2 F n Z S 5 4 b W w g o h g A K K A U A A A A A A A A A A A A A A A A A A A A A A A A A A A A h Y 9 B D o I w F E S v Q r q n L R X U k E 9 Z q D t J T E y M W 1 I q N E I x t F j u 5 s I j e Q V J F H X n c i Z v k j e P 2 x 3 S o a m 9 q + y M a n W C A k y R J 7 V o C 6 X L B P X 2 5 C 9 R y m G X i 3 N e S m + E t Y k H o x J U W X u J C X H O Y T f D b V c S R m l A j t l 2 L y r Z 5 L 7 S x u Z a S P R Z F f 9 X i M P h J c M Z X j A c R d E c h 2 E A Z K o h U / q L s N E Y U y A / J a z 6 2 v a d 5 I X 0 1 x s g U w T y f s G f U E s D B B Q A A g A I A C B k d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Z H d Q d k Y b m W Y D A A B c L Q A A E w A c A E Z v c m 1 1 b G F z L 1 N l Y 3 R p b 2 4 x L m 0 g o h g A K K A U A A A A A A A A A A A A A A A A A A A A A A A A A A A A 7 Z n N b t p A F I X 3 k X g H y 9 k Q y W G Y u b Y T W r G o I E q y 6 U + I 2 k V U I c d c w J J / I s 9 A G 0 V 5 m z 5 D X y A v 1 i E k g S g + a b d R h w 1 w z + C Z 7 3 L g c o T m 1 G R V 6 Y 3 W 9 / J 9 a 6 e 1 o + d J z R N v 1 z d Z w W P N d c Z 6 L H v 7 a b X M J v u D q p x m d c E T 3 + t 7 O Z v W j m d v X x a c 5 2 w r A 7 3 s D K t 0 U X B p 2 t / 4 s m P X G / t Y t / 2 5 M V f 6 n R B 1 8 q M z y 8 x 8 c b m w F 0 / X e i e t C j E Y j Y 6 O T 0 d J O R k m J h G D T 1 9 P h / u y J 4 p E G 6 5 F q j W P 7 0 9 h j z O e r J Y 8 L 2 0 d W L x + + E 6 q l / 5 e c D H k P C s y e / G + H / i B N 6 j y R V H q f h w F 3 l G Z V p O s n N k n 3 a 4 M L G J l e G S u c + 5 v H n Y + V i V / 3 w v W X d j 1 j / n u V z n h 2 l 7 R O 7 + + W v X o P L m 0 6 8 7 r p N T T q i 7 W W 1 i N d X v d t e D m x l 9 X p T 2 C s Y p n + K e 5 D b z H u g J 1 A v U Q 1 C N Q j 0 H 9 A N Q P Q b 0 H 6 r K L B E Q s E b J E z B J B S 0 Q t E b Z E 3 B K B S 0 S u E L m C 7 z U i V 4 h c I X K F y B U i V 4 h c I X K F y A m R E y I n a H N E T o i c E D k h c k L k h M g J k Y e I P E T k I S I P 4 S c c k Y e I P E T k I S I P E X m I y C N E H i H y C J F H i D y C X 2 6 I P E L k E S K P E H m E y G N E H i P y G J H H i D x G 5 P F z 8 t v N O D o q z Z R r O 2 C 9 0 V W S 2 z m 7 G U h n X F R L f h h 4 7 Z e T K 9 g e M k 9 z Z e v a J 3 e / 5 3 b t j L V Z T O 0 O J 5 z Y l 2 8 2 + F x X h R 2 T 6 / J q h 5 e H C b y L h 1 U f 8 n y U J n l S 6 7 6 p F 6 9 M V P m X k Q r P t Z q y d r N l V q Y s R i Y x 3 N D N R W n q a 3 H G M / t j 6 I U s h V L i / g v 9 t D R x 2 F l t + C g Q E k I k R E i I k X C A h E M k 9 I B A X S T I R k E J V G 9 u i B L N / V C i u R 1 K N H d D i e Z m K N H c C y W a W 6 F E c y c s V 3 M n r A A 7 g Z A l Y p Y I W i J q i b A l 4 p Y I X C J y h c g V f K 8 R O X C / Q u 5 X y P 0 K u V 8 h 9 y v k f o X c T 8 D L B L x M w M s E v E z A y w S 8 T M D L B L x M w M u E v E z I y 4 S 8 T M j L h L x M y M u E v E z I y 4 S 8 T M j L h L x M y M v U 5 O X b v d Z O V s K x 8 w / R e M i J m e u 3 m I v X J 3 e h 2 I V i F 4 p d K H a h 2 I V i F 4 p d K H a h 2 I V i F 4 p d K G 6 q u 1 C 8 J b h Q j E P x G d t 7 r t / m / 8 V P h 3 f R 2 E V j F 4 1 d N H b R 2 E V j F 4 1 d N H b R 2 E V j F 4 1 d N G 6 q u 2 i 8 J f y / 0 f g P U E s B A i 0 A F A A C A A g A I G R 3 U H C N a M + o A A A A + A A A A B I A A A A A A A A A A A A A A A A A A A A A A E N v b m Z p Z y 9 Q Y W N r Y W d l L n h t b F B L A Q I t A B Q A A g A I A C B k d 1 A P y u m r p A A A A O k A A A A T A A A A A A A A A A A A A A A A A P Q A A A B b Q 2 9 u d G V u d F 9 U e X B l c 1 0 u e G 1 s U E s B A i 0 A F A A C A A g A I G R 3 U H Z G G 5 l m A w A A X C 0 A A B M A A A A A A A A A A A A A A A A A 5 Q E A A E Z v c m 1 1 b G F z L 1 N l Y 3 R p b 2 4 x L m 1 Q S w U G A A A A A A M A A w D C A A A A m A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q M A A A A A A A C Q o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l t Z V 9 z Z X J p Z X N f M T k t Y 2 9 2 a W Q t Q 2 9 u Z m l y b W V k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3 R p b W V f c 2 V y a W V z X z E 5 X 2 N v d m l k X 0 N v b m Z p c m 1 l Z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t Z V 9 z Z X J p Z X N f M T k t Y 2 9 2 a W Q t Q 2 9 u Z m l y b W V k L 0 d l w 6 R u Z G V y d G V y I F R 5 c D E u e 1 B y b 3 Z p b m N l L 1 N 0 Y X R l L D B 9 J n F 1 b 3 Q 7 L C Z x d W 9 0 O 1 N l Y 3 R p b 2 4 x L 3 R p b W V f c 2 V y a W V z X z E 5 L W N v d m l k L U N v b m Z p c m 1 l Z C 9 H Z c O k b m R l c n R l c i B U e X A x L n t D b 3 V u d H J 5 L 1 J l Z 2 l v b i w x f S Z x d W 9 0 O y w m c X V v d D t T Z W N 0 a W 9 u M S 9 0 a W 1 l X 3 N l c m l l c 1 8 x O S 1 j b 3 Z p Z C 1 D b 2 5 m a X J t Z W Q v R 2 X D p G 5 k Z X J 0 Z X I g V H l w M S 5 7 M S 8 y M i 8 y M C w y f S Z x d W 9 0 O y w m c X V v d D t T Z W N 0 a W 9 u M S 9 0 a W 1 l X 3 N l c m l l c 1 8 x O S 1 j b 3 Z p Z C 1 D b 2 5 m a X J t Z W Q v R 2 X D p G 5 k Z X J 0 Z X I g V H l w M S 5 7 M S 8 y M y 8 y M C w z f S Z x d W 9 0 O y w m c X V v d D t T Z W N 0 a W 9 u M S 9 0 a W 1 l X 3 N l c m l l c 1 8 x O S 1 j b 3 Z p Z C 1 D b 2 5 m a X J t Z W Q v R 2 X D p G 5 k Z X J 0 Z X I g V H l w M S 5 7 M S 8 y N C 8 y M C w 0 f S Z x d W 9 0 O y w m c X V v d D t T Z W N 0 a W 9 u M S 9 0 a W 1 l X 3 N l c m l l c 1 8 x O S 1 j b 3 Z p Z C 1 D b 2 5 m a X J t Z W Q v R 2 X D p G 5 k Z X J 0 Z X I g V H l w M S 5 7 M S 8 y N S 8 y M C w 1 f S Z x d W 9 0 O y w m c X V v d D t T Z W N 0 a W 9 u M S 9 0 a W 1 l X 3 N l c m l l c 1 8 x O S 1 j b 3 Z p Z C 1 D b 2 5 m a X J t Z W Q v R 2 X D p G 5 k Z X J 0 Z X I g V H l w M S 5 7 M S 8 y N i 8 y M C w 2 f S Z x d W 9 0 O y w m c X V v d D t T Z W N 0 a W 9 u M S 9 0 a W 1 l X 3 N l c m l l c 1 8 x O S 1 j b 3 Z p Z C 1 D b 2 5 m a X J t Z W Q v R 2 X D p G 5 k Z X J 0 Z X I g V H l w M S 5 7 M S 8 y N y 8 y M C w 3 f S Z x d W 9 0 O y w m c X V v d D t T Z W N 0 a W 9 u M S 9 0 a W 1 l X 3 N l c m l l c 1 8 x O S 1 j b 3 Z p Z C 1 D b 2 5 m a X J t Z W Q v R 2 X D p G 5 k Z X J 0 Z X I g V H l w M S 5 7 M S 8 y O C 8 y M C w 4 f S Z x d W 9 0 O y w m c X V v d D t T Z W N 0 a W 9 u M S 9 0 a W 1 l X 3 N l c m l l c 1 8 x O S 1 j b 3 Z p Z C 1 D b 2 5 m a X J t Z W Q v R 2 X D p G 5 k Z X J 0 Z X I g V H l w M S 5 7 M S 8 y O S 8 y M C w 5 f S Z x d W 9 0 O y w m c X V v d D t T Z W N 0 a W 9 u M S 9 0 a W 1 l X 3 N l c m l l c 1 8 x O S 1 j b 3 Z p Z C 1 D b 2 5 m a X J t Z W Q v R 2 X D p G 5 k Z X J 0 Z X I g V H l w M S 5 7 M S 8 z M C 8 y M C w x M H 0 m c X V v d D s s J n F 1 b 3 Q 7 U 2 V j d G l v b j E v d G l t Z V 9 z Z X J p Z X N f M T k t Y 2 9 2 a W Q t Q 2 9 u Z m l y b W V k L 0 d l w 6 R u Z G V y d G V y I F R 5 c D E u e z E v M z E v M j A s M T F 9 J n F 1 b 3 Q 7 L C Z x d W 9 0 O 1 N l Y 3 R p b 2 4 x L 3 R p b W V f c 2 V y a W V z X z E 5 L W N v d m l k L U N v b m Z p c m 1 l Z C 9 H Z c O k b m R l c n R l c i B U e X A x L n s y L z E v M j A s M T J 9 J n F 1 b 3 Q 7 L C Z x d W 9 0 O 1 N l Y 3 R p b 2 4 x L 3 R p b W V f c 2 V y a W V z X z E 5 L W N v d m l k L U N v b m Z p c m 1 l Z C 9 H Z c O k b m R l c n R l c i B U e X A x L n s y L z I v M j A s M T N 9 J n F 1 b 3 Q 7 L C Z x d W 9 0 O 1 N l Y 3 R p b 2 4 x L 3 R p b W V f c 2 V y a W V z X z E 5 L W N v d m l k L U N v b m Z p c m 1 l Z C 9 H Z c O k b m R l c n R l c i B U e X A x L n s y L z M v M j A s M T R 9 J n F 1 b 3 Q 7 L C Z x d W 9 0 O 1 N l Y 3 R p b 2 4 x L 3 R p b W V f c 2 V y a W V z X z E 5 L W N v d m l k L U N v b m Z p c m 1 l Z C 9 H Z c O k b m R l c n R l c i B U e X A x L n s y L z Q v M j A s M T V 9 J n F 1 b 3 Q 7 L C Z x d W 9 0 O 1 N l Y 3 R p b 2 4 x L 3 R p b W V f c 2 V y a W V z X z E 5 L W N v d m l k L U N v b m Z p c m 1 l Z C 9 H Z c O k b m R l c n R l c i B U e X A x L n s y L z U v M j A s M T Z 9 J n F 1 b 3 Q 7 L C Z x d W 9 0 O 1 N l Y 3 R p b 2 4 x L 3 R p b W V f c 2 V y a W V z X z E 5 L W N v d m l k L U N v b m Z p c m 1 l Z C 9 H Z c O k b m R l c n R l c i B U e X A x L n s y L z Y v M j A s M T d 9 J n F 1 b 3 Q 7 L C Z x d W 9 0 O 1 N l Y 3 R p b 2 4 x L 3 R p b W V f c 2 V y a W V z X z E 5 L W N v d m l k L U N v b m Z p c m 1 l Z C 9 H Z c O k b m R l c n R l c i B U e X A x L n s y L z c v M j A s M T h 9 J n F 1 b 3 Q 7 L C Z x d W 9 0 O 1 N l Y 3 R p b 2 4 x L 3 R p b W V f c 2 V y a W V z X z E 5 L W N v d m l k L U N v b m Z p c m 1 l Z C 9 H Z c O k b m R l c n R l c i B U e X A x L n s y L z g v M j A s M T l 9 J n F 1 b 3 Q 7 L C Z x d W 9 0 O 1 N l Y 3 R p b 2 4 x L 3 R p b W V f c 2 V y a W V z X z E 5 L W N v d m l k L U N v b m Z p c m 1 l Z C 9 H Z c O k b m R l c n R l c i B U e X A x L n s y L z k v M j A s M j B 9 J n F 1 b 3 Q 7 L C Z x d W 9 0 O 1 N l Y 3 R p b 2 4 x L 3 R p b W V f c 2 V y a W V z X z E 5 L W N v d m l k L U N v b m Z p c m 1 l Z C 9 H Z c O k b m R l c n R l c i B U e X A x L n s y L z E w L z I w L D I x f S Z x d W 9 0 O y w m c X V v d D t T Z W N 0 a W 9 u M S 9 0 a W 1 l X 3 N l c m l l c 1 8 x O S 1 j b 3 Z p Z C 1 D b 2 5 m a X J t Z W Q v R 2 X D p G 5 k Z X J 0 Z X I g V H l w M S 5 7 M i 8 x M S 8 y M C w y M n 0 m c X V v d D s s J n F 1 b 3 Q 7 U 2 V j d G l v b j E v d G l t Z V 9 z Z X J p Z X N f M T k t Y 2 9 2 a W Q t Q 2 9 u Z m l y b W V k L 0 d l w 6 R u Z G V y d G V y I F R 5 c D E u e z I v M T I v M j A s M j N 9 J n F 1 b 3 Q 7 L C Z x d W 9 0 O 1 N l Y 3 R p b 2 4 x L 3 R p b W V f c 2 V y a W V z X z E 5 L W N v d m l k L U N v b m Z p c m 1 l Z C 9 H Z c O k b m R l c n R l c i B U e X A x L n s y L z E z L z I w L D I 0 f S Z x d W 9 0 O y w m c X V v d D t T Z W N 0 a W 9 u M S 9 0 a W 1 l X 3 N l c m l l c 1 8 x O S 1 j b 3 Z p Z C 1 D b 2 5 m a X J t Z W Q v R 2 X D p G 5 k Z X J 0 Z X I g V H l w M S 5 7 M i 8 x N C 8 y M C w y N X 0 m c X V v d D s s J n F 1 b 3 Q 7 U 2 V j d G l v b j E v d G l t Z V 9 z Z X J p Z X N f M T k t Y 2 9 2 a W Q t Q 2 9 u Z m l y b W V k L 0 d l w 6 R u Z G V y d G V y I F R 5 c D E u e z I v M T U v M j A s M j Z 9 J n F 1 b 3 Q 7 L C Z x d W 9 0 O 1 N l Y 3 R p b 2 4 x L 3 R p b W V f c 2 V y a W V z X z E 5 L W N v d m l k L U N v b m Z p c m 1 l Z C 9 H Z c O k b m R l c n R l c i B U e X A x L n s y L z E 2 L z I w L D I 3 f S Z x d W 9 0 O y w m c X V v d D t T Z W N 0 a W 9 u M S 9 0 a W 1 l X 3 N l c m l l c 1 8 x O S 1 j b 3 Z p Z C 1 D b 2 5 m a X J t Z W Q v R 2 X D p G 5 k Z X J 0 Z X I g V H l w M S 5 7 M i 8 x N y 8 y M C w y O H 0 m c X V v d D s s J n F 1 b 3 Q 7 U 2 V j d G l v b j E v d G l t Z V 9 z Z X J p Z X N f M T k t Y 2 9 2 a W Q t Q 2 9 u Z m l y b W V k L 0 d l w 6 R u Z G V y d G V y I F R 5 c D E u e z I v M T g v M j A s M j l 9 J n F 1 b 3 Q 7 L C Z x d W 9 0 O 1 N l Y 3 R p b 2 4 x L 3 R p b W V f c 2 V y a W V z X z E 5 L W N v d m l k L U N v b m Z p c m 1 l Z C 9 H Z c O k b m R l c n R l c i B U e X A x L n s y L z E 5 L z I w L D M w f S Z x d W 9 0 O y w m c X V v d D t T Z W N 0 a W 9 u M S 9 0 a W 1 l X 3 N l c m l l c 1 8 x O S 1 j b 3 Z p Z C 1 D b 2 5 m a X J t Z W Q v R 2 X D p G 5 k Z X J 0 Z X I g V H l w M S 5 7 M i 8 y M C 8 y M C w z M X 0 m c X V v d D s s J n F 1 b 3 Q 7 U 2 V j d G l v b j E v d G l t Z V 9 z Z X J p Z X N f M T k t Y 2 9 2 a W Q t Q 2 9 u Z m l y b W V k L 0 d l w 6 R u Z G V y d G V y I F R 5 c D E u e z I v M j E v M j A s M z J 9 J n F 1 b 3 Q 7 L C Z x d W 9 0 O 1 N l Y 3 R p b 2 4 x L 3 R p b W V f c 2 V y a W V z X z E 5 L W N v d m l k L U N v b m Z p c m 1 l Z C 9 H Z c O k b m R l c n R l c i B U e X A x L n s y L z I y L z I w L D M z f S Z x d W 9 0 O y w m c X V v d D t T Z W N 0 a W 9 u M S 9 0 a W 1 l X 3 N l c m l l c 1 8 x O S 1 j b 3 Z p Z C 1 D b 2 5 m a X J t Z W Q v R 2 X D p G 5 k Z X J 0 Z X I g V H l w M S 5 7 M i 8 y M y 8 y M C w z N H 0 m c X V v d D s s J n F 1 b 3 Q 7 U 2 V j d G l v b j E v d G l t Z V 9 z Z X J p Z X N f M T k t Y 2 9 2 a W Q t Q 2 9 u Z m l y b W V k L 0 d l w 6 R u Z G V y d G V y I F R 5 c D E u e z I v M j Q v M j A s M z V 9 J n F 1 b 3 Q 7 L C Z x d W 9 0 O 1 N l Y 3 R p b 2 4 x L 3 R p b W V f c 2 V y a W V z X z E 5 L W N v d m l k L U N v b m Z p c m 1 l Z C 9 H Z c O k b m R l c n R l c i B U e X A x L n s y L z I 1 L z I w L D M 2 f S Z x d W 9 0 O y w m c X V v d D t T Z W N 0 a W 9 u M S 9 0 a W 1 l X 3 N l c m l l c 1 8 x O S 1 j b 3 Z p Z C 1 D b 2 5 m a X J t Z W Q v R 2 X D p G 5 k Z X J 0 Z X I g V H l w M S 5 7 M i 8 y N i 8 y M C w z N 3 0 m c X V v d D s s J n F 1 b 3 Q 7 U 2 V j d G l v b j E v d G l t Z V 9 z Z X J p Z X N f M T k t Y 2 9 2 a W Q t Q 2 9 u Z m l y b W V k L 0 d l w 6 R u Z G V y d G V y I F R 5 c D E u e z I v M j c v M j A s M z h 9 J n F 1 b 3 Q 7 L C Z x d W 9 0 O 1 N l Y 3 R p b 2 4 x L 3 R p b W V f c 2 V y a W V z X z E 5 L W N v d m l k L U N v b m Z p c m 1 l Z C 9 H Z c O k b m R l c n R l c i B U e X A x L n s y L z I 4 L z I w L D M 5 f S Z x d W 9 0 O y w m c X V v d D t T Z W N 0 a W 9 u M S 9 0 a W 1 l X 3 N l c m l l c 1 8 x O S 1 j b 3 Z p Z C 1 D b 2 5 m a X J t Z W Q v R 2 X D p G 5 k Z X J 0 Z X I g V H l w M S 5 7 M i 8 y O S 8 y M C w 0 M H 0 m c X V v d D s s J n F 1 b 3 Q 7 U 2 V j d G l v b j E v d G l t Z V 9 z Z X J p Z X N f M T k t Y 2 9 2 a W Q t Q 2 9 u Z m l y b W V k L 0 d l w 6 R u Z G V y d G V y I F R 5 c D E u e z M v M S 8 y M C w 0 M X 0 m c X V v d D s s J n F 1 b 3 Q 7 U 2 V j d G l v b j E v d G l t Z V 9 z Z X J p Z X N f M T k t Y 2 9 2 a W Q t Q 2 9 u Z m l y b W V k L 0 d l w 6 R u Z G V y d G V y I F R 5 c D E u e z M v M i 8 y M C w 0 M n 0 m c X V v d D s s J n F 1 b 3 Q 7 U 2 V j d G l v b j E v d G l t Z V 9 z Z X J p Z X N f M T k t Y 2 9 2 a W Q t Q 2 9 u Z m l y b W V k L 0 d l w 6 R u Z G V y d G V y I F R 5 c D E u e z M v M y 8 y M C w 0 M 3 0 m c X V v d D s s J n F 1 b 3 Q 7 U 2 V j d G l v b j E v d G l t Z V 9 z Z X J p Z X N f M T k t Y 2 9 2 a W Q t Q 2 9 u Z m l y b W V k L 0 d l w 6 R u Z G V y d G V y I F R 5 c D E u e z M v N C 8 y M C w 0 N H 0 m c X V v d D s s J n F 1 b 3 Q 7 U 2 V j d G l v b j E v d G l t Z V 9 z Z X J p Z X N f M T k t Y 2 9 2 a W Q t Q 2 9 u Z m l y b W V k L 0 d l w 6 R u Z G V y d G V y I F R 5 c D E u e z M v N S 8 y M C w 0 N X 0 m c X V v d D s s J n F 1 b 3 Q 7 U 2 V j d G l v b j E v d G l t Z V 9 z Z X J p Z X N f M T k t Y 2 9 2 a W Q t Q 2 9 u Z m l y b W V k L 0 d l w 6 R u Z G V y d G V y I F R 5 c D E u e z M v N i 8 y M C w 0 N n 0 m c X V v d D s s J n F 1 b 3 Q 7 U 2 V j d G l v b j E v d G l t Z V 9 z Z X J p Z X N f M T k t Y 2 9 2 a W Q t Q 2 9 u Z m l y b W V k L 0 d l w 6 R u Z G V y d G V y I F R 5 c D E u e z M v N y 8 y M C w 0 N 3 0 m c X V v d D s s J n F 1 b 3 Q 7 U 2 V j d G l v b j E v d G l t Z V 9 z Z X J p Z X N f M T k t Y 2 9 2 a W Q t Q 2 9 u Z m l y b W V k L 0 d l w 6 R u Z G V y d G V y I F R 5 c D E u e z M v O C 8 y M C w 0 O H 0 m c X V v d D s s J n F 1 b 3 Q 7 U 2 V j d G l v b j E v d G l t Z V 9 z Z X J p Z X N f M T k t Y 2 9 2 a W Q t Q 2 9 u Z m l y b W V k L 0 d l w 6 R u Z G V y d G V y I F R 5 c D E u e z M v O S 8 y M C w 0 O X 0 m c X V v d D s s J n F 1 b 3 Q 7 U 2 V j d G l v b j E v d G l t Z V 9 z Z X J p Z X N f M T k t Y 2 9 2 a W Q t Q 2 9 u Z m l y b W V k L 0 d l w 6 R u Z G V y d G V y I F R 5 c D E u e z M v M T A v M j A s N T B 9 J n F 1 b 3 Q 7 L C Z x d W 9 0 O 1 N l Y 3 R p b 2 4 x L 3 R p b W V f c 2 V y a W V z X z E 5 L W N v d m l k L U N v b m Z p c m 1 l Z C 9 H Z c O k b m R l c n R l c i B U e X A x L n s z L z E x L z I w L D U x f S Z x d W 9 0 O y w m c X V v d D t T Z W N 0 a W 9 u M S 9 0 a W 1 l X 3 N l c m l l c 1 8 x O S 1 j b 3 Z p Z C 1 D b 2 5 m a X J t Z W Q v R 2 X D p G 5 k Z X J 0 Z X I g V H l w M S 5 7 M y 8 x M i 8 y M C w 1 M n 0 m c X V v d D s s J n F 1 b 3 Q 7 U 2 V j d G l v b j E v d G l t Z V 9 z Z X J p Z X N f M T k t Y 2 9 2 a W Q t Q 2 9 u Z m l y b W V k L 0 d l w 6 R u Z G V y d G V y I F R 5 c D E u e z M v M T M v M j A s N T N 9 J n F 1 b 3 Q 7 L C Z x d W 9 0 O 1 N l Y 3 R p b 2 4 x L 3 R p b W V f c 2 V y a W V z X z E 5 L W N v d m l k L U N v b m Z p c m 1 l Z C 9 H Z c O k b m R l c n R l c i B U e X A x L n s z L z E 0 L z I w L D U 0 f S Z x d W 9 0 O y w m c X V v d D t T Z W N 0 a W 9 u M S 9 0 a W 1 l X 3 N l c m l l c 1 8 x O S 1 j b 3 Z p Z C 1 D b 2 5 m a X J t Z W Q v R 2 X D p G 5 k Z X J 0 Z X I g V H l w M S 5 7 M y 8 x N S 8 y M C w 1 N X 0 m c X V v d D s s J n F 1 b 3 Q 7 U 2 V j d G l v b j E v d G l t Z V 9 z Z X J p Z X N f M T k t Y 2 9 2 a W Q t Q 2 9 u Z m l y b W V k L 0 d l w 6 R u Z G V y d G V y I F R 5 c D E u e z M v M T Y v M j A s N T Z 9 J n F 1 b 3 Q 7 L C Z x d W 9 0 O 1 N l Y 3 R p b 2 4 x L 3 R p b W V f c 2 V y a W V z X z E 5 L W N v d m l k L U N v b m Z p c m 1 l Z C 9 H Z c O k b m R l c n R l c i B U e X A x L n s z L z E 3 L z I w L D U 3 f S Z x d W 9 0 O y w m c X V v d D t T Z W N 0 a W 9 u M S 9 0 a W 1 l X 3 N l c m l l c 1 8 x O S 1 j b 3 Z p Z C 1 D b 2 5 m a X J t Z W Q v R 2 X D p G 5 k Z X J 0 Z X I g V H l w M S 5 7 M y 8 x O C 8 y M C w 1 O H 0 m c X V v d D s s J n F 1 b 3 Q 7 U 2 V j d G l v b j E v d G l t Z V 9 z Z X J p Z X N f M T k t Y 2 9 2 a W Q t Q 2 9 u Z m l y b W V k L 0 d l w 6 R u Z G V y d G V y I F R 5 c D E u e z M v M T k v M j A s N T l 9 J n F 1 b 3 Q 7 L C Z x d W 9 0 O 1 N l Y 3 R p b 2 4 x L 3 R p b W V f c 2 V y a W V z X z E 5 L W N v d m l k L U N v b m Z p c m 1 l Z C 9 H Z c O k b m R l c n R l c i B U e X A x L n s z L z I w L z I w L D Y w f S Z x d W 9 0 O y w m c X V v d D t T Z W N 0 a W 9 u M S 9 0 a W 1 l X 3 N l c m l l c 1 8 x O S 1 j b 3 Z p Z C 1 D b 2 5 m a X J t Z W Q v R 2 X D p G 5 k Z X J 0 Z X I g V H l w M S 5 7 M y 8 y M S 8 y M C w 2 M X 0 m c X V v d D s s J n F 1 b 3 Q 7 U 2 V j d G l v b j E v d G l t Z V 9 z Z X J p Z X N f M T k t Y 2 9 2 a W Q t Q 2 9 u Z m l y b W V k L 0 d l w 6 R u Z G V y d G V y I F R 5 c D E u e z M v M j I v M j A s N j J 9 J n F 1 b 3 Q 7 X S w m c X V v d D t D b 2 x 1 b W 5 D b 3 V u d C Z x d W 9 0 O z o 2 M y w m c X V v d D t L Z X l D b 2 x 1 b W 5 O Y W 1 l c y Z x d W 9 0 O z p b X S w m c X V v d D t D b 2 x 1 b W 5 J Z G V u d G l 0 a W V z J n F 1 b 3 Q 7 O l s m c X V v d D t T Z W N 0 a W 9 u M S 9 0 a W 1 l X 3 N l c m l l c 1 8 x O S 1 j b 3 Z p Z C 1 D b 2 5 m a X J t Z W Q v R 2 X D p G 5 k Z X J 0 Z X I g V H l w M S 5 7 U H J v d m l u Y 2 U v U 3 R h d G U s M H 0 m c X V v d D s s J n F 1 b 3 Q 7 U 2 V j d G l v b j E v d G l t Z V 9 z Z X J p Z X N f M T k t Y 2 9 2 a W Q t Q 2 9 u Z m l y b W V k L 0 d l w 6 R u Z G V y d G V y I F R 5 c D E u e 0 N v d W 5 0 c n k v U m V n a W 9 u L D F 9 J n F 1 b 3 Q 7 L C Z x d W 9 0 O 1 N l Y 3 R p b 2 4 x L 3 R p b W V f c 2 V y a W V z X z E 5 L W N v d m l k L U N v b m Z p c m 1 l Z C 9 H Z c O k b m R l c n R l c i B U e X A x L n s x L z I y L z I w L D J 9 J n F 1 b 3 Q 7 L C Z x d W 9 0 O 1 N l Y 3 R p b 2 4 x L 3 R p b W V f c 2 V y a W V z X z E 5 L W N v d m l k L U N v b m Z p c m 1 l Z C 9 H Z c O k b m R l c n R l c i B U e X A x L n s x L z I z L z I w L D N 9 J n F 1 b 3 Q 7 L C Z x d W 9 0 O 1 N l Y 3 R p b 2 4 x L 3 R p b W V f c 2 V y a W V z X z E 5 L W N v d m l k L U N v b m Z p c m 1 l Z C 9 H Z c O k b m R l c n R l c i B U e X A x L n s x L z I 0 L z I w L D R 9 J n F 1 b 3 Q 7 L C Z x d W 9 0 O 1 N l Y 3 R p b 2 4 x L 3 R p b W V f c 2 V y a W V z X z E 5 L W N v d m l k L U N v b m Z p c m 1 l Z C 9 H Z c O k b m R l c n R l c i B U e X A x L n s x L z I 1 L z I w L D V 9 J n F 1 b 3 Q 7 L C Z x d W 9 0 O 1 N l Y 3 R p b 2 4 x L 3 R p b W V f c 2 V y a W V z X z E 5 L W N v d m l k L U N v b m Z p c m 1 l Z C 9 H Z c O k b m R l c n R l c i B U e X A x L n s x L z I 2 L z I w L D Z 9 J n F 1 b 3 Q 7 L C Z x d W 9 0 O 1 N l Y 3 R p b 2 4 x L 3 R p b W V f c 2 V y a W V z X z E 5 L W N v d m l k L U N v b m Z p c m 1 l Z C 9 H Z c O k b m R l c n R l c i B U e X A x L n s x L z I 3 L z I w L D d 9 J n F 1 b 3 Q 7 L C Z x d W 9 0 O 1 N l Y 3 R p b 2 4 x L 3 R p b W V f c 2 V y a W V z X z E 5 L W N v d m l k L U N v b m Z p c m 1 l Z C 9 H Z c O k b m R l c n R l c i B U e X A x L n s x L z I 4 L z I w L D h 9 J n F 1 b 3 Q 7 L C Z x d W 9 0 O 1 N l Y 3 R p b 2 4 x L 3 R p b W V f c 2 V y a W V z X z E 5 L W N v d m l k L U N v b m Z p c m 1 l Z C 9 H Z c O k b m R l c n R l c i B U e X A x L n s x L z I 5 L z I w L D l 9 J n F 1 b 3 Q 7 L C Z x d W 9 0 O 1 N l Y 3 R p b 2 4 x L 3 R p b W V f c 2 V y a W V z X z E 5 L W N v d m l k L U N v b m Z p c m 1 l Z C 9 H Z c O k b m R l c n R l c i B U e X A x L n s x L z M w L z I w L D E w f S Z x d W 9 0 O y w m c X V v d D t T Z W N 0 a W 9 u M S 9 0 a W 1 l X 3 N l c m l l c 1 8 x O S 1 j b 3 Z p Z C 1 D b 2 5 m a X J t Z W Q v R 2 X D p G 5 k Z X J 0 Z X I g V H l w M S 5 7 M S 8 z M S 8 y M C w x M X 0 m c X V v d D s s J n F 1 b 3 Q 7 U 2 V j d G l v b j E v d G l t Z V 9 z Z X J p Z X N f M T k t Y 2 9 2 a W Q t Q 2 9 u Z m l y b W V k L 0 d l w 6 R u Z G V y d G V y I F R 5 c D E u e z I v M S 8 y M C w x M n 0 m c X V v d D s s J n F 1 b 3 Q 7 U 2 V j d G l v b j E v d G l t Z V 9 z Z X J p Z X N f M T k t Y 2 9 2 a W Q t Q 2 9 u Z m l y b W V k L 0 d l w 6 R u Z G V y d G V y I F R 5 c D E u e z I v M i 8 y M C w x M 3 0 m c X V v d D s s J n F 1 b 3 Q 7 U 2 V j d G l v b j E v d G l t Z V 9 z Z X J p Z X N f M T k t Y 2 9 2 a W Q t Q 2 9 u Z m l y b W V k L 0 d l w 6 R u Z G V y d G V y I F R 5 c D E u e z I v M y 8 y M C w x N H 0 m c X V v d D s s J n F 1 b 3 Q 7 U 2 V j d G l v b j E v d G l t Z V 9 z Z X J p Z X N f M T k t Y 2 9 2 a W Q t Q 2 9 u Z m l y b W V k L 0 d l w 6 R u Z G V y d G V y I F R 5 c D E u e z I v N C 8 y M C w x N X 0 m c X V v d D s s J n F 1 b 3 Q 7 U 2 V j d G l v b j E v d G l t Z V 9 z Z X J p Z X N f M T k t Y 2 9 2 a W Q t Q 2 9 u Z m l y b W V k L 0 d l w 6 R u Z G V y d G V y I F R 5 c D E u e z I v N S 8 y M C w x N n 0 m c X V v d D s s J n F 1 b 3 Q 7 U 2 V j d G l v b j E v d G l t Z V 9 z Z X J p Z X N f M T k t Y 2 9 2 a W Q t Q 2 9 u Z m l y b W V k L 0 d l w 6 R u Z G V y d G V y I F R 5 c D E u e z I v N i 8 y M C w x N 3 0 m c X V v d D s s J n F 1 b 3 Q 7 U 2 V j d G l v b j E v d G l t Z V 9 z Z X J p Z X N f M T k t Y 2 9 2 a W Q t Q 2 9 u Z m l y b W V k L 0 d l w 6 R u Z G V y d G V y I F R 5 c D E u e z I v N y 8 y M C w x O H 0 m c X V v d D s s J n F 1 b 3 Q 7 U 2 V j d G l v b j E v d G l t Z V 9 z Z X J p Z X N f M T k t Y 2 9 2 a W Q t Q 2 9 u Z m l y b W V k L 0 d l w 6 R u Z G V y d G V y I F R 5 c D E u e z I v O C 8 y M C w x O X 0 m c X V v d D s s J n F 1 b 3 Q 7 U 2 V j d G l v b j E v d G l t Z V 9 z Z X J p Z X N f M T k t Y 2 9 2 a W Q t Q 2 9 u Z m l y b W V k L 0 d l w 6 R u Z G V y d G V y I F R 5 c D E u e z I v O S 8 y M C w y M H 0 m c X V v d D s s J n F 1 b 3 Q 7 U 2 V j d G l v b j E v d G l t Z V 9 z Z X J p Z X N f M T k t Y 2 9 2 a W Q t Q 2 9 u Z m l y b W V k L 0 d l w 6 R u Z G V y d G V y I F R 5 c D E u e z I v M T A v M j A s M j F 9 J n F 1 b 3 Q 7 L C Z x d W 9 0 O 1 N l Y 3 R p b 2 4 x L 3 R p b W V f c 2 V y a W V z X z E 5 L W N v d m l k L U N v b m Z p c m 1 l Z C 9 H Z c O k b m R l c n R l c i B U e X A x L n s y L z E x L z I w L D I y f S Z x d W 9 0 O y w m c X V v d D t T Z W N 0 a W 9 u M S 9 0 a W 1 l X 3 N l c m l l c 1 8 x O S 1 j b 3 Z p Z C 1 D b 2 5 m a X J t Z W Q v R 2 X D p G 5 k Z X J 0 Z X I g V H l w M S 5 7 M i 8 x M i 8 y M C w y M 3 0 m c X V v d D s s J n F 1 b 3 Q 7 U 2 V j d G l v b j E v d G l t Z V 9 z Z X J p Z X N f M T k t Y 2 9 2 a W Q t Q 2 9 u Z m l y b W V k L 0 d l w 6 R u Z G V y d G V y I F R 5 c D E u e z I v M T M v M j A s M j R 9 J n F 1 b 3 Q 7 L C Z x d W 9 0 O 1 N l Y 3 R p b 2 4 x L 3 R p b W V f c 2 V y a W V z X z E 5 L W N v d m l k L U N v b m Z p c m 1 l Z C 9 H Z c O k b m R l c n R l c i B U e X A x L n s y L z E 0 L z I w L D I 1 f S Z x d W 9 0 O y w m c X V v d D t T Z W N 0 a W 9 u M S 9 0 a W 1 l X 3 N l c m l l c 1 8 x O S 1 j b 3 Z p Z C 1 D b 2 5 m a X J t Z W Q v R 2 X D p G 5 k Z X J 0 Z X I g V H l w M S 5 7 M i 8 x N S 8 y M C w y N n 0 m c X V v d D s s J n F 1 b 3 Q 7 U 2 V j d G l v b j E v d G l t Z V 9 z Z X J p Z X N f M T k t Y 2 9 2 a W Q t Q 2 9 u Z m l y b W V k L 0 d l w 6 R u Z G V y d G V y I F R 5 c D E u e z I v M T Y v M j A s M j d 9 J n F 1 b 3 Q 7 L C Z x d W 9 0 O 1 N l Y 3 R p b 2 4 x L 3 R p b W V f c 2 V y a W V z X z E 5 L W N v d m l k L U N v b m Z p c m 1 l Z C 9 H Z c O k b m R l c n R l c i B U e X A x L n s y L z E 3 L z I w L D I 4 f S Z x d W 9 0 O y w m c X V v d D t T Z W N 0 a W 9 u M S 9 0 a W 1 l X 3 N l c m l l c 1 8 x O S 1 j b 3 Z p Z C 1 D b 2 5 m a X J t Z W Q v R 2 X D p G 5 k Z X J 0 Z X I g V H l w M S 5 7 M i 8 x O C 8 y M C w y O X 0 m c X V v d D s s J n F 1 b 3 Q 7 U 2 V j d G l v b j E v d G l t Z V 9 z Z X J p Z X N f M T k t Y 2 9 2 a W Q t Q 2 9 u Z m l y b W V k L 0 d l w 6 R u Z G V y d G V y I F R 5 c D E u e z I v M T k v M j A s M z B 9 J n F 1 b 3 Q 7 L C Z x d W 9 0 O 1 N l Y 3 R p b 2 4 x L 3 R p b W V f c 2 V y a W V z X z E 5 L W N v d m l k L U N v b m Z p c m 1 l Z C 9 H Z c O k b m R l c n R l c i B U e X A x L n s y L z I w L z I w L D M x f S Z x d W 9 0 O y w m c X V v d D t T Z W N 0 a W 9 u M S 9 0 a W 1 l X 3 N l c m l l c 1 8 x O S 1 j b 3 Z p Z C 1 D b 2 5 m a X J t Z W Q v R 2 X D p G 5 k Z X J 0 Z X I g V H l w M S 5 7 M i 8 y M S 8 y M C w z M n 0 m c X V v d D s s J n F 1 b 3 Q 7 U 2 V j d G l v b j E v d G l t Z V 9 z Z X J p Z X N f M T k t Y 2 9 2 a W Q t Q 2 9 u Z m l y b W V k L 0 d l w 6 R u Z G V y d G V y I F R 5 c D E u e z I v M j I v M j A s M z N 9 J n F 1 b 3 Q 7 L C Z x d W 9 0 O 1 N l Y 3 R p b 2 4 x L 3 R p b W V f c 2 V y a W V z X z E 5 L W N v d m l k L U N v b m Z p c m 1 l Z C 9 H Z c O k b m R l c n R l c i B U e X A x L n s y L z I z L z I w L D M 0 f S Z x d W 9 0 O y w m c X V v d D t T Z W N 0 a W 9 u M S 9 0 a W 1 l X 3 N l c m l l c 1 8 x O S 1 j b 3 Z p Z C 1 D b 2 5 m a X J t Z W Q v R 2 X D p G 5 k Z X J 0 Z X I g V H l w M S 5 7 M i 8 y N C 8 y M C w z N X 0 m c X V v d D s s J n F 1 b 3 Q 7 U 2 V j d G l v b j E v d G l t Z V 9 z Z X J p Z X N f M T k t Y 2 9 2 a W Q t Q 2 9 u Z m l y b W V k L 0 d l w 6 R u Z G V y d G V y I F R 5 c D E u e z I v M j U v M j A s M z Z 9 J n F 1 b 3 Q 7 L C Z x d W 9 0 O 1 N l Y 3 R p b 2 4 x L 3 R p b W V f c 2 V y a W V z X z E 5 L W N v d m l k L U N v b m Z p c m 1 l Z C 9 H Z c O k b m R l c n R l c i B U e X A x L n s y L z I 2 L z I w L D M 3 f S Z x d W 9 0 O y w m c X V v d D t T Z W N 0 a W 9 u M S 9 0 a W 1 l X 3 N l c m l l c 1 8 x O S 1 j b 3 Z p Z C 1 D b 2 5 m a X J t Z W Q v R 2 X D p G 5 k Z X J 0 Z X I g V H l w M S 5 7 M i 8 y N y 8 y M C w z O H 0 m c X V v d D s s J n F 1 b 3 Q 7 U 2 V j d G l v b j E v d G l t Z V 9 z Z X J p Z X N f M T k t Y 2 9 2 a W Q t Q 2 9 u Z m l y b W V k L 0 d l w 6 R u Z G V y d G V y I F R 5 c D E u e z I v M j g v M j A s M z l 9 J n F 1 b 3 Q 7 L C Z x d W 9 0 O 1 N l Y 3 R p b 2 4 x L 3 R p b W V f c 2 V y a W V z X z E 5 L W N v d m l k L U N v b m Z p c m 1 l Z C 9 H Z c O k b m R l c n R l c i B U e X A x L n s y L z I 5 L z I w L D Q w f S Z x d W 9 0 O y w m c X V v d D t T Z W N 0 a W 9 u M S 9 0 a W 1 l X 3 N l c m l l c 1 8 x O S 1 j b 3 Z p Z C 1 D b 2 5 m a X J t Z W Q v R 2 X D p G 5 k Z X J 0 Z X I g V H l w M S 5 7 M y 8 x L z I w L D Q x f S Z x d W 9 0 O y w m c X V v d D t T Z W N 0 a W 9 u M S 9 0 a W 1 l X 3 N l c m l l c 1 8 x O S 1 j b 3 Z p Z C 1 D b 2 5 m a X J t Z W Q v R 2 X D p G 5 k Z X J 0 Z X I g V H l w M S 5 7 M y 8 y L z I w L D Q y f S Z x d W 9 0 O y w m c X V v d D t T Z W N 0 a W 9 u M S 9 0 a W 1 l X 3 N l c m l l c 1 8 x O S 1 j b 3 Z p Z C 1 D b 2 5 m a X J t Z W Q v R 2 X D p G 5 k Z X J 0 Z X I g V H l w M S 5 7 M y 8 z L z I w L D Q z f S Z x d W 9 0 O y w m c X V v d D t T Z W N 0 a W 9 u M S 9 0 a W 1 l X 3 N l c m l l c 1 8 x O S 1 j b 3 Z p Z C 1 D b 2 5 m a X J t Z W Q v R 2 X D p G 5 k Z X J 0 Z X I g V H l w M S 5 7 M y 8 0 L z I w L D Q 0 f S Z x d W 9 0 O y w m c X V v d D t T Z W N 0 a W 9 u M S 9 0 a W 1 l X 3 N l c m l l c 1 8 x O S 1 j b 3 Z p Z C 1 D b 2 5 m a X J t Z W Q v R 2 X D p G 5 k Z X J 0 Z X I g V H l w M S 5 7 M y 8 1 L z I w L D Q 1 f S Z x d W 9 0 O y w m c X V v d D t T Z W N 0 a W 9 u M S 9 0 a W 1 l X 3 N l c m l l c 1 8 x O S 1 j b 3 Z p Z C 1 D b 2 5 m a X J t Z W Q v R 2 X D p G 5 k Z X J 0 Z X I g V H l w M S 5 7 M y 8 2 L z I w L D Q 2 f S Z x d W 9 0 O y w m c X V v d D t T Z W N 0 a W 9 u M S 9 0 a W 1 l X 3 N l c m l l c 1 8 x O S 1 j b 3 Z p Z C 1 D b 2 5 m a X J t Z W Q v R 2 X D p G 5 k Z X J 0 Z X I g V H l w M S 5 7 M y 8 3 L z I w L D Q 3 f S Z x d W 9 0 O y w m c X V v d D t T Z W N 0 a W 9 u M S 9 0 a W 1 l X 3 N l c m l l c 1 8 x O S 1 j b 3 Z p Z C 1 D b 2 5 m a X J t Z W Q v R 2 X D p G 5 k Z X J 0 Z X I g V H l w M S 5 7 M y 8 4 L z I w L D Q 4 f S Z x d W 9 0 O y w m c X V v d D t T Z W N 0 a W 9 u M S 9 0 a W 1 l X 3 N l c m l l c 1 8 x O S 1 j b 3 Z p Z C 1 D b 2 5 m a X J t Z W Q v R 2 X D p G 5 k Z X J 0 Z X I g V H l w M S 5 7 M y 8 5 L z I w L D Q 5 f S Z x d W 9 0 O y w m c X V v d D t T Z W N 0 a W 9 u M S 9 0 a W 1 l X 3 N l c m l l c 1 8 x O S 1 j b 3 Z p Z C 1 D b 2 5 m a X J t Z W Q v R 2 X D p G 5 k Z X J 0 Z X I g V H l w M S 5 7 M y 8 x M C 8 y M C w 1 M H 0 m c X V v d D s s J n F 1 b 3 Q 7 U 2 V j d G l v b j E v d G l t Z V 9 z Z X J p Z X N f M T k t Y 2 9 2 a W Q t Q 2 9 u Z m l y b W V k L 0 d l w 6 R u Z G V y d G V y I F R 5 c D E u e z M v M T E v M j A s N T F 9 J n F 1 b 3 Q 7 L C Z x d W 9 0 O 1 N l Y 3 R p b 2 4 x L 3 R p b W V f c 2 V y a W V z X z E 5 L W N v d m l k L U N v b m Z p c m 1 l Z C 9 H Z c O k b m R l c n R l c i B U e X A x L n s z L z E y L z I w L D U y f S Z x d W 9 0 O y w m c X V v d D t T Z W N 0 a W 9 u M S 9 0 a W 1 l X 3 N l c m l l c 1 8 x O S 1 j b 3 Z p Z C 1 D b 2 5 m a X J t Z W Q v R 2 X D p G 5 k Z X J 0 Z X I g V H l w M S 5 7 M y 8 x M y 8 y M C w 1 M 3 0 m c X V v d D s s J n F 1 b 3 Q 7 U 2 V j d G l v b j E v d G l t Z V 9 z Z X J p Z X N f M T k t Y 2 9 2 a W Q t Q 2 9 u Z m l y b W V k L 0 d l w 6 R u Z G V y d G V y I F R 5 c D E u e z M v M T Q v M j A s N T R 9 J n F 1 b 3 Q 7 L C Z x d W 9 0 O 1 N l Y 3 R p b 2 4 x L 3 R p b W V f c 2 V y a W V z X z E 5 L W N v d m l k L U N v b m Z p c m 1 l Z C 9 H Z c O k b m R l c n R l c i B U e X A x L n s z L z E 1 L z I w L D U 1 f S Z x d W 9 0 O y w m c X V v d D t T Z W N 0 a W 9 u M S 9 0 a W 1 l X 3 N l c m l l c 1 8 x O S 1 j b 3 Z p Z C 1 D b 2 5 m a X J t Z W Q v R 2 X D p G 5 k Z X J 0 Z X I g V H l w M S 5 7 M y 8 x N i 8 y M C w 1 N n 0 m c X V v d D s s J n F 1 b 3 Q 7 U 2 V j d G l v b j E v d G l t Z V 9 z Z X J p Z X N f M T k t Y 2 9 2 a W Q t Q 2 9 u Z m l y b W V k L 0 d l w 6 R u Z G V y d G V y I F R 5 c D E u e z M v M T c v M j A s N T d 9 J n F 1 b 3 Q 7 L C Z x d W 9 0 O 1 N l Y 3 R p b 2 4 x L 3 R p b W V f c 2 V y a W V z X z E 5 L W N v d m l k L U N v b m Z p c m 1 l Z C 9 H Z c O k b m R l c n R l c i B U e X A x L n s z L z E 4 L z I w L D U 4 f S Z x d W 9 0 O y w m c X V v d D t T Z W N 0 a W 9 u M S 9 0 a W 1 l X 3 N l c m l l c 1 8 x O S 1 j b 3 Z p Z C 1 D b 2 5 m a X J t Z W Q v R 2 X D p G 5 k Z X J 0 Z X I g V H l w M S 5 7 M y 8 x O S 8 y M C w 1 O X 0 m c X V v d D s s J n F 1 b 3 Q 7 U 2 V j d G l v b j E v d G l t Z V 9 z Z X J p Z X N f M T k t Y 2 9 2 a W Q t Q 2 9 u Z m l y b W V k L 0 d l w 6 R u Z G V y d G V y I F R 5 c D E u e z M v M j A v M j A s N j B 9 J n F 1 b 3 Q 7 L C Z x d W 9 0 O 1 N l Y 3 R p b 2 4 x L 3 R p b W V f c 2 V y a W V z X z E 5 L W N v d m l k L U N v b m Z p c m 1 l Z C 9 H Z c O k b m R l c n R l c i B U e X A x L n s z L z I x L z I w L D Y x f S Z x d W 9 0 O y w m c X V v d D t T Z W N 0 a W 9 u M S 9 0 a W 1 l X 3 N l c m l l c 1 8 x O S 1 j b 3 Z p Z C 1 D b 2 5 m a X J t Z W Q v R 2 X D p G 5 k Z X J 0 Z X I g V H l w M S 5 7 M y 8 y M i 8 y M C w 2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y b 3 Z p b m N l L 1 N 0 Y X R l J n F 1 b 3 Q 7 L C Z x d W 9 0 O 0 N v d W 5 0 c n k v U m V n a W 9 u J n F 1 b 3 Q 7 L C Z x d W 9 0 O z E v M j I v M j A m c X V v d D s s J n F 1 b 3 Q 7 M S 8 y M y 8 y M C Z x d W 9 0 O y w m c X V v d D s x L z I 0 L z I w J n F 1 b 3 Q 7 L C Z x d W 9 0 O z E v M j U v M j A m c X V v d D s s J n F 1 b 3 Q 7 M S 8 y N i 8 y M C Z x d W 9 0 O y w m c X V v d D s x L z I 3 L z I w J n F 1 b 3 Q 7 L C Z x d W 9 0 O z E v M j g v M j A m c X V v d D s s J n F 1 b 3 Q 7 M S 8 y O S 8 y M C Z x d W 9 0 O y w m c X V v d D s x L z M w L z I w J n F 1 b 3 Q 7 L C Z x d W 9 0 O z E v M z E v M j A m c X V v d D s s J n F 1 b 3 Q 7 M i 8 x L z I w J n F 1 b 3 Q 7 L C Z x d W 9 0 O z I v M i 8 y M C Z x d W 9 0 O y w m c X V v d D s y L z M v M j A m c X V v d D s s J n F 1 b 3 Q 7 M i 8 0 L z I w J n F 1 b 3 Q 7 L C Z x d W 9 0 O z I v N S 8 y M C Z x d W 9 0 O y w m c X V v d D s y L z Y v M j A m c X V v d D s s J n F 1 b 3 Q 7 M i 8 3 L z I w J n F 1 b 3 Q 7 L C Z x d W 9 0 O z I v O C 8 y M C Z x d W 9 0 O y w m c X V v d D s y L z k v M j A m c X V v d D s s J n F 1 b 3 Q 7 M i 8 x M C 8 y M C Z x d W 9 0 O y w m c X V v d D s y L z E x L z I w J n F 1 b 3 Q 7 L C Z x d W 9 0 O z I v M T I v M j A m c X V v d D s s J n F 1 b 3 Q 7 M i 8 x M y 8 y M C Z x d W 9 0 O y w m c X V v d D s y L z E 0 L z I w J n F 1 b 3 Q 7 L C Z x d W 9 0 O z I v M T U v M j A m c X V v d D s s J n F 1 b 3 Q 7 M i 8 x N i 8 y M C Z x d W 9 0 O y w m c X V v d D s y L z E 3 L z I w J n F 1 b 3 Q 7 L C Z x d W 9 0 O z I v M T g v M j A m c X V v d D s s J n F 1 b 3 Q 7 M i 8 x O S 8 y M C Z x d W 9 0 O y w m c X V v d D s y L z I w L z I w J n F 1 b 3 Q 7 L C Z x d W 9 0 O z I v M j E v M j A m c X V v d D s s J n F 1 b 3 Q 7 M i 8 y M i 8 y M C Z x d W 9 0 O y w m c X V v d D s y L z I z L z I w J n F 1 b 3 Q 7 L C Z x d W 9 0 O z I v M j Q v M j A m c X V v d D s s J n F 1 b 3 Q 7 M i 8 y N S 8 y M C Z x d W 9 0 O y w m c X V v d D s y L z I 2 L z I w J n F 1 b 3 Q 7 L C Z x d W 9 0 O z I v M j c v M j A m c X V v d D s s J n F 1 b 3 Q 7 M i 8 y O C 8 y M C Z x d W 9 0 O y w m c X V v d D s y L z I 5 L z I w J n F 1 b 3 Q 7 L C Z x d W 9 0 O z M v M S 8 y M C Z x d W 9 0 O y w m c X V v d D s z L z I v M j A m c X V v d D s s J n F 1 b 3 Q 7 M y 8 z L z I w J n F 1 b 3 Q 7 L C Z x d W 9 0 O z M v N C 8 y M C Z x d W 9 0 O y w m c X V v d D s z L z U v M j A m c X V v d D s s J n F 1 b 3 Q 7 M y 8 2 L z I w J n F 1 b 3 Q 7 L C Z x d W 9 0 O z M v N y 8 y M C Z x d W 9 0 O y w m c X V v d D s z L z g v M j A m c X V v d D s s J n F 1 b 3 Q 7 M y 8 5 L z I w J n F 1 b 3 Q 7 L C Z x d W 9 0 O z M v M T A v M j A m c X V v d D s s J n F 1 b 3 Q 7 M y 8 x M S 8 y M C Z x d W 9 0 O y w m c X V v d D s z L z E y L z I w J n F 1 b 3 Q 7 L C Z x d W 9 0 O z M v M T M v M j A m c X V v d D s s J n F 1 b 3 Q 7 M y 8 x N C 8 y M C Z x d W 9 0 O y w m c X V v d D s z L z E 1 L z I w J n F 1 b 3 Q 7 L C Z x d W 9 0 O z M v M T Y v M j A m c X V v d D s s J n F 1 b 3 Q 7 M y 8 x N y 8 y M C Z x d W 9 0 O y w m c X V v d D s z L z E 4 L z I w J n F 1 b 3 Q 7 L C Z x d W 9 0 O z M v M T k v M j A m c X V v d D s s J n F 1 b 3 Q 7 M y 8 y M C 8 y M C Z x d W 9 0 O y w m c X V v d D s z L z I x L z I w J n F 1 b 3 Q 7 L C Z x d W 9 0 O z M v M j I v M j A m c X V v d D t d I i A v P j x F b n R y e S B U e X B l P S J G a W x s Q 2 9 s d W 1 u V H l w Z X M i I F Z h b H V l P S J z Q m d Z R E F 3 T U R B d 0 1 E Q X d N R E F 3 T U R B d 0 1 E Q X d N R E F 3 T U R B d 0 1 E Q X d N R E F 3 T U R B d 0 1 E Q X d N R E F 3 T U R B d 0 1 E Q X d N R E F 3 T U R B d 0 1 E Q X d N R E F 3 T U R B d 0 1 E I i A v P j x F b n R y e S B U e X B l P S J G a W x s T G F z d F V w Z G F 0 Z W Q i I F Z h b H V l P S J k M j A y M C 0 w M y 0 y M 1 Q x M T o z M j o 1 O C 4 w N j I 1 M z U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g 3 I i A v P j x F b n R y e S B U e X B l P S J R d W V y e U l E I i B W Y W x 1 Z T 0 i c z I w N T M y Y z k w L W M 2 M 2 Y t N G F k Z i 1 h N T h j L T g z M T h i Y m Y y Z j M 2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p b W V f c 2 V y a W V z X z E 5 L W N v d m l k L U N v b m Z p c m 1 l Z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X 3 N l c m l l c 1 8 x O S 1 j b 3 Z p Z C 1 D b 2 5 m a X J t Z W Q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9 z Z X J p Z X N f M T k t Y 2 9 2 a W Q t Q 2 9 u Z m l y b W V k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X 3 N l c m l l c 1 8 x O S 1 j b 3 Z p Z C 1 D b 2 5 m a X J t Z W Q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9 z Z X J p Z X N f M T k t Y 2 9 2 a W Q t Q 2 9 u Z m l y b W V k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X 3 N l c m l l c 1 8 x O S 1 j b 3 Z p Z C 1 E Z W F 0 a H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d G l t Z V 9 z Z X J p Z X N f M T l f Y 2 9 2 a W R f R G V h d G h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V G F i Z W x s Z T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Y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l X 3 N l c m l l c 1 8 x O S 1 j b 3 Z p Z C 1 E Z W F 0 a H M v R 2 X D p G 5 k Z X J 0 Z X I g V H l w M S 5 7 U H J v d m l u Y 2 U v U 3 R h d G U s M H 0 m c X V v d D s s J n F 1 b 3 Q 7 U 2 V j d G l v b j E v d G l t Z V 9 z Z X J p Z X N f M T k t Y 2 9 2 a W Q t R G V h d G h z L 0 d l w 6 R u Z G V y d G V y I F R 5 c D E u e 0 N v d W 5 0 c n k v U m V n a W 9 u L D F 9 J n F 1 b 3 Q 7 L C Z x d W 9 0 O 1 N l Y 3 R p b 2 4 x L 3 R p b W V f c 2 V y a W V z X z E 5 L W N v d m l k L U R l Y X R o c y 9 H Z c O k b m R l c n R l c i B U e X A x L n s x L z I y L z I w L D J 9 J n F 1 b 3 Q 7 L C Z x d W 9 0 O 1 N l Y 3 R p b 2 4 x L 3 R p b W V f c 2 V y a W V z X z E 5 L W N v d m l k L U R l Y X R o c y 9 H Z c O k b m R l c n R l c i B U e X A x L n s x L z I z L z I w L D N 9 J n F 1 b 3 Q 7 L C Z x d W 9 0 O 1 N l Y 3 R p b 2 4 x L 3 R p b W V f c 2 V y a W V z X z E 5 L W N v d m l k L U R l Y X R o c y 9 H Z c O k b m R l c n R l c i B U e X A x L n s x L z I 0 L z I w L D R 9 J n F 1 b 3 Q 7 L C Z x d W 9 0 O 1 N l Y 3 R p b 2 4 x L 3 R p b W V f c 2 V y a W V z X z E 5 L W N v d m l k L U R l Y X R o c y 9 H Z c O k b m R l c n R l c i B U e X A x L n s x L z I 1 L z I w L D V 9 J n F 1 b 3 Q 7 L C Z x d W 9 0 O 1 N l Y 3 R p b 2 4 x L 3 R p b W V f c 2 V y a W V z X z E 5 L W N v d m l k L U R l Y X R o c y 9 H Z c O k b m R l c n R l c i B U e X A x L n s x L z I 2 L z I w L D Z 9 J n F 1 b 3 Q 7 L C Z x d W 9 0 O 1 N l Y 3 R p b 2 4 x L 3 R p b W V f c 2 V y a W V z X z E 5 L W N v d m l k L U R l Y X R o c y 9 H Z c O k b m R l c n R l c i B U e X A x L n s x L z I 3 L z I w L D d 9 J n F 1 b 3 Q 7 L C Z x d W 9 0 O 1 N l Y 3 R p b 2 4 x L 3 R p b W V f c 2 V y a W V z X z E 5 L W N v d m l k L U R l Y X R o c y 9 H Z c O k b m R l c n R l c i B U e X A x L n s x L z I 4 L z I w L D h 9 J n F 1 b 3 Q 7 L C Z x d W 9 0 O 1 N l Y 3 R p b 2 4 x L 3 R p b W V f c 2 V y a W V z X z E 5 L W N v d m l k L U R l Y X R o c y 9 H Z c O k b m R l c n R l c i B U e X A x L n s x L z I 5 L z I w L D l 9 J n F 1 b 3 Q 7 L C Z x d W 9 0 O 1 N l Y 3 R p b 2 4 x L 3 R p b W V f c 2 V y a W V z X z E 5 L W N v d m l k L U R l Y X R o c y 9 H Z c O k b m R l c n R l c i B U e X A x L n s x L z M w L z I w L D E w f S Z x d W 9 0 O y w m c X V v d D t T Z W N 0 a W 9 u M S 9 0 a W 1 l X 3 N l c m l l c 1 8 x O S 1 j b 3 Z p Z C 1 E Z W F 0 a H M v R 2 X D p G 5 k Z X J 0 Z X I g V H l w M S 5 7 M S 8 z M S 8 y M C w x M X 0 m c X V v d D s s J n F 1 b 3 Q 7 U 2 V j d G l v b j E v d G l t Z V 9 z Z X J p Z X N f M T k t Y 2 9 2 a W Q t R G V h d G h z L 0 d l w 6 R u Z G V y d G V y I F R 5 c D E u e z I v M S 8 y M C w x M n 0 m c X V v d D s s J n F 1 b 3 Q 7 U 2 V j d G l v b j E v d G l t Z V 9 z Z X J p Z X N f M T k t Y 2 9 2 a W Q t R G V h d G h z L 0 d l w 6 R u Z G V y d G V y I F R 5 c D E u e z I v M i 8 y M C w x M 3 0 m c X V v d D s s J n F 1 b 3 Q 7 U 2 V j d G l v b j E v d G l t Z V 9 z Z X J p Z X N f M T k t Y 2 9 2 a W Q t R G V h d G h z L 0 d l w 6 R u Z G V y d G V y I F R 5 c D E u e z I v M y 8 y M C w x N H 0 m c X V v d D s s J n F 1 b 3 Q 7 U 2 V j d G l v b j E v d G l t Z V 9 z Z X J p Z X N f M T k t Y 2 9 2 a W Q t R G V h d G h z L 0 d l w 6 R u Z G V y d G V y I F R 5 c D E u e z I v N C 8 y M C w x N X 0 m c X V v d D s s J n F 1 b 3 Q 7 U 2 V j d G l v b j E v d G l t Z V 9 z Z X J p Z X N f M T k t Y 2 9 2 a W Q t R G V h d G h z L 0 d l w 6 R u Z G V y d G V y I F R 5 c D E u e z I v N S 8 y M C w x N n 0 m c X V v d D s s J n F 1 b 3 Q 7 U 2 V j d G l v b j E v d G l t Z V 9 z Z X J p Z X N f M T k t Y 2 9 2 a W Q t R G V h d G h z L 0 d l w 6 R u Z G V y d G V y I F R 5 c D E u e z I v N i 8 y M C w x N 3 0 m c X V v d D s s J n F 1 b 3 Q 7 U 2 V j d G l v b j E v d G l t Z V 9 z Z X J p Z X N f M T k t Y 2 9 2 a W Q t R G V h d G h z L 0 d l w 6 R u Z G V y d G V y I F R 5 c D E u e z I v N y 8 y M C w x O H 0 m c X V v d D s s J n F 1 b 3 Q 7 U 2 V j d G l v b j E v d G l t Z V 9 z Z X J p Z X N f M T k t Y 2 9 2 a W Q t R G V h d G h z L 0 d l w 6 R u Z G V y d G V y I F R 5 c D E u e z I v O C 8 y M C w x O X 0 m c X V v d D s s J n F 1 b 3 Q 7 U 2 V j d G l v b j E v d G l t Z V 9 z Z X J p Z X N f M T k t Y 2 9 2 a W Q t R G V h d G h z L 0 d l w 6 R u Z G V y d G V y I F R 5 c D E u e z I v O S 8 y M C w y M H 0 m c X V v d D s s J n F 1 b 3 Q 7 U 2 V j d G l v b j E v d G l t Z V 9 z Z X J p Z X N f M T k t Y 2 9 2 a W Q t R G V h d G h z L 0 d l w 6 R u Z G V y d G V y I F R 5 c D E u e z I v M T A v M j A s M j F 9 J n F 1 b 3 Q 7 L C Z x d W 9 0 O 1 N l Y 3 R p b 2 4 x L 3 R p b W V f c 2 V y a W V z X z E 5 L W N v d m l k L U R l Y X R o c y 9 H Z c O k b m R l c n R l c i B U e X A x L n s y L z E x L z I w L D I y f S Z x d W 9 0 O y w m c X V v d D t T Z W N 0 a W 9 u M S 9 0 a W 1 l X 3 N l c m l l c 1 8 x O S 1 j b 3 Z p Z C 1 E Z W F 0 a H M v R 2 X D p G 5 k Z X J 0 Z X I g V H l w M S 5 7 M i 8 x M i 8 y M C w y M 3 0 m c X V v d D s s J n F 1 b 3 Q 7 U 2 V j d G l v b j E v d G l t Z V 9 z Z X J p Z X N f M T k t Y 2 9 2 a W Q t R G V h d G h z L 0 d l w 6 R u Z G V y d G V y I F R 5 c D E u e z I v M T M v M j A s M j R 9 J n F 1 b 3 Q 7 L C Z x d W 9 0 O 1 N l Y 3 R p b 2 4 x L 3 R p b W V f c 2 V y a W V z X z E 5 L W N v d m l k L U R l Y X R o c y 9 H Z c O k b m R l c n R l c i B U e X A x L n s y L z E 0 L z I w L D I 1 f S Z x d W 9 0 O y w m c X V v d D t T Z W N 0 a W 9 u M S 9 0 a W 1 l X 3 N l c m l l c 1 8 x O S 1 j b 3 Z p Z C 1 E Z W F 0 a H M v R 2 X D p G 5 k Z X J 0 Z X I g V H l w M S 5 7 M i 8 x N S 8 y M C w y N n 0 m c X V v d D s s J n F 1 b 3 Q 7 U 2 V j d G l v b j E v d G l t Z V 9 z Z X J p Z X N f M T k t Y 2 9 2 a W Q t R G V h d G h z L 0 d l w 6 R u Z G V y d G V y I F R 5 c D E u e z I v M T Y v M j A s M j d 9 J n F 1 b 3 Q 7 L C Z x d W 9 0 O 1 N l Y 3 R p b 2 4 x L 3 R p b W V f c 2 V y a W V z X z E 5 L W N v d m l k L U R l Y X R o c y 9 H Z c O k b m R l c n R l c i B U e X A x L n s y L z E 3 L z I w L D I 4 f S Z x d W 9 0 O y w m c X V v d D t T Z W N 0 a W 9 u M S 9 0 a W 1 l X 3 N l c m l l c 1 8 x O S 1 j b 3 Z p Z C 1 E Z W F 0 a H M v R 2 X D p G 5 k Z X J 0 Z X I g V H l w M S 5 7 M i 8 x O C 8 y M C w y O X 0 m c X V v d D s s J n F 1 b 3 Q 7 U 2 V j d G l v b j E v d G l t Z V 9 z Z X J p Z X N f M T k t Y 2 9 2 a W Q t R G V h d G h z L 0 d l w 6 R u Z G V y d G V y I F R 5 c D E u e z I v M T k v M j A s M z B 9 J n F 1 b 3 Q 7 L C Z x d W 9 0 O 1 N l Y 3 R p b 2 4 x L 3 R p b W V f c 2 V y a W V z X z E 5 L W N v d m l k L U R l Y X R o c y 9 H Z c O k b m R l c n R l c i B U e X A x L n s y L z I w L z I w L D M x f S Z x d W 9 0 O y w m c X V v d D t T Z W N 0 a W 9 u M S 9 0 a W 1 l X 3 N l c m l l c 1 8 x O S 1 j b 3 Z p Z C 1 E Z W F 0 a H M v R 2 X D p G 5 k Z X J 0 Z X I g V H l w M S 5 7 M i 8 y M S 8 y M C w z M n 0 m c X V v d D s s J n F 1 b 3 Q 7 U 2 V j d G l v b j E v d G l t Z V 9 z Z X J p Z X N f M T k t Y 2 9 2 a W Q t R G V h d G h z L 0 d l w 6 R u Z G V y d G V y I F R 5 c D E u e z I v M j I v M j A s M z N 9 J n F 1 b 3 Q 7 L C Z x d W 9 0 O 1 N l Y 3 R p b 2 4 x L 3 R p b W V f c 2 V y a W V z X z E 5 L W N v d m l k L U R l Y X R o c y 9 H Z c O k b m R l c n R l c i B U e X A x L n s y L z I z L z I w L D M 0 f S Z x d W 9 0 O y w m c X V v d D t T Z W N 0 a W 9 u M S 9 0 a W 1 l X 3 N l c m l l c 1 8 x O S 1 j b 3 Z p Z C 1 E Z W F 0 a H M v R 2 X D p G 5 k Z X J 0 Z X I g V H l w M S 5 7 M i 8 y N C 8 y M C w z N X 0 m c X V v d D s s J n F 1 b 3 Q 7 U 2 V j d G l v b j E v d G l t Z V 9 z Z X J p Z X N f M T k t Y 2 9 2 a W Q t R G V h d G h z L 0 d l w 6 R u Z G V y d G V y I F R 5 c D E u e z I v M j U v M j A s M z Z 9 J n F 1 b 3 Q 7 L C Z x d W 9 0 O 1 N l Y 3 R p b 2 4 x L 3 R p b W V f c 2 V y a W V z X z E 5 L W N v d m l k L U R l Y X R o c y 9 H Z c O k b m R l c n R l c i B U e X A x L n s y L z I 2 L z I w L D M 3 f S Z x d W 9 0 O y w m c X V v d D t T Z W N 0 a W 9 u M S 9 0 a W 1 l X 3 N l c m l l c 1 8 x O S 1 j b 3 Z p Z C 1 E Z W F 0 a H M v R 2 X D p G 5 k Z X J 0 Z X I g V H l w M S 5 7 M i 8 y N y 8 y M C w z O H 0 m c X V v d D s s J n F 1 b 3 Q 7 U 2 V j d G l v b j E v d G l t Z V 9 z Z X J p Z X N f M T k t Y 2 9 2 a W Q t R G V h d G h z L 0 d l w 6 R u Z G V y d G V y I F R 5 c D E u e z I v M j g v M j A s M z l 9 J n F 1 b 3 Q 7 L C Z x d W 9 0 O 1 N l Y 3 R p b 2 4 x L 3 R p b W V f c 2 V y a W V z X z E 5 L W N v d m l k L U R l Y X R o c y 9 H Z c O k b m R l c n R l c i B U e X A x L n s y L z I 5 L z I w L D Q w f S Z x d W 9 0 O y w m c X V v d D t T Z W N 0 a W 9 u M S 9 0 a W 1 l X 3 N l c m l l c 1 8 x O S 1 j b 3 Z p Z C 1 E Z W F 0 a H M v R 2 X D p G 5 k Z X J 0 Z X I g V H l w M S 5 7 M y 8 x L z I w L D Q x f S Z x d W 9 0 O y w m c X V v d D t T Z W N 0 a W 9 u M S 9 0 a W 1 l X 3 N l c m l l c 1 8 x O S 1 j b 3 Z p Z C 1 E Z W F 0 a H M v R 2 X D p G 5 k Z X J 0 Z X I g V H l w M S 5 7 M y 8 y L z I w L D Q y f S Z x d W 9 0 O y w m c X V v d D t T Z W N 0 a W 9 u M S 9 0 a W 1 l X 3 N l c m l l c 1 8 x O S 1 j b 3 Z p Z C 1 E Z W F 0 a H M v R 2 X D p G 5 k Z X J 0 Z X I g V H l w M S 5 7 M y 8 z L z I w L D Q z f S Z x d W 9 0 O y w m c X V v d D t T Z W N 0 a W 9 u M S 9 0 a W 1 l X 3 N l c m l l c 1 8 x O S 1 j b 3 Z p Z C 1 E Z W F 0 a H M v R 2 X D p G 5 k Z X J 0 Z X I g V H l w M S 5 7 M y 8 0 L z I w L D Q 0 f S Z x d W 9 0 O y w m c X V v d D t T Z W N 0 a W 9 u M S 9 0 a W 1 l X 3 N l c m l l c 1 8 x O S 1 j b 3 Z p Z C 1 E Z W F 0 a H M v R 2 X D p G 5 k Z X J 0 Z X I g V H l w M S 5 7 M y 8 1 L z I w L D Q 1 f S Z x d W 9 0 O y w m c X V v d D t T Z W N 0 a W 9 u M S 9 0 a W 1 l X 3 N l c m l l c 1 8 x O S 1 j b 3 Z p Z C 1 E Z W F 0 a H M v R 2 X D p G 5 k Z X J 0 Z X I g V H l w M S 5 7 M y 8 2 L z I w L D Q 2 f S Z x d W 9 0 O y w m c X V v d D t T Z W N 0 a W 9 u M S 9 0 a W 1 l X 3 N l c m l l c 1 8 x O S 1 j b 3 Z p Z C 1 E Z W F 0 a H M v R 2 X D p G 5 k Z X J 0 Z X I g V H l w M S 5 7 M y 8 3 L z I w L D Q 3 f S Z x d W 9 0 O y w m c X V v d D t T Z W N 0 a W 9 u M S 9 0 a W 1 l X 3 N l c m l l c 1 8 x O S 1 j b 3 Z p Z C 1 E Z W F 0 a H M v R 2 X D p G 5 k Z X J 0 Z X I g V H l w M S 5 7 M y 8 4 L z I w L D Q 4 f S Z x d W 9 0 O y w m c X V v d D t T Z W N 0 a W 9 u M S 9 0 a W 1 l X 3 N l c m l l c 1 8 x O S 1 j b 3 Z p Z C 1 E Z W F 0 a H M v R 2 X D p G 5 k Z X J 0 Z X I g V H l w M S 5 7 M y 8 5 L z I w L D Q 5 f S Z x d W 9 0 O y w m c X V v d D t T Z W N 0 a W 9 u M S 9 0 a W 1 l X 3 N l c m l l c 1 8 x O S 1 j b 3 Z p Z C 1 E Z W F 0 a H M v R 2 X D p G 5 k Z X J 0 Z X I g V H l w M S 5 7 M y 8 x M C 8 y M C w 1 M H 0 m c X V v d D s s J n F 1 b 3 Q 7 U 2 V j d G l v b j E v d G l t Z V 9 z Z X J p Z X N f M T k t Y 2 9 2 a W Q t R G V h d G h z L 0 d l w 6 R u Z G V y d G V y I F R 5 c D E u e z M v M T E v M j A s N T F 9 J n F 1 b 3 Q 7 L C Z x d W 9 0 O 1 N l Y 3 R p b 2 4 x L 3 R p b W V f c 2 V y a W V z X z E 5 L W N v d m l k L U R l Y X R o c y 9 H Z c O k b m R l c n R l c i B U e X A x L n s z L z E y L z I w L D U y f S Z x d W 9 0 O y w m c X V v d D t T Z W N 0 a W 9 u M S 9 0 a W 1 l X 3 N l c m l l c 1 8 x O S 1 j b 3 Z p Z C 1 E Z W F 0 a H M v R 2 X D p G 5 k Z X J 0 Z X I g V H l w M S 5 7 M y 8 x M y 8 y M C w 1 M 3 0 m c X V v d D s s J n F 1 b 3 Q 7 U 2 V j d G l v b j E v d G l t Z V 9 z Z X J p Z X N f M T k t Y 2 9 2 a W Q t R G V h d G h z L 0 d l w 6 R u Z G V y d G V y I F R 5 c D E u e z M v M T Q v M j A s N T R 9 J n F 1 b 3 Q 7 L C Z x d W 9 0 O 1 N l Y 3 R p b 2 4 x L 3 R p b W V f c 2 V y a W V z X z E 5 L W N v d m l k L U R l Y X R o c y 9 H Z c O k b m R l c n R l c i B U e X A x L n s z L z E 1 L z I w L D U 1 f S Z x d W 9 0 O y w m c X V v d D t T Z W N 0 a W 9 u M S 9 0 a W 1 l X 3 N l c m l l c 1 8 x O S 1 j b 3 Z p Z C 1 E Z W F 0 a H M v R 2 X D p G 5 k Z X J 0 Z X I g V H l w M S 5 7 M y 8 x N i 8 y M C w 1 N n 0 m c X V v d D s s J n F 1 b 3 Q 7 U 2 V j d G l v b j E v d G l t Z V 9 z Z X J p Z X N f M T k t Y 2 9 2 a W Q t R G V h d G h z L 0 d l w 6 R u Z G V y d G V y I F R 5 c D E u e z M v M T c v M j A s N T d 9 J n F 1 b 3 Q 7 L C Z x d W 9 0 O 1 N l Y 3 R p b 2 4 x L 3 R p b W V f c 2 V y a W V z X z E 5 L W N v d m l k L U R l Y X R o c y 9 H Z c O k b m R l c n R l c i B U e X A x L n s z L z E 4 L z I w L D U 4 f S Z x d W 9 0 O y w m c X V v d D t T Z W N 0 a W 9 u M S 9 0 a W 1 l X 3 N l c m l l c 1 8 x O S 1 j b 3 Z p Z C 1 E Z W F 0 a H M v R 2 X D p G 5 k Z X J 0 Z X I g V H l w M S 5 7 M y 8 x O S 8 y M C w 1 O X 0 m c X V v d D s s J n F 1 b 3 Q 7 U 2 V j d G l v b j E v d G l t Z V 9 z Z X J p Z X N f M T k t Y 2 9 2 a W Q t R G V h d G h z L 0 d l w 6 R u Z G V y d G V y I F R 5 c D E u e z M v M j A v M j A s N j B 9 J n F 1 b 3 Q 7 L C Z x d W 9 0 O 1 N l Y 3 R p b 2 4 x L 3 R p b W V f c 2 V y a W V z X z E 5 L W N v d m l k L U R l Y X R o c y 9 H Z c O k b m R l c n R l c i B U e X A x L n s z L z I x L z I w L D Y x f S Z x d W 9 0 O y w m c X V v d D t T Z W N 0 a W 9 u M S 9 0 a W 1 l X 3 N l c m l l c 1 8 x O S 1 j b 3 Z p Z C 1 E Z W F 0 a H M v R 2 X D p G 5 k Z X J 0 Z X I g V H l w M S 5 7 M y 8 y M i 8 y M C w 2 M n 0 m c X V v d D t d L C Z x d W 9 0 O 0 N v b H V t b k N v d W 5 0 J n F 1 b 3 Q 7 O j Y z L C Z x d W 9 0 O 0 t l e U N v b H V t b k 5 h b W V z J n F 1 b 3 Q 7 O l t d L C Z x d W 9 0 O 0 N v b H V t b k l k Z W 5 0 a X R p Z X M m c X V v d D s 6 W y Z x d W 9 0 O 1 N l Y 3 R p b 2 4 x L 3 R p b W V f c 2 V y a W V z X z E 5 L W N v d m l k L U R l Y X R o c y 9 H Z c O k b m R l c n R l c i B U e X A x L n t Q c m 9 2 a W 5 j Z S 9 T d G F 0 Z S w w f S Z x d W 9 0 O y w m c X V v d D t T Z W N 0 a W 9 u M S 9 0 a W 1 l X 3 N l c m l l c 1 8 x O S 1 j b 3 Z p Z C 1 E Z W F 0 a H M v R 2 X D p G 5 k Z X J 0 Z X I g V H l w M S 5 7 Q 2 9 1 b n R y e S 9 S Z W d p b 2 4 s M X 0 m c X V v d D s s J n F 1 b 3 Q 7 U 2 V j d G l v b j E v d G l t Z V 9 z Z X J p Z X N f M T k t Y 2 9 2 a W Q t R G V h d G h z L 0 d l w 6 R u Z G V y d G V y I F R 5 c D E u e z E v M j I v M j A s M n 0 m c X V v d D s s J n F 1 b 3 Q 7 U 2 V j d G l v b j E v d G l t Z V 9 z Z X J p Z X N f M T k t Y 2 9 2 a W Q t R G V h d G h z L 0 d l w 6 R u Z G V y d G V y I F R 5 c D E u e z E v M j M v M j A s M 3 0 m c X V v d D s s J n F 1 b 3 Q 7 U 2 V j d G l v b j E v d G l t Z V 9 z Z X J p Z X N f M T k t Y 2 9 2 a W Q t R G V h d G h z L 0 d l w 6 R u Z G V y d G V y I F R 5 c D E u e z E v M j Q v M j A s N H 0 m c X V v d D s s J n F 1 b 3 Q 7 U 2 V j d G l v b j E v d G l t Z V 9 z Z X J p Z X N f M T k t Y 2 9 2 a W Q t R G V h d G h z L 0 d l w 6 R u Z G V y d G V y I F R 5 c D E u e z E v M j U v M j A s N X 0 m c X V v d D s s J n F 1 b 3 Q 7 U 2 V j d G l v b j E v d G l t Z V 9 z Z X J p Z X N f M T k t Y 2 9 2 a W Q t R G V h d G h z L 0 d l w 6 R u Z G V y d G V y I F R 5 c D E u e z E v M j Y v M j A s N n 0 m c X V v d D s s J n F 1 b 3 Q 7 U 2 V j d G l v b j E v d G l t Z V 9 z Z X J p Z X N f M T k t Y 2 9 2 a W Q t R G V h d G h z L 0 d l w 6 R u Z G V y d G V y I F R 5 c D E u e z E v M j c v M j A s N 3 0 m c X V v d D s s J n F 1 b 3 Q 7 U 2 V j d G l v b j E v d G l t Z V 9 z Z X J p Z X N f M T k t Y 2 9 2 a W Q t R G V h d G h z L 0 d l w 6 R u Z G V y d G V y I F R 5 c D E u e z E v M j g v M j A s O H 0 m c X V v d D s s J n F 1 b 3 Q 7 U 2 V j d G l v b j E v d G l t Z V 9 z Z X J p Z X N f M T k t Y 2 9 2 a W Q t R G V h d G h z L 0 d l w 6 R u Z G V y d G V y I F R 5 c D E u e z E v M j k v M j A s O X 0 m c X V v d D s s J n F 1 b 3 Q 7 U 2 V j d G l v b j E v d G l t Z V 9 z Z X J p Z X N f M T k t Y 2 9 2 a W Q t R G V h d G h z L 0 d l w 6 R u Z G V y d G V y I F R 5 c D E u e z E v M z A v M j A s M T B 9 J n F 1 b 3 Q 7 L C Z x d W 9 0 O 1 N l Y 3 R p b 2 4 x L 3 R p b W V f c 2 V y a W V z X z E 5 L W N v d m l k L U R l Y X R o c y 9 H Z c O k b m R l c n R l c i B U e X A x L n s x L z M x L z I w L D E x f S Z x d W 9 0 O y w m c X V v d D t T Z W N 0 a W 9 u M S 9 0 a W 1 l X 3 N l c m l l c 1 8 x O S 1 j b 3 Z p Z C 1 E Z W F 0 a H M v R 2 X D p G 5 k Z X J 0 Z X I g V H l w M S 5 7 M i 8 x L z I w L D E y f S Z x d W 9 0 O y w m c X V v d D t T Z W N 0 a W 9 u M S 9 0 a W 1 l X 3 N l c m l l c 1 8 x O S 1 j b 3 Z p Z C 1 E Z W F 0 a H M v R 2 X D p G 5 k Z X J 0 Z X I g V H l w M S 5 7 M i 8 y L z I w L D E z f S Z x d W 9 0 O y w m c X V v d D t T Z W N 0 a W 9 u M S 9 0 a W 1 l X 3 N l c m l l c 1 8 x O S 1 j b 3 Z p Z C 1 E Z W F 0 a H M v R 2 X D p G 5 k Z X J 0 Z X I g V H l w M S 5 7 M i 8 z L z I w L D E 0 f S Z x d W 9 0 O y w m c X V v d D t T Z W N 0 a W 9 u M S 9 0 a W 1 l X 3 N l c m l l c 1 8 x O S 1 j b 3 Z p Z C 1 E Z W F 0 a H M v R 2 X D p G 5 k Z X J 0 Z X I g V H l w M S 5 7 M i 8 0 L z I w L D E 1 f S Z x d W 9 0 O y w m c X V v d D t T Z W N 0 a W 9 u M S 9 0 a W 1 l X 3 N l c m l l c 1 8 x O S 1 j b 3 Z p Z C 1 E Z W F 0 a H M v R 2 X D p G 5 k Z X J 0 Z X I g V H l w M S 5 7 M i 8 1 L z I w L D E 2 f S Z x d W 9 0 O y w m c X V v d D t T Z W N 0 a W 9 u M S 9 0 a W 1 l X 3 N l c m l l c 1 8 x O S 1 j b 3 Z p Z C 1 E Z W F 0 a H M v R 2 X D p G 5 k Z X J 0 Z X I g V H l w M S 5 7 M i 8 2 L z I w L D E 3 f S Z x d W 9 0 O y w m c X V v d D t T Z W N 0 a W 9 u M S 9 0 a W 1 l X 3 N l c m l l c 1 8 x O S 1 j b 3 Z p Z C 1 E Z W F 0 a H M v R 2 X D p G 5 k Z X J 0 Z X I g V H l w M S 5 7 M i 8 3 L z I w L D E 4 f S Z x d W 9 0 O y w m c X V v d D t T Z W N 0 a W 9 u M S 9 0 a W 1 l X 3 N l c m l l c 1 8 x O S 1 j b 3 Z p Z C 1 E Z W F 0 a H M v R 2 X D p G 5 k Z X J 0 Z X I g V H l w M S 5 7 M i 8 4 L z I w L D E 5 f S Z x d W 9 0 O y w m c X V v d D t T Z W N 0 a W 9 u M S 9 0 a W 1 l X 3 N l c m l l c 1 8 x O S 1 j b 3 Z p Z C 1 E Z W F 0 a H M v R 2 X D p G 5 k Z X J 0 Z X I g V H l w M S 5 7 M i 8 5 L z I w L D I w f S Z x d W 9 0 O y w m c X V v d D t T Z W N 0 a W 9 u M S 9 0 a W 1 l X 3 N l c m l l c 1 8 x O S 1 j b 3 Z p Z C 1 E Z W F 0 a H M v R 2 X D p G 5 k Z X J 0 Z X I g V H l w M S 5 7 M i 8 x M C 8 y M C w y M X 0 m c X V v d D s s J n F 1 b 3 Q 7 U 2 V j d G l v b j E v d G l t Z V 9 z Z X J p Z X N f M T k t Y 2 9 2 a W Q t R G V h d G h z L 0 d l w 6 R u Z G V y d G V y I F R 5 c D E u e z I v M T E v M j A s M j J 9 J n F 1 b 3 Q 7 L C Z x d W 9 0 O 1 N l Y 3 R p b 2 4 x L 3 R p b W V f c 2 V y a W V z X z E 5 L W N v d m l k L U R l Y X R o c y 9 H Z c O k b m R l c n R l c i B U e X A x L n s y L z E y L z I w L D I z f S Z x d W 9 0 O y w m c X V v d D t T Z W N 0 a W 9 u M S 9 0 a W 1 l X 3 N l c m l l c 1 8 x O S 1 j b 3 Z p Z C 1 E Z W F 0 a H M v R 2 X D p G 5 k Z X J 0 Z X I g V H l w M S 5 7 M i 8 x M y 8 y M C w y N H 0 m c X V v d D s s J n F 1 b 3 Q 7 U 2 V j d G l v b j E v d G l t Z V 9 z Z X J p Z X N f M T k t Y 2 9 2 a W Q t R G V h d G h z L 0 d l w 6 R u Z G V y d G V y I F R 5 c D E u e z I v M T Q v M j A s M j V 9 J n F 1 b 3 Q 7 L C Z x d W 9 0 O 1 N l Y 3 R p b 2 4 x L 3 R p b W V f c 2 V y a W V z X z E 5 L W N v d m l k L U R l Y X R o c y 9 H Z c O k b m R l c n R l c i B U e X A x L n s y L z E 1 L z I w L D I 2 f S Z x d W 9 0 O y w m c X V v d D t T Z W N 0 a W 9 u M S 9 0 a W 1 l X 3 N l c m l l c 1 8 x O S 1 j b 3 Z p Z C 1 E Z W F 0 a H M v R 2 X D p G 5 k Z X J 0 Z X I g V H l w M S 5 7 M i 8 x N i 8 y M C w y N 3 0 m c X V v d D s s J n F 1 b 3 Q 7 U 2 V j d G l v b j E v d G l t Z V 9 z Z X J p Z X N f M T k t Y 2 9 2 a W Q t R G V h d G h z L 0 d l w 6 R u Z G V y d G V y I F R 5 c D E u e z I v M T c v M j A s M j h 9 J n F 1 b 3 Q 7 L C Z x d W 9 0 O 1 N l Y 3 R p b 2 4 x L 3 R p b W V f c 2 V y a W V z X z E 5 L W N v d m l k L U R l Y X R o c y 9 H Z c O k b m R l c n R l c i B U e X A x L n s y L z E 4 L z I w L D I 5 f S Z x d W 9 0 O y w m c X V v d D t T Z W N 0 a W 9 u M S 9 0 a W 1 l X 3 N l c m l l c 1 8 x O S 1 j b 3 Z p Z C 1 E Z W F 0 a H M v R 2 X D p G 5 k Z X J 0 Z X I g V H l w M S 5 7 M i 8 x O S 8 y M C w z M H 0 m c X V v d D s s J n F 1 b 3 Q 7 U 2 V j d G l v b j E v d G l t Z V 9 z Z X J p Z X N f M T k t Y 2 9 2 a W Q t R G V h d G h z L 0 d l w 6 R u Z G V y d G V y I F R 5 c D E u e z I v M j A v M j A s M z F 9 J n F 1 b 3 Q 7 L C Z x d W 9 0 O 1 N l Y 3 R p b 2 4 x L 3 R p b W V f c 2 V y a W V z X z E 5 L W N v d m l k L U R l Y X R o c y 9 H Z c O k b m R l c n R l c i B U e X A x L n s y L z I x L z I w L D M y f S Z x d W 9 0 O y w m c X V v d D t T Z W N 0 a W 9 u M S 9 0 a W 1 l X 3 N l c m l l c 1 8 x O S 1 j b 3 Z p Z C 1 E Z W F 0 a H M v R 2 X D p G 5 k Z X J 0 Z X I g V H l w M S 5 7 M i 8 y M i 8 y M C w z M 3 0 m c X V v d D s s J n F 1 b 3 Q 7 U 2 V j d G l v b j E v d G l t Z V 9 z Z X J p Z X N f M T k t Y 2 9 2 a W Q t R G V h d G h z L 0 d l w 6 R u Z G V y d G V y I F R 5 c D E u e z I v M j M v M j A s M z R 9 J n F 1 b 3 Q 7 L C Z x d W 9 0 O 1 N l Y 3 R p b 2 4 x L 3 R p b W V f c 2 V y a W V z X z E 5 L W N v d m l k L U R l Y X R o c y 9 H Z c O k b m R l c n R l c i B U e X A x L n s y L z I 0 L z I w L D M 1 f S Z x d W 9 0 O y w m c X V v d D t T Z W N 0 a W 9 u M S 9 0 a W 1 l X 3 N l c m l l c 1 8 x O S 1 j b 3 Z p Z C 1 E Z W F 0 a H M v R 2 X D p G 5 k Z X J 0 Z X I g V H l w M S 5 7 M i 8 y N S 8 y M C w z N n 0 m c X V v d D s s J n F 1 b 3 Q 7 U 2 V j d G l v b j E v d G l t Z V 9 z Z X J p Z X N f M T k t Y 2 9 2 a W Q t R G V h d G h z L 0 d l w 6 R u Z G V y d G V y I F R 5 c D E u e z I v M j Y v M j A s M z d 9 J n F 1 b 3 Q 7 L C Z x d W 9 0 O 1 N l Y 3 R p b 2 4 x L 3 R p b W V f c 2 V y a W V z X z E 5 L W N v d m l k L U R l Y X R o c y 9 H Z c O k b m R l c n R l c i B U e X A x L n s y L z I 3 L z I w L D M 4 f S Z x d W 9 0 O y w m c X V v d D t T Z W N 0 a W 9 u M S 9 0 a W 1 l X 3 N l c m l l c 1 8 x O S 1 j b 3 Z p Z C 1 E Z W F 0 a H M v R 2 X D p G 5 k Z X J 0 Z X I g V H l w M S 5 7 M i 8 y O C 8 y M C w z O X 0 m c X V v d D s s J n F 1 b 3 Q 7 U 2 V j d G l v b j E v d G l t Z V 9 z Z X J p Z X N f M T k t Y 2 9 2 a W Q t R G V h d G h z L 0 d l w 6 R u Z G V y d G V y I F R 5 c D E u e z I v M j k v M j A s N D B 9 J n F 1 b 3 Q 7 L C Z x d W 9 0 O 1 N l Y 3 R p b 2 4 x L 3 R p b W V f c 2 V y a W V z X z E 5 L W N v d m l k L U R l Y X R o c y 9 H Z c O k b m R l c n R l c i B U e X A x L n s z L z E v M j A s N D F 9 J n F 1 b 3 Q 7 L C Z x d W 9 0 O 1 N l Y 3 R p b 2 4 x L 3 R p b W V f c 2 V y a W V z X z E 5 L W N v d m l k L U R l Y X R o c y 9 H Z c O k b m R l c n R l c i B U e X A x L n s z L z I v M j A s N D J 9 J n F 1 b 3 Q 7 L C Z x d W 9 0 O 1 N l Y 3 R p b 2 4 x L 3 R p b W V f c 2 V y a W V z X z E 5 L W N v d m l k L U R l Y X R o c y 9 H Z c O k b m R l c n R l c i B U e X A x L n s z L z M v M j A s N D N 9 J n F 1 b 3 Q 7 L C Z x d W 9 0 O 1 N l Y 3 R p b 2 4 x L 3 R p b W V f c 2 V y a W V z X z E 5 L W N v d m l k L U R l Y X R o c y 9 H Z c O k b m R l c n R l c i B U e X A x L n s z L z Q v M j A s N D R 9 J n F 1 b 3 Q 7 L C Z x d W 9 0 O 1 N l Y 3 R p b 2 4 x L 3 R p b W V f c 2 V y a W V z X z E 5 L W N v d m l k L U R l Y X R o c y 9 H Z c O k b m R l c n R l c i B U e X A x L n s z L z U v M j A s N D V 9 J n F 1 b 3 Q 7 L C Z x d W 9 0 O 1 N l Y 3 R p b 2 4 x L 3 R p b W V f c 2 V y a W V z X z E 5 L W N v d m l k L U R l Y X R o c y 9 H Z c O k b m R l c n R l c i B U e X A x L n s z L z Y v M j A s N D Z 9 J n F 1 b 3 Q 7 L C Z x d W 9 0 O 1 N l Y 3 R p b 2 4 x L 3 R p b W V f c 2 V y a W V z X z E 5 L W N v d m l k L U R l Y X R o c y 9 H Z c O k b m R l c n R l c i B U e X A x L n s z L z c v M j A s N D d 9 J n F 1 b 3 Q 7 L C Z x d W 9 0 O 1 N l Y 3 R p b 2 4 x L 3 R p b W V f c 2 V y a W V z X z E 5 L W N v d m l k L U R l Y X R o c y 9 H Z c O k b m R l c n R l c i B U e X A x L n s z L z g v M j A s N D h 9 J n F 1 b 3 Q 7 L C Z x d W 9 0 O 1 N l Y 3 R p b 2 4 x L 3 R p b W V f c 2 V y a W V z X z E 5 L W N v d m l k L U R l Y X R o c y 9 H Z c O k b m R l c n R l c i B U e X A x L n s z L z k v M j A s N D l 9 J n F 1 b 3 Q 7 L C Z x d W 9 0 O 1 N l Y 3 R p b 2 4 x L 3 R p b W V f c 2 V y a W V z X z E 5 L W N v d m l k L U R l Y X R o c y 9 H Z c O k b m R l c n R l c i B U e X A x L n s z L z E w L z I w L D U w f S Z x d W 9 0 O y w m c X V v d D t T Z W N 0 a W 9 u M S 9 0 a W 1 l X 3 N l c m l l c 1 8 x O S 1 j b 3 Z p Z C 1 E Z W F 0 a H M v R 2 X D p G 5 k Z X J 0 Z X I g V H l w M S 5 7 M y 8 x M S 8 y M C w 1 M X 0 m c X V v d D s s J n F 1 b 3 Q 7 U 2 V j d G l v b j E v d G l t Z V 9 z Z X J p Z X N f M T k t Y 2 9 2 a W Q t R G V h d G h z L 0 d l w 6 R u Z G V y d G V y I F R 5 c D E u e z M v M T I v M j A s N T J 9 J n F 1 b 3 Q 7 L C Z x d W 9 0 O 1 N l Y 3 R p b 2 4 x L 3 R p b W V f c 2 V y a W V z X z E 5 L W N v d m l k L U R l Y X R o c y 9 H Z c O k b m R l c n R l c i B U e X A x L n s z L z E z L z I w L D U z f S Z x d W 9 0 O y w m c X V v d D t T Z W N 0 a W 9 u M S 9 0 a W 1 l X 3 N l c m l l c 1 8 x O S 1 j b 3 Z p Z C 1 E Z W F 0 a H M v R 2 X D p G 5 k Z X J 0 Z X I g V H l w M S 5 7 M y 8 x N C 8 y M C w 1 N H 0 m c X V v d D s s J n F 1 b 3 Q 7 U 2 V j d G l v b j E v d G l t Z V 9 z Z X J p Z X N f M T k t Y 2 9 2 a W Q t R G V h d G h z L 0 d l w 6 R u Z G V y d G V y I F R 5 c D E u e z M v M T U v M j A s N T V 9 J n F 1 b 3 Q 7 L C Z x d W 9 0 O 1 N l Y 3 R p b 2 4 x L 3 R p b W V f c 2 V y a W V z X z E 5 L W N v d m l k L U R l Y X R o c y 9 H Z c O k b m R l c n R l c i B U e X A x L n s z L z E 2 L z I w L D U 2 f S Z x d W 9 0 O y w m c X V v d D t T Z W N 0 a W 9 u M S 9 0 a W 1 l X 3 N l c m l l c 1 8 x O S 1 j b 3 Z p Z C 1 E Z W F 0 a H M v R 2 X D p G 5 k Z X J 0 Z X I g V H l w M S 5 7 M y 8 x N y 8 y M C w 1 N 3 0 m c X V v d D s s J n F 1 b 3 Q 7 U 2 V j d G l v b j E v d G l t Z V 9 z Z X J p Z X N f M T k t Y 2 9 2 a W Q t R G V h d G h z L 0 d l w 6 R u Z G V y d G V y I F R 5 c D E u e z M v M T g v M j A s N T h 9 J n F 1 b 3 Q 7 L C Z x d W 9 0 O 1 N l Y 3 R p b 2 4 x L 3 R p b W V f c 2 V y a W V z X z E 5 L W N v d m l k L U R l Y X R o c y 9 H Z c O k b m R l c n R l c i B U e X A x L n s z L z E 5 L z I w L D U 5 f S Z x d W 9 0 O y w m c X V v d D t T Z W N 0 a W 9 u M S 9 0 a W 1 l X 3 N l c m l l c 1 8 x O S 1 j b 3 Z p Z C 1 E Z W F 0 a H M v R 2 X D p G 5 k Z X J 0 Z X I g V H l w M S 5 7 M y 8 y M C 8 y M C w 2 M H 0 m c X V v d D s s J n F 1 b 3 Q 7 U 2 V j d G l v b j E v d G l t Z V 9 z Z X J p Z X N f M T k t Y 2 9 2 a W Q t R G V h d G h z L 0 d l w 6 R u Z G V y d G V y I F R 5 c D E u e z M v M j E v M j A s N j F 9 J n F 1 b 3 Q 7 L C Z x d W 9 0 O 1 N l Y 3 R p b 2 4 x L 3 R p b W V f c 2 V y a W V z X z E 5 L W N v d m l k L U R l Y X R o c y 9 H Z c O k b m R l c n R l c i B U e X A x L n s z L z I y L z I w L D Y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H J v d m l u Y 2 U v U 3 R h d G U m c X V v d D s s J n F 1 b 3 Q 7 Q 2 9 1 b n R y e S 9 S Z W d p b 2 4 m c X V v d D s s J n F 1 b 3 Q 7 M S 8 y M i 8 y M C Z x d W 9 0 O y w m c X V v d D s x L z I z L z I w J n F 1 b 3 Q 7 L C Z x d W 9 0 O z E v M j Q v M j A m c X V v d D s s J n F 1 b 3 Q 7 M S 8 y N S 8 y M C Z x d W 9 0 O y w m c X V v d D s x L z I 2 L z I w J n F 1 b 3 Q 7 L C Z x d W 9 0 O z E v M j c v M j A m c X V v d D s s J n F 1 b 3 Q 7 M S 8 y O C 8 y M C Z x d W 9 0 O y w m c X V v d D s x L z I 5 L z I w J n F 1 b 3 Q 7 L C Z x d W 9 0 O z E v M z A v M j A m c X V v d D s s J n F 1 b 3 Q 7 M S 8 z M S 8 y M C Z x d W 9 0 O y w m c X V v d D s y L z E v M j A m c X V v d D s s J n F 1 b 3 Q 7 M i 8 y L z I w J n F 1 b 3 Q 7 L C Z x d W 9 0 O z I v M y 8 y M C Z x d W 9 0 O y w m c X V v d D s y L z Q v M j A m c X V v d D s s J n F 1 b 3 Q 7 M i 8 1 L z I w J n F 1 b 3 Q 7 L C Z x d W 9 0 O z I v N i 8 y M C Z x d W 9 0 O y w m c X V v d D s y L z c v M j A m c X V v d D s s J n F 1 b 3 Q 7 M i 8 4 L z I w J n F 1 b 3 Q 7 L C Z x d W 9 0 O z I v O S 8 y M C Z x d W 9 0 O y w m c X V v d D s y L z E w L z I w J n F 1 b 3 Q 7 L C Z x d W 9 0 O z I v M T E v M j A m c X V v d D s s J n F 1 b 3 Q 7 M i 8 x M i 8 y M C Z x d W 9 0 O y w m c X V v d D s y L z E z L z I w J n F 1 b 3 Q 7 L C Z x d W 9 0 O z I v M T Q v M j A m c X V v d D s s J n F 1 b 3 Q 7 M i 8 x N S 8 y M C Z x d W 9 0 O y w m c X V v d D s y L z E 2 L z I w J n F 1 b 3 Q 7 L C Z x d W 9 0 O z I v M T c v M j A m c X V v d D s s J n F 1 b 3 Q 7 M i 8 x O C 8 y M C Z x d W 9 0 O y w m c X V v d D s y L z E 5 L z I w J n F 1 b 3 Q 7 L C Z x d W 9 0 O z I v M j A v M j A m c X V v d D s s J n F 1 b 3 Q 7 M i 8 y M S 8 y M C Z x d W 9 0 O y w m c X V v d D s y L z I y L z I w J n F 1 b 3 Q 7 L C Z x d W 9 0 O z I v M j M v M j A m c X V v d D s s J n F 1 b 3 Q 7 M i 8 y N C 8 y M C Z x d W 9 0 O y w m c X V v d D s y L z I 1 L z I w J n F 1 b 3 Q 7 L C Z x d W 9 0 O z I v M j Y v M j A m c X V v d D s s J n F 1 b 3 Q 7 M i 8 y N y 8 y M C Z x d W 9 0 O y w m c X V v d D s y L z I 4 L z I w J n F 1 b 3 Q 7 L C Z x d W 9 0 O z I v M j k v M j A m c X V v d D s s J n F 1 b 3 Q 7 M y 8 x L z I w J n F 1 b 3 Q 7 L C Z x d W 9 0 O z M v M i 8 y M C Z x d W 9 0 O y w m c X V v d D s z L z M v M j A m c X V v d D s s J n F 1 b 3 Q 7 M y 8 0 L z I w J n F 1 b 3 Q 7 L C Z x d W 9 0 O z M v N S 8 y M C Z x d W 9 0 O y w m c X V v d D s z L z Y v M j A m c X V v d D s s J n F 1 b 3 Q 7 M y 8 3 L z I w J n F 1 b 3 Q 7 L C Z x d W 9 0 O z M v O C 8 y M C Z x d W 9 0 O y w m c X V v d D s z L z k v M j A m c X V v d D s s J n F 1 b 3 Q 7 M y 8 x M C 8 y M C Z x d W 9 0 O y w m c X V v d D s z L z E x L z I w J n F 1 b 3 Q 7 L C Z x d W 9 0 O z M v M T I v M j A m c X V v d D s s J n F 1 b 3 Q 7 M y 8 x M y 8 y M C Z x d W 9 0 O y w m c X V v d D s z L z E 0 L z I w J n F 1 b 3 Q 7 L C Z x d W 9 0 O z M v M T U v M j A m c X V v d D s s J n F 1 b 3 Q 7 M y 8 x N i 8 y M C Z x d W 9 0 O y w m c X V v d D s z L z E 3 L z I w J n F 1 b 3 Q 7 L C Z x d W 9 0 O z M v M T g v M j A m c X V v d D s s J n F 1 b 3 Q 7 M y 8 x O S 8 y M C Z x d W 9 0 O y w m c X V v d D s z L z I w L z I w J n F 1 b 3 Q 7 L C Z x d W 9 0 O z M v M j E v M j A m c X V v d D s s J n F 1 b 3 Q 7 M y 8 y M i 8 y M C Z x d W 9 0 O 1 0 i I C 8 + P E V u d H J 5 I F R 5 c G U 9 I k Z p b G x D b 2 x 1 b W 5 U e X B l c y I g V m F s d W U 9 I n N C Z 1 l E Q X d N R E F 3 T U R B d 0 1 E Q X d N R E F 3 T U R B d 0 1 E Q X d N R E F 3 T U R B d 0 1 E Q X d N R E F 3 T U R B d 0 1 E Q X d N R E F 3 T U R B d 0 1 E Q X d N R E F 3 T U R B d 0 1 E Q X d N R E F 3 T U Q i I C 8 + P E V u d H J 5 I F R 5 c G U 9 I k Z p b G x M Y X N 0 V X B k Y X R l Z C I g V m F s d W U 9 I m Q y M D I w L T A z L T I z V D E x O j M y O j U 5 L j E 2 O D A y N z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O D c i I C 8 + P E V u d H J 5 I F R 5 c G U 9 I l F 1 Z X J 5 S U Q i I F Z h b H V l P S J z M j I 1 Y W E 0 Z m M t N T A 2 O S 0 0 N z l m L W I z M j I t N j g x Y j V m N j g 0 Y T R k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l t Z V 9 z Z X J p Z X N f M T k t Y 2 9 2 a W Q t R G V h d G h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f c 2 V y a W V z X z E 5 L W N v d m l k L U R l Y X R o c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X 3 N l c m l l c 1 8 x O S 1 j b 3 Z p Z C 1 E Z W F 0 a H M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f c 2 V y a W V z X z E 5 L W N v d m l k L U R l Y X R o c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X 3 N l c m l l c 1 8 x O S 1 j b 3 Z p Z C 1 E Z W F 0 a H M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f c 2 V y a W V z X z E 5 L W N v d m l k L V J l Y 2 9 2 Z X J l Z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0 a W 1 l X 3 N l c m l l c 1 8 x O V 9 j b 3 Z p Z F 9 S Z W N v d m V y Z W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U Y W J l b G x l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Q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M 1 Q x M T o z M z o w M C 4 y O T I w M T Y 3 W i I g L z 4 8 R W 5 0 c n k g V H l w Z T 0 i R m l s b E N v b H V t b l R 5 c G V z I i B W Y W x 1 Z T 0 i c 0 J n W U R B d 0 1 E Q X d N R E F 3 T U R B d 0 1 E Q X d N R E F 3 T U R B d 0 1 E Q X d N R E F 3 T U R B d 0 1 E Q X d N R E F 3 T U R B d 0 1 E Q X d N R E F 3 T U R B d 0 1 E Q X d N R E F 3 T U R B d 0 1 E Q X d N R C I g L z 4 8 R W 5 0 c n k g V H l w Z T 0 i R m l s b E N v b H V t b k 5 h b W V z I i B W Y W x 1 Z T 0 i c 1 s m c X V v d D t Q c m 9 2 a W 5 j Z S 9 T d G F 0 Z S Z x d W 9 0 O y w m c X V v d D t D b 3 V u d H J 5 L 1 J l Z 2 l v b i Z x d W 9 0 O y w m c X V v d D s x L z I y L z I w J n F 1 b 3 Q 7 L C Z x d W 9 0 O z E v M j M v M j A m c X V v d D s s J n F 1 b 3 Q 7 M S 8 y N C 8 y M C Z x d W 9 0 O y w m c X V v d D s x L z I 1 L z I w J n F 1 b 3 Q 7 L C Z x d W 9 0 O z E v M j Y v M j A m c X V v d D s s J n F 1 b 3 Q 7 M S 8 y N y 8 y M C Z x d W 9 0 O y w m c X V v d D s x L z I 4 L z I w J n F 1 b 3 Q 7 L C Z x d W 9 0 O z E v M j k v M j A m c X V v d D s s J n F 1 b 3 Q 7 M S 8 z M C 8 y M C Z x d W 9 0 O y w m c X V v d D s x L z M x L z I w J n F 1 b 3 Q 7 L C Z x d W 9 0 O z I v M S 8 y M C Z x d W 9 0 O y w m c X V v d D s y L z I v M j A m c X V v d D s s J n F 1 b 3 Q 7 M i 8 z L z I w J n F 1 b 3 Q 7 L C Z x d W 9 0 O z I v N C 8 y M C Z x d W 9 0 O y w m c X V v d D s y L z U v M j A m c X V v d D s s J n F 1 b 3 Q 7 M i 8 2 L z I w J n F 1 b 3 Q 7 L C Z x d W 9 0 O z I v N y 8 y M C Z x d W 9 0 O y w m c X V v d D s y L z g v M j A m c X V v d D s s J n F 1 b 3 Q 7 M i 8 5 L z I w J n F 1 b 3 Q 7 L C Z x d W 9 0 O z I v M T A v M j A m c X V v d D s s J n F 1 b 3 Q 7 M i 8 x M S 8 y M C Z x d W 9 0 O y w m c X V v d D s y L z E y L z I w J n F 1 b 3 Q 7 L C Z x d W 9 0 O z I v M T M v M j A m c X V v d D s s J n F 1 b 3 Q 7 M i 8 x N C 8 y M C Z x d W 9 0 O y w m c X V v d D s y L z E 1 L z I w J n F 1 b 3 Q 7 L C Z x d W 9 0 O z I v M T Y v M j A m c X V v d D s s J n F 1 b 3 Q 7 M i 8 x N y 8 y M C Z x d W 9 0 O y w m c X V v d D s y L z E 4 L z I w J n F 1 b 3 Q 7 L C Z x d W 9 0 O z I v M T k v M j A m c X V v d D s s J n F 1 b 3 Q 7 M i 8 y M C 8 y M C Z x d W 9 0 O y w m c X V v d D s y L z I x L z I w J n F 1 b 3 Q 7 L C Z x d W 9 0 O z I v M j I v M j A m c X V v d D s s J n F 1 b 3 Q 7 M i 8 y M y 8 y M C Z x d W 9 0 O y w m c X V v d D s y L z I 0 L z I w J n F 1 b 3 Q 7 L C Z x d W 9 0 O z I v M j U v M j A m c X V v d D s s J n F 1 b 3 Q 7 M i 8 y N i 8 y M C Z x d W 9 0 O y w m c X V v d D s y L z I 3 L z I w J n F 1 b 3 Q 7 L C Z x d W 9 0 O z I v M j g v M j A m c X V v d D s s J n F 1 b 3 Q 7 M i 8 y O S 8 y M C Z x d W 9 0 O y w m c X V v d D s z L z E v M j A m c X V v d D s s J n F 1 b 3 Q 7 M y 8 y L z I w J n F 1 b 3 Q 7 L C Z x d W 9 0 O z M v M y 8 y M C Z x d W 9 0 O y w m c X V v d D s z L z Q v M j A m c X V v d D s s J n F 1 b 3 Q 7 M y 8 1 L z I w J n F 1 b 3 Q 7 L C Z x d W 9 0 O z M v N i 8 y M C Z x d W 9 0 O y w m c X V v d D s z L z c v M j A m c X V v d D s s J n F 1 b 3 Q 7 M y 8 4 L z I w J n F 1 b 3 Q 7 L C Z x d W 9 0 O z M v O S 8 y M C Z x d W 9 0 O y w m c X V v d D s z L z E w L z I w J n F 1 b 3 Q 7 L C Z x d W 9 0 O z M v M T E v M j A m c X V v d D s s J n F 1 b 3 Q 7 M y 8 x M i 8 y M C Z x d W 9 0 O y w m c X V v d D s z L z E z L z I w J n F 1 b 3 Q 7 L C Z x d W 9 0 O z M v M T Q v M j A m c X V v d D s s J n F 1 b 3 Q 7 M y 8 x N S 8 y M C Z x d W 9 0 O y w m c X V v d D s z L z E 2 L z I w J n F 1 b 3 Q 7 L C Z x d W 9 0 O z M v M T c v M j A m c X V v d D s s J n F 1 b 3 Q 7 M y 8 x O C 8 y M C Z x d W 9 0 O y w m c X V v d D s z L z E 5 L z I w J n F 1 b 3 Q 7 L C Z x d W 9 0 O z M v M j A v M j A m c X V v d D s s J n F 1 b 3 Q 7 M y 8 y M S 8 y M C Z x d W 9 0 O y w m c X V v d D s z L z I y L z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b W V f c 2 V y a W V z X z E 5 L W N v d m l k L V J l Y 2 9 2 Z X J l Z C 9 H Z c O k b m R l c n R l c i B U e X A x L n t Q c m 9 2 a W 5 j Z S 9 T d G F 0 Z S w w f S Z x d W 9 0 O y w m c X V v d D t T Z W N 0 a W 9 u M S 9 0 a W 1 l X 3 N l c m l l c 1 8 x O S 1 j b 3 Z p Z C 1 S Z W N v d m V y Z W Q v R 2 X D p G 5 k Z X J 0 Z X I g V H l w M S 5 7 Q 2 9 1 b n R y e S 9 S Z W d p b 2 4 s M X 0 m c X V v d D s s J n F 1 b 3 Q 7 U 2 V j d G l v b j E v d G l t Z V 9 z Z X J p Z X N f M T k t Y 2 9 2 a W Q t U m V j b 3 Z l c m V k L 0 d l w 6 R u Z G V y d G V y I F R 5 c D E u e z E v M j I v M j A s M n 0 m c X V v d D s s J n F 1 b 3 Q 7 U 2 V j d G l v b j E v d G l t Z V 9 z Z X J p Z X N f M T k t Y 2 9 2 a W Q t U m V j b 3 Z l c m V k L 0 d l w 6 R u Z G V y d G V y I F R 5 c D E u e z E v M j M v M j A s M 3 0 m c X V v d D s s J n F 1 b 3 Q 7 U 2 V j d G l v b j E v d G l t Z V 9 z Z X J p Z X N f M T k t Y 2 9 2 a W Q t U m V j b 3 Z l c m V k L 0 d l w 6 R u Z G V y d G V y I F R 5 c D E u e z E v M j Q v M j A s N H 0 m c X V v d D s s J n F 1 b 3 Q 7 U 2 V j d G l v b j E v d G l t Z V 9 z Z X J p Z X N f M T k t Y 2 9 2 a W Q t U m V j b 3 Z l c m V k L 0 d l w 6 R u Z G V y d G V y I F R 5 c D E u e z E v M j U v M j A s N X 0 m c X V v d D s s J n F 1 b 3 Q 7 U 2 V j d G l v b j E v d G l t Z V 9 z Z X J p Z X N f M T k t Y 2 9 2 a W Q t U m V j b 3 Z l c m V k L 0 d l w 6 R u Z G V y d G V y I F R 5 c D E u e z E v M j Y v M j A s N n 0 m c X V v d D s s J n F 1 b 3 Q 7 U 2 V j d G l v b j E v d G l t Z V 9 z Z X J p Z X N f M T k t Y 2 9 2 a W Q t U m V j b 3 Z l c m V k L 0 d l w 6 R u Z G V y d G V y I F R 5 c D E u e z E v M j c v M j A s N 3 0 m c X V v d D s s J n F 1 b 3 Q 7 U 2 V j d G l v b j E v d G l t Z V 9 z Z X J p Z X N f M T k t Y 2 9 2 a W Q t U m V j b 3 Z l c m V k L 0 d l w 6 R u Z G V y d G V y I F R 5 c D E u e z E v M j g v M j A s O H 0 m c X V v d D s s J n F 1 b 3 Q 7 U 2 V j d G l v b j E v d G l t Z V 9 z Z X J p Z X N f M T k t Y 2 9 2 a W Q t U m V j b 3 Z l c m V k L 0 d l w 6 R u Z G V y d G V y I F R 5 c D E u e z E v M j k v M j A s O X 0 m c X V v d D s s J n F 1 b 3 Q 7 U 2 V j d G l v b j E v d G l t Z V 9 z Z X J p Z X N f M T k t Y 2 9 2 a W Q t U m V j b 3 Z l c m V k L 0 d l w 6 R u Z G V y d G V y I F R 5 c D E u e z E v M z A v M j A s M T B 9 J n F 1 b 3 Q 7 L C Z x d W 9 0 O 1 N l Y 3 R p b 2 4 x L 3 R p b W V f c 2 V y a W V z X z E 5 L W N v d m l k L V J l Y 2 9 2 Z X J l Z C 9 H Z c O k b m R l c n R l c i B U e X A x L n s x L z M x L z I w L D E x f S Z x d W 9 0 O y w m c X V v d D t T Z W N 0 a W 9 u M S 9 0 a W 1 l X 3 N l c m l l c 1 8 x O S 1 j b 3 Z p Z C 1 S Z W N v d m V y Z W Q v R 2 X D p G 5 k Z X J 0 Z X I g V H l w M S 5 7 M i 8 x L z I w L D E y f S Z x d W 9 0 O y w m c X V v d D t T Z W N 0 a W 9 u M S 9 0 a W 1 l X 3 N l c m l l c 1 8 x O S 1 j b 3 Z p Z C 1 S Z W N v d m V y Z W Q v R 2 X D p G 5 k Z X J 0 Z X I g V H l w M S 5 7 M i 8 y L z I w L D E z f S Z x d W 9 0 O y w m c X V v d D t T Z W N 0 a W 9 u M S 9 0 a W 1 l X 3 N l c m l l c 1 8 x O S 1 j b 3 Z p Z C 1 S Z W N v d m V y Z W Q v R 2 X D p G 5 k Z X J 0 Z X I g V H l w M S 5 7 M i 8 z L z I w L D E 0 f S Z x d W 9 0 O y w m c X V v d D t T Z W N 0 a W 9 u M S 9 0 a W 1 l X 3 N l c m l l c 1 8 x O S 1 j b 3 Z p Z C 1 S Z W N v d m V y Z W Q v R 2 X D p G 5 k Z X J 0 Z X I g V H l w M S 5 7 M i 8 0 L z I w L D E 1 f S Z x d W 9 0 O y w m c X V v d D t T Z W N 0 a W 9 u M S 9 0 a W 1 l X 3 N l c m l l c 1 8 x O S 1 j b 3 Z p Z C 1 S Z W N v d m V y Z W Q v R 2 X D p G 5 k Z X J 0 Z X I g V H l w M S 5 7 M i 8 1 L z I w L D E 2 f S Z x d W 9 0 O y w m c X V v d D t T Z W N 0 a W 9 u M S 9 0 a W 1 l X 3 N l c m l l c 1 8 x O S 1 j b 3 Z p Z C 1 S Z W N v d m V y Z W Q v R 2 X D p G 5 k Z X J 0 Z X I g V H l w M S 5 7 M i 8 2 L z I w L D E 3 f S Z x d W 9 0 O y w m c X V v d D t T Z W N 0 a W 9 u M S 9 0 a W 1 l X 3 N l c m l l c 1 8 x O S 1 j b 3 Z p Z C 1 S Z W N v d m V y Z W Q v R 2 X D p G 5 k Z X J 0 Z X I g V H l w M S 5 7 M i 8 3 L z I w L D E 4 f S Z x d W 9 0 O y w m c X V v d D t T Z W N 0 a W 9 u M S 9 0 a W 1 l X 3 N l c m l l c 1 8 x O S 1 j b 3 Z p Z C 1 S Z W N v d m V y Z W Q v R 2 X D p G 5 k Z X J 0 Z X I g V H l w M S 5 7 M i 8 4 L z I w L D E 5 f S Z x d W 9 0 O y w m c X V v d D t T Z W N 0 a W 9 u M S 9 0 a W 1 l X 3 N l c m l l c 1 8 x O S 1 j b 3 Z p Z C 1 S Z W N v d m V y Z W Q v R 2 X D p G 5 k Z X J 0 Z X I g V H l w M S 5 7 M i 8 5 L z I w L D I w f S Z x d W 9 0 O y w m c X V v d D t T Z W N 0 a W 9 u M S 9 0 a W 1 l X 3 N l c m l l c 1 8 x O S 1 j b 3 Z p Z C 1 S Z W N v d m V y Z W Q v R 2 X D p G 5 k Z X J 0 Z X I g V H l w M S 5 7 M i 8 x M C 8 y M C w y M X 0 m c X V v d D s s J n F 1 b 3 Q 7 U 2 V j d G l v b j E v d G l t Z V 9 z Z X J p Z X N f M T k t Y 2 9 2 a W Q t U m V j b 3 Z l c m V k L 0 d l w 6 R u Z G V y d G V y I F R 5 c D E u e z I v M T E v M j A s M j J 9 J n F 1 b 3 Q 7 L C Z x d W 9 0 O 1 N l Y 3 R p b 2 4 x L 3 R p b W V f c 2 V y a W V z X z E 5 L W N v d m l k L V J l Y 2 9 2 Z X J l Z C 9 H Z c O k b m R l c n R l c i B U e X A x L n s y L z E y L z I w L D I z f S Z x d W 9 0 O y w m c X V v d D t T Z W N 0 a W 9 u M S 9 0 a W 1 l X 3 N l c m l l c 1 8 x O S 1 j b 3 Z p Z C 1 S Z W N v d m V y Z W Q v R 2 X D p G 5 k Z X J 0 Z X I g V H l w M S 5 7 M i 8 x M y 8 y M C w y N H 0 m c X V v d D s s J n F 1 b 3 Q 7 U 2 V j d G l v b j E v d G l t Z V 9 z Z X J p Z X N f M T k t Y 2 9 2 a W Q t U m V j b 3 Z l c m V k L 0 d l w 6 R u Z G V y d G V y I F R 5 c D E u e z I v M T Q v M j A s M j V 9 J n F 1 b 3 Q 7 L C Z x d W 9 0 O 1 N l Y 3 R p b 2 4 x L 3 R p b W V f c 2 V y a W V z X z E 5 L W N v d m l k L V J l Y 2 9 2 Z X J l Z C 9 H Z c O k b m R l c n R l c i B U e X A x L n s y L z E 1 L z I w L D I 2 f S Z x d W 9 0 O y w m c X V v d D t T Z W N 0 a W 9 u M S 9 0 a W 1 l X 3 N l c m l l c 1 8 x O S 1 j b 3 Z p Z C 1 S Z W N v d m V y Z W Q v R 2 X D p G 5 k Z X J 0 Z X I g V H l w M S 5 7 M i 8 x N i 8 y M C w y N 3 0 m c X V v d D s s J n F 1 b 3 Q 7 U 2 V j d G l v b j E v d G l t Z V 9 z Z X J p Z X N f M T k t Y 2 9 2 a W Q t U m V j b 3 Z l c m V k L 0 d l w 6 R u Z G V y d G V y I F R 5 c D E u e z I v M T c v M j A s M j h 9 J n F 1 b 3 Q 7 L C Z x d W 9 0 O 1 N l Y 3 R p b 2 4 x L 3 R p b W V f c 2 V y a W V z X z E 5 L W N v d m l k L V J l Y 2 9 2 Z X J l Z C 9 H Z c O k b m R l c n R l c i B U e X A x L n s y L z E 4 L z I w L D I 5 f S Z x d W 9 0 O y w m c X V v d D t T Z W N 0 a W 9 u M S 9 0 a W 1 l X 3 N l c m l l c 1 8 x O S 1 j b 3 Z p Z C 1 S Z W N v d m V y Z W Q v R 2 X D p G 5 k Z X J 0 Z X I g V H l w M S 5 7 M i 8 x O S 8 y M C w z M H 0 m c X V v d D s s J n F 1 b 3 Q 7 U 2 V j d G l v b j E v d G l t Z V 9 z Z X J p Z X N f M T k t Y 2 9 2 a W Q t U m V j b 3 Z l c m V k L 0 d l w 6 R u Z G V y d G V y I F R 5 c D E u e z I v M j A v M j A s M z F 9 J n F 1 b 3 Q 7 L C Z x d W 9 0 O 1 N l Y 3 R p b 2 4 x L 3 R p b W V f c 2 V y a W V z X z E 5 L W N v d m l k L V J l Y 2 9 2 Z X J l Z C 9 H Z c O k b m R l c n R l c i B U e X A x L n s y L z I x L z I w L D M y f S Z x d W 9 0 O y w m c X V v d D t T Z W N 0 a W 9 u M S 9 0 a W 1 l X 3 N l c m l l c 1 8 x O S 1 j b 3 Z p Z C 1 S Z W N v d m V y Z W Q v R 2 X D p G 5 k Z X J 0 Z X I g V H l w M S 5 7 M i 8 y M i 8 y M C w z M 3 0 m c X V v d D s s J n F 1 b 3 Q 7 U 2 V j d G l v b j E v d G l t Z V 9 z Z X J p Z X N f M T k t Y 2 9 2 a W Q t U m V j b 3 Z l c m V k L 0 d l w 6 R u Z G V y d G V y I F R 5 c D E u e z I v M j M v M j A s M z R 9 J n F 1 b 3 Q 7 L C Z x d W 9 0 O 1 N l Y 3 R p b 2 4 x L 3 R p b W V f c 2 V y a W V z X z E 5 L W N v d m l k L V J l Y 2 9 2 Z X J l Z C 9 H Z c O k b m R l c n R l c i B U e X A x L n s y L z I 0 L z I w L D M 1 f S Z x d W 9 0 O y w m c X V v d D t T Z W N 0 a W 9 u M S 9 0 a W 1 l X 3 N l c m l l c 1 8 x O S 1 j b 3 Z p Z C 1 S Z W N v d m V y Z W Q v R 2 X D p G 5 k Z X J 0 Z X I g V H l w M S 5 7 M i 8 y N S 8 y M C w z N n 0 m c X V v d D s s J n F 1 b 3 Q 7 U 2 V j d G l v b j E v d G l t Z V 9 z Z X J p Z X N f M T k t Y 2 9 2 a W Q t U m V j b 3 Z l c m V k L 0 d l w 6 R u Z G V y d G V y I F R 5 c D E u e z I v M j Y v M j A s M z d 9 J n F 1 b 3 Q 7 L C Z x d W 9 0 O 1 N l Y 3 R p b 2 4 x L 3 R p b W V f c 2 V y a W V z X z E 5 L W N v d m l k L V J l Y 2 9 2 Z X J l Z C 9 H Z c O k b m R l c n R l c i B U e X A x L n s y L z I 3 L z I w L D M 4 f S Z x d W 9 0 O y w m c X V v d D t T Z W N 0 a W 9 u M S 9 0 a W 1 l X 3 N l c m l l c 1 8 x O S 1 j b 3 Z p Z C 1 S Z W N v d m V y Z W Q v R 2 X D p G 5 k Z X J 0 Z X I g V H l w M S 5 7 M i 8 y O C 8 y M C w z O X 0 m c X V v d D s s J n F 1 b 3 Q 7 U 2 V j d G l v b j E v d G l t Z V 9 z Z X J p Z X N f M T k t Y 2 9 2 a W Q t U m V j b 3 Z l c m V k L 0 d l w 6 R u Z G V y d G V y I F R 5 c D E u e z I v M j k v M j A s N D B 9 J n F 1 b 3 Q 7 L C Z x d W 9 0 O 1 N l Y 3 R p b 2 4 x L 3 R p b W V f c 2 V y a W V z X z E 5 L W N v d m l k L V J l Y 2 9 2 Z X J l Z C 9 H Z c O k b m R l c n R l c i B U e X A x L n s z L z E v M j A s N D F 9 J n F 1 b 3 Q 7 L C Z x d W 9 0 O 1 N l Y 3 R p b 2 4 x L 3 R p b W V f c 2 V y a W V z X z E 5 L W N v d m l k L V J l Y 2 9 2 Z X J l Z C 9 H Z c O k b m R l c n R l c i B U e X A x L n s z L z I v M j A s N D J 9 J n F 1 b 3 Q 7 L C Z x d W 9 0 O 1 N l Y 3 R p b 2 4 x L 3 R p b W V f c 2 V y a W V z X z E 5 L W N v d m l k L V J l Y 2 9 2 Z X J l Z C 9 H Z c O k b m R l c n R l c i B U e X A x L n s z L z M v M j A s N D N 9 J n F 1 b 3 Q 7 L C Z x d W 9 0 O 1 N l Y 3 R p b 2 4 x L 3 R p b W V f c 2 V y a W V z X z E 5 L W N v d m l k L V J l Y 2 9 2 Z X J l Z C 9 H Z c O k b m R l c n R l c i B U e X A x L n s z L z Q v M j A s N D R 9 J n F 1 b 3 Q 7 L C Z x d W 9 0 O 1 N l Y 3 R p b 2 4 x L 3 R p b W V f c 2 V y a W V z X z E 5 L W N v d m l k L V J l Y 2 9 2 Z X J l Z C 9 H Z c O k b m R l c n R l c i B U e X A x L n s z L z U v M j A s N D V 9 J n F 1 b 3 Q 7 L C Z x d W 9 0 O 1 N l Y 3 R p b 2 4 x L 3 R p b W V f c 2 V y a W V z X z E 5 L W N v d m l k L V J l Y 2 9 2 Z X J l Z C 9 H Z c O k b m R l c n R l c i B U e X A x L n s z L z Y v M j A s N D Z 9 J n F 1 b 3 Q 7 L C Z x d W 9 0 O 1 N l Y 3 R p b 2 4 x L 3 R p b W V f c 2 V y a W V z X z E 5 L W N v d m l k L V J l Y 2 9 2 Z X J l Z C 9 H Z c O k b m R l c n R l c i B U e X A x L n s z L z c v M j A s N D d 9 J n F 1 b 3 Q 7 L C Z x d W 9 0 O 1 N l Y 3 R p b 2 4 x L 3 R p b W V f c 2 V y a W V z X z E 5 L W N v d m l k L V J l Y 2 9 2 Z X J l Z C 9 H Z c O k b m R l c n R l c i B U e X A x L n s z L z g v M j A s N D h 9 J n F 1 b 3 Q 7 L C Z x d W 9 0 O 1 N l Y 3 R p b 2 4 x L 3 R p b W V f c 2 V y a W V z X z E 5 L W N v d m l k L V J l Y 2 9 2 Z X J l Z C 9 H Z c O k b m R l c n R l c i B U e X A x L n s z L z k v M j A s N D l 9 J n F 1 b 3 Q 7 L C Z x d W 9 0 O 1 N l Y 3 R p b 2 4 x L 3 R p b W V f c 2 V y a W V z X z E 5 L W N v d m l k L V J l Y 2 9 2 Z X J l Z C 9 H Z c O k b m R l c n R l c i B U e X A x L n s z L z E w L z I w L D U w f S Z x d W 9 0 O y w m c X V v d D t T Z W N 0 a W 9 u M S 9 0 a W 1 l X 3 N l c m l l c 1 8 x O S 1 j b 3 Z p Z C 1 S Z W N v d m V y Z W Q v R 2 X D p G 5 k Z X J 0 Z X I g V H l w M S 5 7 M y 8 x M S 8 y M C w 1 M X 0 m c X V v d D s s J n F 1 b 3 Q 7 U 2 V j d G l v b j E v d G l t Z V 9 z Z X J p Z X N f M T k t Y 2 9 2 a W Q t U m V j b 3 Z l c m V k L 0 d l w 6 R u Z G V y d G V y I F R 5 c D E u e z M v M T I v M j A s N T J 9 J n F 1 b 3 Q 7 L C Z x d W 9 0 O 1 N l Y 3 R p b 2 4 x L 3 R p b W V f c 2 V y a W V z X z E 5 L W N v d m l k L V J l Y 2 9 2 Z X J l Z C 9 H Z c O k b m R l c n R l c i B U e X A x L n s z L z E z L z I w L D U z f S Z x d W 9 0 O y w m c X V v d D t T Z W N 0 a W 9 u M S 9 0 a W 1 l X 3 N l c m l l c 1 8 x O S 1 j b 3 Z p Z C 1 S Z W N v d m V y Z W Q v R 2 X D p G 5 k Z X J 0 Z X I g V H l w M S 5 7 M y 8 x N C 8 y M C w 1 N H 0 m c X V v d D s s J n F 1 b 3 Q 7 U 2 V j d G l v b j E v d G l t Z V 9 z Z X J p Z X N f M T k t Y 2 9 2 a W Q t U m V j b 3 Z l c m V k L 0 d l w 6 R u Z G V y d G V y I F R 5 c D E u e z M v M T U v M j A s N T V 9 J n F 1 b 3 Q 7 L C Z x d W 9 0 O 1 N l Y 3 R p b 2 4 x L 3 R p b W V f c 2 V y a W V z X z E 5 L W N v d m l k L V J l Y 2 9 2 Z X J l Z C 9 H Z c O k b m R l c n R l c i B U e X A x L n s z L z E 2 L z I w L D U 2 f S Z x d W 9 0 O y w m c X V v d D t T Z W N 0 a W 9 u M S 9 0 a W 1 l X 3 N l c m l l c 1 8 x O S 1 j b 3 Z p Z C 1 S Z W N v d m V y Z W Q v R 2 X D p G 5 k Z X J 0 Z X I g V H l w M S 5 7 M y 8 x N y 8 y M C w 1 N 3 0 m c X V v d D s s J n F 1 b 3 Q 7 U 2 V j d G l v b j E v d G l t Z V 9 z Z X J p Z X N f M T k t Y 2 9 2 a W Q t U m V j b 3 Z l c m V k L 0 d l w 6 R u Z G V y d G V y I F R 5 c D E u e z M v M T g v M j A s N T h 9 J n F 1 b 3 Q 7 L C Z x d W 9 0 O 1 N l Y 3 R p b 2 4 x L 3 R p b W V f c 2 V y a W V z X z E 5 L W N v d m l k L V J l Y 2 9 2 Z X J l Z C 9 H Z c O k b m R l c n R l c i B U e X A x L n s z L z E 5 L z I w L D U 5 f S Z x d W 9 0 O y w m c X V v d D t T Z W N 0 a W 9 u M S 9 0 a W 1 l X 3 N l c m l l c 1 8 x O S 1 j b 3 Z p Z C 1 S Z W N v d m V y Z W Q v R 2 X D p G 5 k Z X J 0 Z X I g V H l w M S 5 7 M y 8 y M C 8 y M C w 2 M H 0 m c X V v d D s s J n F 1 b 3 Q 7 U 2 V j d G l v b j E v d G l t Z V 9 z Z X J p Z X N f M T k t Y 2 9 2 a W Q t U m V j b 3 Z l c m V k L 0 d l w 6 R u Z G V y d G V y I F R 5 c D E u e z M v M j E v M j A s N j F 9 J n F 1 b 3 Q 7 L C Z x d W 9 0 O 1 N l Y 3 R p b 2 4 x L 3 R p b W V f c 2 V y a W V z X z E 5 L W N v d m l k L V J l Y 2 9 2 Z X J l Z C 9 H Z c O k b m R l c n R l c i B U e X A x L n s z L z I y L z I w L D Y y f S Z x d W 9 0 O 1 0 s J n F 1 b 3 Q 7 Q 2 9 s d W 1 u Q 2 9 1 b n Q m c X V v d D s 6 N j M s J n F 1 b 3 Q 7 S 2 V 5 Q 2 9 s d W 1 u T m F t Z X M m c X V v d D s 6 W 1 0 s J n F 1 b 3 Q 7 Q 2 9 s d W 1 u S W R l b n R p d G l l c y Z x d W 9 0 O z p b J n F 1 b 3 Q 7 U 2 V j d G l v b j E v d G l t Z V 9 z Z X J p Z X N f M T k t Y 2 9 2 a W Q t U m V j b 3 Z l c m V k L 0 d l w 6 R u Z G V y d G V y I F R 5 c D E u e 1 B y b 3 Z p b m N l L 1 N 0 Y X R l L D B 9 J n F 1 b 3 Q 7 L C Z x d W 9 0 O 1 N l Y 3 R p b 2 4 x L 3 R p b W V f c 2 V y a W V z X z E 5 L W N v d m l k L V J l Y 2 9 2 Z X J l Z C 9 H Z c O k b m R l c n R l c i B U e X A x L n t D b 3 V u d H J 5 L 1 J l Z 2 l v b i w x f S Z x d W 9 0 O y w m c X V v d D t T Z W N 0 a W 9 u M S 9 0 a W 1 l X 3 N l c m l l c 1 8 x O S 1 j b 3 Z p Z C 1 S Z W N v d m V y Z W Q v R 2 X D p G 5 k Z X J 0 Z X I g V H l w M S 5 7 M S 8 y M i 8 y M C w y f S Z x d W 9 0 O y w m c X V v d D t T Z W N 0 a W 9 u M S 9 0 a W 1 l X 3 N l c m l l c 1 8 x O S 1 j b 3 Z p Z C 1 S Z W N v d m V y Z W Q v R 2 X D p G 5 k Z X J 0 Z X I g V H l w M S 5 7 M S 8 y M y 8 y M C w z f S Z x d W 9 0 O y w m c X V v d D t T Z W N 0 a W 9 u M S 9 0 a W 1 l X 3 N l c m l l c 1 8 x O S 1 j b 3 Z p Z C 1 S Z W N v d m V y Z W Q v R 2 X D p G 5 k Z X J 0 Z X I g V H l w M S 5 7 M S 8 y N C 8 y M C w 0 f S Z x d W 9 0 O y w m c X V v d D t T Z W N 0 a W 9 u M S 9 0 a W 1 l X 3 N l c m l l c 1 8 x O S 1 j b 3 Z p Z C 1 S Z W N v d m V y Z W Q v R 2 X D p G 5 k Z X J 0 Z X I g V H l w M S 5 7 M S 8 y N S 8 y M C w 1 f S Z x d W 9 0 O y w m c X V v d D t T Z W N 0 a W 9 u M S 9 0 a W 1 l X 3 N l c m l l c 1 8 x O S 1 j b 3 Z p Z C 1 S Z W N v d m V y Z W Q v R 2 X D p G 5 k Z X J 0 Z X I g V H l w M S 5 7 M S 8 y N i 8 y M C w 2 f S Z x d W 9 0 O y w m c X V v d D t T Z W N 0 a W 9 u M S 9 0 a W 1 l X 3 N l c m l l c 1 8 x O S 1 j b 3 Z p Z C 1 S Z W N v d m V y Z W Q v R 2 X D p G 5 k Z X J 0 Z X I g V H l w M S 5 7 M S 8 y N y 8 y M C w 3 f S Z x d W 9 0 O y w m c X V v d D t T Z W N 0 a W 9 u M S 9 0 a W 1 l X 3 N l c m l l c 1 8 x O S 1 j b 3 Z p Z C 1 S Z W N v d m V y Z W Q v R 2 X D p G 5 k Z X J 0 Z X I g V H l w M S 5 7 M S 8 y O C 8 y M C w 4 f S Z x d W 9 0 O y w m c X V v d D t T Z W N 0 a W 9 u M S 9 0 a W 1 l X 3 N l c m l l c 1 8 x O S 1 j b 3 Z p Z C 1 S Z W N v d m V y Z W Q v R 2 X D p G 5 k Z X J 0 Z X I g V H l w M S 5 7 M S 8 y O S 8 y M C w 5 f S Z x d W 9 0 O y w m c X V v d D t T Z W N 0 a W 9 u M S 9 0 a W 1 l X 3 N l c m l l c 1 8 x O S 1 j b 3 Z p Z C 1 S Z W N v d m V y Z W Q v R 2 X D p G 5 k Z X J 0 Z X I g V H l w M S 5 7 M S 8 z M C 8 y M C w x M H 0 m c X V v d D s s J n F 1 b 3 Q 7 U 2 V j d G l v b j E v d G l t Z V 9 z Z X J p Z X N f M T k t Y 2 9 2 a W Q t U m V j b 3 Z l c m V k L 0 d l w 6 R u Z G V y d G V y I F R 5 c D E u e z E v M z E v M j A s M T F 9 J n F 1 b 3 Q 7 L C Z x d W 9 0 O 1 N l Y 3 R p b 2 4 x L 3 R p b W V f c 2 V y a W V z X z E 5 L W N v d m l k L V J l Y 2 9 2 Z X J l Z C 9 H Z c O k b m R l c n R l c i B U e X A x L n s y L z E v M j A s M T J 9 J n F 1 b 3 Q 7 L C Z x d W 9 0 O 1 N l Y 3 R p b 2 4 x L 3 R p b W V f c 2 V y a W V z X z E 5 L W N v d m l k L V J l Y 2 9 2 Z X J l Z C 9 H Z c O k b m R l c n R l c i B U e X A x L n s y L z I v M j A s M T N 9 J n F 1 b 3 Q 7 L C Z x d W 9 0 O 1 N l Y 3 R p b 2 4 x L 3 R p b W V f c 2 V y a W V z X z E 5 L W N v d m l k L V J l Y 2 9 2 Z X J l Z C 9 H Z c O k b m R l c n R l c i B U e X A x L n s y L z M v M j A s M T R 9 J n F 1 b 3 Q 7 L C Z x d W 9 0 O 1 N l Y 3 R p b 2 4 x L 3 R p b W V f c 2 V y a W V z X z E 5 L W N v d m l k L V J l Y 2 9 2 Z X J l Z C 9 H Z c O k b m R l c n R l c i B U e X A x L n s y L z Q v M j A s M T V 9 J n F 1 b 3 Q 7 L C Z x d W 9 0 O 1 N l Y 3 R p b 2 4 x L 3 R p b W V f c 2 V y a W V z X z E 5 L W N v d m l k L V J l Y 2 9 2 Z X J l Z C 9 H Z c O k b m R l c n R l c i B U e X A x L n s y L z U v M j A s M T Z 9 J n F 1 b 3 Q 7 L C Z x d W 9 0 O 1 N l Y 3 R p b 2 4 x L 3 R p b W V f c 2 V y a W V z X z E 5 L W N v d m l k L V J l Y 2 9 2 Z X J l Z C 9 H Z c O k b m R l c n R l c i B U e X A x L n s y L z Y v M j A s M T d 9 J n F 1 b 3 Q 7 L C Z x d W 9 0 O 1 N l Y 3 R p b 2 4 x L 3 R p b W V f c 2 V y a W V z X z E 5 L W N v d m l k L V J l Y 2 9 2 Z X J l Z C 9 H Z c O k b m R l c n R l c i B U e X A x L n s y L z c v M j A s M T h 9 J n F 1 b 3 Q 7 L C Z x d W 9 0 O 1 N l Y 3 R p b 2 4 x L 3 R p b W V f c 2 V y a W V z X z E 5 L W N v d m l k L V J l Y 2 9 2 Z X J l Z C 9 H Z c O k b m R l c n R l c i B U e X A x L n s y L z g v M j A s M T l 9 J n F 1 b 3 Q 7 L C Z x d W 9 0 O 1 N l Y 3 R p b 2 4 x L 3 R p b W V f c 2 V y a W V z X z E 5 L W N v d m l k L V J l Y 2 9 2 Z X J l Z C 9 H Z c O k b m R l c n R l c i B U e X A x L n s y L z k v M j A s M j B 9 J n F 1 b 3 Q 7 L C Z x d W 9 0 O 1 N l Y 3 R p b 2 4 x L 3 R p b W V f c 2 V y a W V z X z E 5 L W N v d m l k L V J l Y 2 9 2 Z X J l Z C 9 H Z c O k b m R l c n R l c i B U e X A x L n s y L z E w L z I w L D I x f S Z x d W 9 0 O y w m c X V v d D t T Z W N 0 a W 9 u M S 9 0 a W 1 l X 3 N l c m l l c 1 8 x O S 1 j b 3 Z p Z C 1 S Z W N v d m V y Z W Q v R 2 X D p G 5 k Z X J 0 Z X I g V H l w M S 5 7 M i 8 x M S 8 y M C w y M n 0 m c X V v d D s s J n F 1 b 3 Q 7 U 2 V j d G l v b j E v d G l t Z V 9 z Z X J p Z X N f M T k t Y 2 9 2 a W Q t U m V j b 3 Z l c m V k L 0 d l w 6 R u Z G V y d G V y I F R 5 c D E u e z I v M T I v M j A s M j N 9 J n F 1 b 3 Q 7 L C Z x d W 9 0 O 1 N l Y 3 R p b 2 4 x L 3 R p b W V f c 2 V y a W V z X z E 5 L W N v d m l k L V J l Y 2 9 2 Z X J l Z C 9 H Z c O k b m R l c n R l c i B U e X A x L n s y L z E z L z I w L D I 0 f S Z x d W 9 0 O y w m c X V v d D t T Z W N 0 a W 9 u M S 9 0 a W 1 l X 3 N l c m l l c 1 8 x O S 1 j b 3 Z p Z C 1 S Z W N v d m V y Z W Q v R 2 X D p G 5 k Z X J 0 Z X I g V H l w M S 5 7 M i 8 x N C 8 y M C w y N X 0 m c X V v d D s s J n F 1 b 3 Q 7 U 2 V j d G l v b j E v d G l t Z V 9 z Z X J p Z X N f M T k t Y 2 9 2 a W Q t U m V j b 3 Z l c m V k L 0 d l w 6 R u Z G V y d G V y I F R 5 c D E u e z I v M T U v M j A s M j Z 9 J n F 1 b 3 Q 7 L C Z x d W 9 0 O 1 N l Y 3 R p b 2 4 x L 3 R p b W V f c 2 V y a W V z X z E 5 L W N v d m l k L V J l Y 2 9 2 Z X J l Z C 9 H Z c O k b m R l c n R l c i B U e X A x L n s y L z E 2 L z I w L D I 3 f S Z x d W 9 0 O y w m c X V v d D t T Z W N 0 a W 9 u M S 9 0 a W 1 l X 3 N l c m l l c 1 8 x O S 1 j b 3 Z p Z C 1 S Z W N v d m V y Z W Q v R 2 X D p G 5 k Z X J 0 Z X I g V H l w M S 5 7 M i 8 x N y 8 y M C w y O H 0 m c X V v d D s s J n F 1 b 3 Q 7 U 2 V j d G l v b j E v d G l t Z V 9 z Z X J p Z X N f M T k t Y 2 9 2 a W Q t U m V j b 3 Z l c m V k L 0 d l w 6 R u Z G V y d G V y I F R 5 c D E u e z I v M T g v M j A s M j l 9 J n F 1 b 3 Q 7 L C Z x d W 9 0 O 1 N l Y 3 R p b 2 4 x L 3 R p b W V f c 2 V y a W V z X z E 5 L W N v d m l k L V J l Y 2 9 2 Z X J l Z C 9 H Z c O k b m R l c n R l c i B U e X A x L n s y L z E 5 L z I w L D M w f S Z x d W 9 0 O y w m c X V v d D t T Z W N 0 a W 9 u M S 9 0 a W 1 l X 3 N l c m l l c 1 8 x O S 1 j b 3 Z p Z C 1 S Z W N v d m V y Z W Q v R 2 X D p G 5 k Z X J 0 Z X I g V H l w M S 5 7 M i 8 y M C 8 y M C w z M X 0 m c X V v d D s s J n F 1 b 3 Q 7 U 2 V j d G l v b j E v d G l t Z V 9 z Z X J p Z X N f M T k t Y 2 9 2 a W Q t U m V j b 3 Z l c m V k L 0 d l w 6 R u Z G V y d G V y I F R 5 c D E u e z I v M j E v M j A s M z J 9 J n F 1 b 3 Q 7 L C Z x d W 9 0 O 1 N l Y 3 R p b 2 4 x L 3 R p b W V f c 2 V y a W V z X z E 5 L W N v d m l k L V J l Y 2 9 2 Z X J l Z C 9 H Z c O k b m R l c n R l c i B U e X A x L n s y L z I y L z I w L D M z f S Z x d W 9 0 O y w m c X V v d D t T Z W N 0 a W 9 u M S 9 0 a W 1 l X 3 N l c m l l c 1 8 x O S 1 j b 3 Z p Z C 1 S Z W N v d m V y Z W Q v R 2 X D p G 5 k Z X J 0 Z X I g V H l w M S 5 7 M i 8 y M y 8 y M C w z N H 0 m c X V v d D s s J n F 1 b 3 Q 7 U 2 V j d G l v b j E v d G l t Z V 9 z Z X J p Z X N f M T k t Y 2 9 2 a W Q t U m V j b 3 Z l c m V k L 0 d l w 6 R u Z G V y d G V y I F R 5 c D E u e z I v M j Q v M j A s M z V 9 J n F 1 b 3 Q 7 L C Z x d W 9 0 O 1 N l Y 3 R p b 2 4 x L 3 R p b W V f c 2 V y a W V z X z E 5 L W N v d m l k L V J l Y 2 9 2 Z X J l Z C 9 H Z c O k b m R l c n R l c i B U e X A x L n s y L z I 1 L z I w L D M 2 f S Z x d W 9 0 O y w m c X V v d D t T Z W N 0 a W 9 u M S 9 0 a W 1 l X 3 N l c m l l c 1 8 x O S 1 j b 3 Z p Z C 1 S Z W N v d m V y Z W Q v R 2 X D p G 5 k Z X J 0 Z X I g V H l w M S 5 7 M i 8 y N i 8 y M C w z N 3 0 m c X V v d D s s J n F 1 b 3 Q 7 U 2 V j d G l v b j E v d G l t Z V 9 z Z X J p Z X N f M T k t Y 2 9 2 a W Q t U m V j b 3 Z l c m V k L 0 d l w 6 R u Z G V y d G V y I F R 5 c D E u e z I v M j c v M j A s M z h 9 J n F 1 b 3 Q 7 L C Z x d W 9 0 O 1 N l Y 3 R p b 2 4 x L 3 R p b W V f c 2 V y a W V z X z E 5 L W N v d m l k L V J l Y 2 9 2 Z X J l Z C 9 H Z c O k b m R l c n R l c i B U e X A x L n s y L z I 4 L z I w L D M 5 f S Z x d W 9 0 O y w m c X V v d D t T Z W N 0 a W 9 u M S 9 0 a W 1 l X 3 N l c m l l c 1 8 x O S 1 j b 3 Z p Z C 1 S Z W N v d m V y Z W Q v R 2 X D p G 5 k Z X J 0 Z X I g V H l w M S 5 7 M i 8 y O S 8 y M C w 0 M H 0 m c X V v d D s s J n F 1 b 3 Q 7 U 2 V j d G l v b j E v d G l t Z V 9 z Z X J p Z X N f M T k t Y 2 9 2 a W Q t U m V j b 3 Z l c m V k L 0 d l w 6 R u Z G V y d G V y I F R 5 c D E u e z M v M S 8 y M C w 0 M X 0 m c X V v d D s s J n F 1 b 3 Q 7 U 2 V j d G l v b j E v d G l t Z V 9 z Z X J p Z X N f M T k t Y 2 9 2 a W Q t U m V j b 3 Z l c m V k L 0 d l w 6 R u Z G V y d G V y I F R 5 c D E u e z M v M i 8 y M C w 0 M n 0 m c X V v d D s s J n F 1 b 3 Q 7 U 2 V j d G l v b j E v d G l t Z V 9 z Z X J p Z X N f M T k t Y 2 9 2 a W Q t U m V j b 3 Z l c m V k L 0 d l w 6 R u Z G V y d G V y I F R 5 c D E u e z M v M y 8 y M C w 0 M 3 0 m c X V v d D s s J n F 1 b 3 Q 7 U 2 V j d G l v b j E v d G l t Z V 9 z Z X J p Z X N f M T k t Y 2 9 2 a W Q t U m V j b 3 Z l c m V k L 0 d l w 6 R u Z G V y d G V y I F R 5 c D E u e z M v N C 8 y M C w 0 N H 0 m c X V v d D s s J n F 1 b 3 Q 7 U 2 V j d G l v b j E v d G l t Z V 9 z Z X J p Z X N f M T k t Y 2 9 2 a W Q t U m V j b 3 Z l c m V k L 0 d l w 6 R u Z G V y d G V y I F R 5 c D E u e z M v N S 8 y M C w 0 N X 0 m c X V v d D s s J n F 1 b 3 Q 7 U 2 V j d G l v b j E v d G l t Z V 9 z Z X J p Z X N f M T k t Y 2 9 2 a W Q t U m V j b 3 Z l c m V k L 0 d l w 6 R u Z G V y d G V y I F R 5 c D E u e z M v N i 8 y M C w 0 N n 0 m c X V v d D s s J n F 1 b 3 Q 7 U 2 V j d G l v b j E v d G l t Z V 9 z Z X J p Z X N f M T k t Y 2 9 2 a W Q t U m V j b 3 Z l c m V k L 0 d l w 6 R u Z G V y d G V y I F R 5 c D E u e z M v N y 8 y M C w 0 N 3 0 m c X V v d D s s J n F 1 b 3 Q 7 U 2 V j d G l v b j E v d G l t Z V 9 z Z X J p Z X N f M T k t Y 2 9 2 a W Q t U m V j b 3 Z l c m V k L 0 d l w 6 R u Z G V y d G V y I F R 5 c D E u e z M v O C 8 y M C w 0 O H 0 m c X V v d D s s J n F 1 b 3 Q 7 U 2 V j d G l v b j E v d G l t Z V 9 z Z X J p Z X N f M T k t Y 2 9 2 a W Q t U m V j b 3 Z l c m V k L 0 d l w 6 R u Z G V y d G V y I F R 5 c D E u e z M v O S 8 y M C w 0 O X 0 m c X V v d D s s J n F 1 b 3 Q 7 U 2 V j d G l v b j E v d G l t Z V 9 z Z X J p Z X N f M T k t Y 2 9 2 a W Q t U m V j b 3 Z l c m V k L 0 d l w 6 R u Z G V y d G V y I F R 5 c D E u e z M v M T A v M j A s N T B 9 J n F 1 b 3 Q 7 L C Z x d W 9 0 O 1 N l Y 3 R p b 2 4 x L 3 R p b W V f c 2 V y a W V z X z E 5 L W N v d m l k L V J l Y 2 9 2 Z X J l Z C 9 H Z c O k b m R l c n R l c i B U e X A x L n s z L z E x L z I w L D U x f S Z x d W 9 0 O y w m c X V v d D t T Z W N 0 a W 9 u M S 9 0 a W 1 l X 3 N l c m l l c 1 8 x O S 1 j b 3 Z p Z C 1 S Z W N v d m V y Z W Q v R 2 X D p G 5 k Z X J 0 Z X I g V H l w M S 5 7 M y 8 x M i 8 y M C w 1 M n 0 m c X V v d D s s J n F 1 b 3 Q 7 U 2 V j d G l v b j E v d G l t Z V 9 z Z X J p Z X N f M T k t Y 2 9 2 a W Q t U m V j b 3 Z l c m V k L 0 d l w 6 R u Z G V y d G V y I F R 5 c D E u e z M v M T M v M j A s N T N 9 J n F 1 b 3 Q 7 L C Z x d W 9 0 O 1 N l Y 3 R p b 2 4 x L 3 R p b W V f c 2 V y a W V z X z E 5 L W N v d m l k L V J l Y 2 9 2 Z X J l Z C 9 H Z c O k b m R l c n R l c i B U e X A x L n s z L z E 0 L z I w L D U 0 f S Z x d W 9 0 O y w m c X V v d D t T Z W N 0 a W 9 u M S 9 0 a W 1 l X 3 N l c m l l c 1 8 x O S 1 j b 3 Z p Z C 1 S Z W N v d m V y Z W Q v R 2 X D p G 5 k Z X J 0 Z X I g V H l w M S 5 7 M y 8 x N S 8 y M C w 1 N X 0 m c X V v d D s s J n F 1 b 3 Q 7 U 2 V j d G l v b j E v d G l t Z V 9 z Z X J p Z X N f M T k t Y 2 9 2 a W Q t U m V j b 3 Z l c m V k L 0 d l w 6 R u Z G V y d G V y I F R 5 c D E u e z M v M T Y v M j A s N T Z 9 J n F 1 b 3 Q 7 L C Z x d W 9 0 O 1 N l Y 3 R p b 2 4 x L 3 R p b W V f c 2 V y a W V z X z E 5 L W N v d m l k L V J l Y 2 9 2 Z X J l Z C 9 H Z c O k b m R l c n R l c i B U e X A x L n s z L z E 3 L z I w L D U 3 f S Z x d W 9 0 O y w m c X V v d D t T Z W N 0 a W 9 u M S 9 0 a W 1 l X 3 N l c m l l c 1 8 x O S 1 j b 3 Z p Z C 1 S Z W N v d m V y Z W Q v R 2 X D p G 5 k Z X J 0 Z X I g V H l w M S 5 7 M y 8 x O C 8 y M C w 1 O H 0 m c X V v d D s s J n F 1 b 3 Q 7 U 2 V j d G l v b j E v d G l t Z V 9 z Z X J p Z X N f M T k t Y 2 9 2 a W Q t U m V j b 3 Z l c m V k L 0 d l w 6 R u Z G V y d G V y I F R 5 c D E u e z M v M T k v M j A s N T l 9 J n F 1 b 3 Q 7 L C Z x d W 9 0 O 1 N l Y 3 R p b 2 4 x L 3 R p b W V f c 2 V y a W V z X z E 5 L W N v d m l k L V J l Y 2 9 2 Z X J l Z C 9 H Z c O k b m R l c n R l c i B U e X A x L n s z L z I w L z I w L D Y w f S Z x d W 9 0 O y w m c X V v d D t T Z W N 0 a W 9 u M S 9 0 a W 1 l X 3 N l c m l l c 1 8 x O S 1 j b 3 Z p Z C 1 S Z W N v d m V y Z W Q v R 2 X D p G 5 k Z X J 0 Z X I g V H l w M S 5 7 M y 8 y M S 8 y M C w 2 M X 0 m c X V v d D s s J n F 1 b 3 Q 7 U 2 V j d G l v b j E v d G l t Z V 9 z Z X J p Z X N f M T k t Y 2 9 2 a W Q t U m V j b 3 Z l c m V k L 0 d l w 6 R u Z G V y d G V y I F R 5 c D E u e z M v M j I v M j A s N j J 9 J n F 1 b 3 Q 7 X S w m c X V v d D t S Z W x h d G l v b n N o a X B J b m Z v J n F 1 b 3 Q 7 O l t d f S I g L z 4 8 R W 5 0 c n k g V H l w Z T 0 i U X V l c n l J R C I g V m F s d W U 9 I n N k M z Q z Z W Q 4 N i 1 k M W M 2 L T Q 1 Z T M t Y T d k N i 0 4 Y T R m N T N k O T R h Z G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a W 1 l X 3 N l c m l l c 1 8 x O S 1 j b 3 Z p Z C 1 S Z W N v d m V y Z W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9 z Z X J p Z X N f M T k t Y 2 9 2 a W Q t U m V j b 3 Z l c m V k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f c 2 V y a W V z X z E 5 L W N v d m l k L V J l Y 2 9 2 Z X J l Z C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9 z Z X J p Z X N f M T k t Y 2 9 2 a W Q t U m V j b 3 Z l c m V k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f c 2 V y a W V z X z E 5 L W N v d m l k L V J l Y 2 9 2 Z X J l Z C 9 H Z S V D M y V B N G 5 k Z X J 0 Z X I l M j B U e X A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K 1 U 4 F G o v 9 C l q c q 3 u 6 U s Z M A A A A A A g A A A A A A A 2 Y A A M A A A A A Q A A A A F 9 O k Y J J X G Z M y 3 I r 4 w m P l N g A A A A A E g A A A o A A A A B A A A A B 0 b X f q O 2 s x l S 7 6 f l m D l I Y c U A A A A L z Q Y O 2 J r v p 9 N x A 8 h y 7 s u d B Q n l V N 3 9 c K 0 4 l Y X T r S 2 R A + n 7 d E r x Z c H e K I 6 U j V 7 k v 5 D x s o g 5 P 1 X p 0 i u u q 9 k C e E / 1 B L D F 5 Z O 0 8 S N h l J B f g h o D F 6 F A A A A N N b 6 c z 8 u E 6 z 3 G r x d w f Y M m o P C E K M < / D a t a M a s h u p > 
</file>

<file path=customXml/itemProps1.xml><?xml version="1.0" encoding="utf-8"?>
<ds:datastoreItem xmlns:ds="http://schemas.openxmlformats.org/officeDocument/2006/customXml" ds:itemID="{FFABC3E4-EE95-4900-A721-82C64BE4BA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Overview</vt:lpstr>
      <vt:lpstr>RAW_Cases</vt:lpstr>
      <vt:lpstr>RAW_DEATHS</vt:lpstr>
      <vt:lpstr>RAW_RECOVERED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de Biasi</dc:creator>
  <cp:lastModifiedBy>de Biasi Christian</cp:lastModifiedBy>
  <dcterms:created xsi:type="dcterms:W3CDTF">2020-03-23T07:18:11Z</dcterms:created>
  <dcterms:modified xsi:type="dcterms:W3CDTF">2020-03-23T11:34:54Z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57ccef6-6f89-497f-837e-da3f8dd5386d_Enabled">
    <vt:lpwstr>True</vt:lpwstr>
  </property>
  <property fmtid="{D5CDD505-2E9C-101B-9397-08002B2CF9AE}" pid="3" name="MSIP_Label_757ccef6-6f89-497f-837e-da3f8dd5386d_SiteId">
    <vt:lpwstr>ce849bab-cc1c-465b-b62e-18f07c9ac198</vt:lpwstr>
  </property>
  <property fmtid="{D5CDD505-2E9C-101B-9397-08002B2CF9AE}" pid="4" name="MSIP_Label_757ccef6-6f89-497f-837e-da3f8dd5386d_Owner">
    <vt:lpwstr>Christian.de-Biasi@bmw.de</vt:lpwstr>
  </property>
  <property fmtid="{D5CDD505-2E9C-101B-9397-08002B2CF9AE}" pid="5" name="MSIP_Label_757ccef6-6f89-497f-837e-da3f8dd5386d_SetDate">
    <vt:lpwstr>2020-03-23T09:01:15.4181372Z</vt:lpwstr>
  </property>
  <property fmtid="{D5CDD505-2E9C-101B-9397-08002B2CF9AE}" pid="6" name="MSIP_Label_757ccef6-6f89-497f-837e-da3f8dd5386d_Name">
    <vt:lpwstr>Non business</vt:lpwstr>
  </property>
  <property fmtid="{D5CDD505-2E9C-101B-9397-08002B2CF9AE}" pid="7" name="MSIP_Label_757ccef6-6f89-497f-837e-da3f8dd5386d_Application">
    <vt:lpwstr>Microsoft Azure Information Protection</vt:lpwstr>
  </property>
  <property fmtid="{D5CDD505-2E9C-101B-9397-08002B2CF9AE}" pid="8" name="MSIP_Label_757ccef6-6f89-497f-837e-da3f8dd5386d_ActionId">
    <vt:lpwstr>7d34a12b-01e0-44a9-98db-ba2e6a570684</vt:lpwstr>
  </property>
  <property fmtid="{D5CDD505-2E9C-101B-9397-08002B2CF9AE}" pid="9" name="MSIP_Label_757ccef6-6f89-497f-837e-da3f8dd5386d_Extended_MSFT_Method">
    <vt:lpwstr>Manual</vt:lpwstr>
  </property>
  <property fmtid="{D5CDD505-2E9C-101B-9397-08002B2CF9AE}" pid="10" name="Sensitivity">
    <vt:lpwstr>Non business</vt:lpwstr>
  </property>
</Properties>
</file>