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Refocus Data Analytics\Final Project\"/>
    </mc:Choice>
  </mc:AlternateContent>
  <xr:revisionPtr revIDLastSave="0" documentId="13_ncr:1_{08E504C6-F5CD-4EAF-9204-AD7FD1E7EB48}" xr6:coauthVersionLast="47" xr6:coauthVersionMax="47" xr10:uidLastSave="{00000000-0000-0000-0000-000000000000}"/>
  <bookViews>
    <workbookView xWindow="-108" yWindow="-108" windowWidth="23256" windowHeight="12456" activeTab="1" xr2:uid="{BB4CD013-1732-4942-9515-C1BB7182CDB3}"/>
  </bookViews>
  <sheets>
    <sheet name="pop vs property prices" sheetId="2" r:id="rId1"/>
    <sheet name="Dashboard" sheetId="1" r:id="rId2"/>
  </sheets>
  <definedNames>
    <definedName name="_xlchart.v1.0" hidden="1">'pop vs property prices'!$I$58:$I$109</definedName>
    <definedName name="_xlchart.v1.1" hidden="1">'pop vs property prices'!$J$58:$J$109</definedName>
    <definedName name="_xlchart.v1.2" hidden="1">'pop vs property prices'!$I$58:$I$109</definedName>
    <definedName name="_xlchart.v1.3" hidden="1">'pop vs property prices'!$J$58:$J$109</definedName>
    <definedName name="_xlchart.v1.4" hidden="1">'pop vs property prices'!$I$59:$I$109</definedName>
    <definedName name="_xlchart.v1.5" hidden="1">'pop vs property prices'!$J$59:$J$109</definedName>
    <definedName name="_xlchart.v1.6" hidden="1">'pop vs property prices'!$I$58:$I$109</definedName>
    <definedName name="_xlchart.v1.7" hidden="1">'pop vs property prices'!$J$58:$J$109</definedName>
    <definedName name="ExternalData_1" localSheetId="0" hidden="1">'pop vs property prices'!$A$1:$E$52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B53" i="2"/>
  <c r="C5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6819FA-8E1A-4F2C-8C1A-C3AEBC2C6BE9}" keepAlive="1" name="Query - pop vs property prices" description="Connection to the 'pop vs property prices' query in the workbook." type="5" refreshedVersion="8" background="1" saveData="1">
    <dbPr connection="Provider=Microsoft.Mashup.OleDb.1;Data Source=$Workbook$;Location=&quot;pop vs property prices&quot;;Extended Properties=&quot;&quot;" command="SELECT * FROM [pop vs property prices]"/>
  </connection>
</connections>
</file>

<file path=xl/sharedStrings.xml><?xml version="1.0" encoding="utf-8"?>
<sst xmlns="http://schemas.openxmlformats.org/spreadsheetml/2006/main" count="164" uniqueCount="61">
  <si>
    <t>state_usa</t>
  </si>
  <si>
    <t>population</t>
  </si>
  <si>
    <t>avg_price</t>
  </si>
  <si>
    <t>pop_percentage</t>
  </si>
  <si>
    <t>prices_percentage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</si>
  <si>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</si>
  <si>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</si>
  <si>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</si>
  <si>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</si>
  <si>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</si>
  <si>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</si>
  <si>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</si>
  <si>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</si>
  <si>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</si>
  <si>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</si>
  <si>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</si>
  <si>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</si>
  <si>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</si>
  <si>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</si>
  <si>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</si>
  <si>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</si>
  <si>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</si>
  <si>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</si>
  <si>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</si>
  <si>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</si>
  <si>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</si>
  <si>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</si>
  <si>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</si>
  <si>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</si>
  <si>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</si>
  <si>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</si>
  <si>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</si>
  <si>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</si>
  <si>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</si>
  <si>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</si>
  <si>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</si>
  <si>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</si>
  <si>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</si>
  <si>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</si>
  <si>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</si>
  <si>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</si>
  <si>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</si>
  <si>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</si>
  <si>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</si>
  <si>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</si>
  <si>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</si>
  <si>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</si>
  <si>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</si>
  <si>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</si>
  <si>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</si>
  <si>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</si>
  <si>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</si>
  <si>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</si>
  <si>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</si>
  <si>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</si>
  <si>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District of Columbia</t>
  </si>
  <si>
    <t>Row Labels</t>
  </si>
  <si>
    <t>Grand Total</t>
  </si>
  <si>
    <t>Sum of avg_price</t>
  </si>
  <si>
    <t>(All)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</si>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</sst>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2" xfId="0" applyFill="1" applyBorder="1"/>
    <xf numFmtId="10" fontId="0" fillId="0" borderId="0" xfId="1" applyNumberFormat="1" applyFont="1"/>
    <xf numFmtId="2" fontId="0" fillId="0" borderId="0" xfId="0" applyNumberFormat="1"/>
    <xf numFmtId="0" fontId="0" fillId="2" borderId="1" xfId="0" applyFill="1" applyBorder="1"/>
    <xf numFmtId="2" fontId="0" fillId="2" borderId="2" xfId="0" applyNumberFormat="1" applyFill="1" applyBorder="1"/>
    <xf numFmtId="0" fontId="0" fillId="0" borderId="1" xfId="0" applyBorder="1"/>
    <xf numFmtId="2" fontId="0" fillId="0" borderId="2" xfId="0" applyNumberFormat="1" applyBorder="1"/>
    <xf numFmtId="43" fontId="0" fillId="0" borderId="0" xfId="2" applyFon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0" fillId="0" borderId="2" xfId="0" applyBorder="1"/>
  </cellXfs>
  <cellStyles count="3">
    <cellStyle name="Comma" xfId="2" builtinId="3"/>
    <cellStyle name="Normal" xfId="0" builtinId="0"/>
    <cellStyle name="Percent" xfId="1" builtinId="5"/>
  </cellStyles>
  <dxfs count="8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Property</a:t>
            </a:r>
            <a:r>
              <a:rPr lang="en-US" baseline="0"/>
              <a:t> Prices in correlation with Total Population per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'pop vs property prices'!$C$1</c:f>
              <c:strCache>
                <c:ptCount val="1"/>
                <c:pt idx="0">
                  <c:v>avg_price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1490300872511779E-2"/>
                  <c:y val="6.515063226204884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'pop vs property prices'!$B$2:$B$52</c:f>
              <c:numCache>
                <c:formatCode>_(* #,##0.00_);_(* \(#,##0.00\);_(* "-"??_);_(@_)</c:formatCode>
                <c:ptCount val="51"/>
                <c:pt idx="0">
                  <c:v>4903185</c:v>
                </c:pt>
                <c:pt idx="1">
                  <c:v>731545</c:v>
                </c:pt>
                <c:pt idx="2">
                  <c:v>7278717</c:v>
                </c:pt>
                <c:pt idx="3">
                  <c:v>3017804</c:v>
                </c:pt>
                <c:pt idx="4">
                  <c:v>39512223</c:v>
                </c:pt>
                <c:pt idx="5">
                  <c:v>5758736</c:v>
                </c:pt>
                <c:pt idx="6">
                  <c:v>3565287</c:v>
                </c:pt>
                <c:pt idx="7">
                  <c:v>973764</c:v>
                </c:pt>
                <c:pt idx="8">
                  <c:v>705749</c:v>
                </c:pt>
                <c:pt idx="9">
                  <c:v>21477737</c:v>
                </c:pt>
                <c:pt idx="10">
                  <c:v>10617423</c:v>
                </c:pt>
                <c:pt idx="11">
                  <c:v>1415872</c:v>
                </c:pt>
                <c:pt idx="12">
                  <c:v>1787065</c:v>
                </c:pt>
                <c:pt idx="13">
                  <c:v>12671821</c:v>
                </c:pt>
                <c:pt idx="14">
                  <c:v>6732219</c:v>
                </c:pt>
                <c:pt idx="15">
                  <c:v>3155070</c:v>
                </c:pt>
                <c:pt idx="16">
                  <c:v>2913314</c:v>
                </c:pt>
                <c:pt idx="17">
                  <c:v>4467673</c:v>
                </c:pt>
                <c:pt idx="18">
                  <c:v>4648794</c:v>
                </c:pt>
                <c:pt idx="19">
                  <c:v>1344212</c:v>
                </c:pt>
                <c:pt idx="20">
                  <c:v>6045680</c:v>
                </c:pt>
                <c:pt idx="21">
                  <c:v>6892503</c:v>
                </c:pt>
                <c:pt idx="22">
                  <c:v>9986857</c:v>
                </c:pt>
                <c:pt idx="23">
                  <c:v>5639632</c:v>
                </c:pt>
                <c:pt idx="24">
                  <c:v>2976149</c:v>
                </c:pt>
                <c:pt idx="25">
                  <c:v>6137428</c:v>
                </c:pt>
                <c:pt idx="26">
                  <c:v>1068778</c:v>
                </c:pt>
                <c:pt idx="27">
                  <c:v>1934408</c:v>
                </c:pt>
                <c:pt idx="28">
                  <c:v>3080156</c:v>
                </c:pt>
                <c:pt idx="29">
                  <c:v>1359711</c:v>
                </c:pt>
                <c:pt idx="30">
                  <c:v>8882190</c:v>
                </c:pt>
                <c:pt idx="31">
                  <c:v>2096829</c:v>
                </c:pt>
                <c:pt idx="32">
                  <c:v>19453561</c:v>
                </c:pt>
                <c:pt idx="33">
                  <c:v>10488084</c:v>
                </c:pt>
                <c:pt idx="34">
                  <c:v>762062</c:v>
                </c:pt>
                <c:pt idx="35">
                  <c:v>11689100</c:v>
                </c:pt>
                <c:pt idx="36">
                  <c:v>3956971</c:v>
                </c:pt>
                <c:pt idx="37">
                  <c:v>4217737</c:v>
                </c:pt>
                <c:pt idx="38">
                  <c:v>12801989</c:v>
                </c:pt>
                <c:pt idx="39">
                  <c:v>1059361</c:v>
                </c:pt>
                <c:pt idx="40">
                  <c:v>5148714</c:v>
                </c:pt>
                <c:pt idx="41">
                  <c:v>884659</c:v>
                </c:pt>
                <c:pt idx="42">
                  <c:v>6829174</c:v>
                </c:pt>
                <c:pt idx="43">
                  <c:v>28995881</c:v>
                </c:pt>
                <c:pt idx="44">
                  <c:v>3205958</c:v>
                </c:pt>
                <c:pt idx="45">
                  <c:v>623989</c:v>
                </c:pt>
                <c:pt idx="46">
                  <c:v>8535519</c:v>
                </c:pt>
                <c:pt idx="47">
                  <c:v>7614893</c:v>
                </c:pt>
                <c:pt idx="48">
                  <c:v>1792147</c:v>
                </c:pt>
                <c:pt idx="49">
                  <c:v>5822434</c:v>
                </c:pt>
                <c:pt idx="50">
                  <c:v>578759</c:v>
                </c:pt>
              </c:numCache>
            </c:numRef>
          </c:xVal>
          <c:yVal>
            <c:numRef>
              <c:f>'pop vs property prices'!$C$2:$C$52</c:f>
              <c:numCache>
                <c:formatCode>0.00</c:formatCode>
                <c:ptCount val="51"/>
                <c:pt idx="0">
                  <c:v>1797.5</c:v>
                </c:pt>
                <c:pt idx="1">
                  <c:v>2684</c:v>
                </c:pt>
                <c:pt idx="2">
                  <c:v>2356.75</c:v>
                </c:pt>
                <c:pt idx="3">
                  <c:v>1499.25</c:v>
                </c:pt>
                <c:pt idx="4">
                  <c:v>5832.5</c:v>
                </c:pt>
                <c:pt idx="5">
                  <c:v>2987.25</c:v>
                </c:pt>
                <c:pt idx="6">
                  <c:v>3837</c:v>
                </c:pt>
                <c:pt idx="7">
                  <c:v>2289.75</c:v>
                </c:pt>
                <c:pt idx="9">
                  <c:v>2763.5</c:v>
                </c:pt>
                <c:pt idx="10">
                  <c:v>2065</c:v>
                </c:pt>
                <c:pt idx="11">
                  <c:v>5975.5</c:v>
                </c:pt>
                <c:pt idx="12">
                  <c:v>1382</c:v>
                </c:pt>
                <c:pt idx="13">
                  <c:v>2056.5</c:v>
                </c:pt>
                <c:pt idx="14">
                  <c:v>1704.75</c:v>
                </c:pt>
                <c:pt idx="15">
                  <c:v>1442.25</c:v>
                </c:pt>
                <c:pt idx="16">
                  <c:v>1479.5</c:v>
                </c:pt>
                <c:pt idx="17">
                  <c:v>1605</c:v>
                </c:pt>
                <c:pt idx="18">
                  <c:v>1718.5</c:v>
                </c:pt>
                <c:pt idx="19">
                  <c:v>2236</c:v>
                </c:pt>
                <c:pt idx="20">
                  <c:v>3122.75</c:v>
                </c:pt>
                <c:pt idx="21">
                  <c:v>4136.5</c:v>
                </c:pt>
                <c:pt idx="22">
                  <c:v>1812.75</c:v>
                </c:pt>
                <c:pt idx="23">
                  <c:v>2195.5</c:v>
                </c:pt>
                <c:pt idx="24">
                  <c:v>1499.25</c:v>
                </c:pt>
                <c:pt idx="25">
                  <c:v>1677.75</c:v>
                </c:pt>
                <c:pt idx="26">
                  <c:v>1705</c:v>
                </c:pt>
                <c:pt idx="27">
                  <c:v>1459.25</c:v>
                </c:pt>
                <c:pt idx="28">
                  <c:v>2503</c:v>
                </c:pt>
                <c:pt idx="29">
                  <c:v>3122.75</c:v>
                </c:pt>
                <c:pt idx="30">
                  <c:v>4672.25</c:v>
                </c:pt>
                <c:pt idx="31">
                  <c:v>1499.25</c:v>
                </c:pt>
                <c:pt idx="32">
                  <c:v>4968.75</c:v>
                </c:pt>
                <c:pt idx="33">
                  <c:v>2056.5</c:v>
                </c:pt>
                <c:pt idx="34">
                  <c:v>1505.5</c:v>
                </c:pt>
                <c:pt idx="35">
                  <c:v>1797.5</c:v>
                </c:pt>
                <c:pt idx="36">
                  <c:v>1499.25</c:v>
                </c:pt>
                <c:pt idx="37">
                  <c:v>2684</c:v>
                </c:pt>
                <c:pt idx="38">
                  <c:v>2056.5</c:v>
                </c:pt>
                <c:pt idx="39">
                  <c:v>3458.25</c:v>
                </c:pt>
                <c:pt idx="40">
                  <c:v>1912.5</c:v>
                </c:pt>
                <c:pt idx="41">
                  <c:v>1442.25</c:v>
                </c:pt>
                <c:pt idx="42">
                  <c:v>1812.75</c:v>
                </c:pt>
                <c:pt idx="43">
                  <c:v>2356.75</c:v>
                </c:pt>
                <c:pt idx="44">
                  <c:v>2236</c:v>
                </c:pt>
                <c:pt idx="45">
                  <c:v>2356.75</c:v>
                </c:pt>
                <c:pt idx="46">
                  <c:v>2503</c:v>
                </c:pt>
                <c:pt idx="47">
                  <c:v>3458.25</c:v>
                </c:pt>
                <c:pt idx="48">
                  <c:v>1442.25</c:v>
                </c:pt>
                <c:pt idx="49">
                  <c:v>1968.25</c:v>
                </c:pt>
                <c:pt idx="50">
                  <c:v>1968.25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93-4A33-9869-8EC8C9124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4127"/>
        <c:axId val="125338847"/>
      </c:scatterChart>
      <c:valAx>
        <c:axId val="12534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1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3884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53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 sz="1600" b="1"/>
                  <a:t>Average Prices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4127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F8B2C22B-94B3-4428-885E-7CD5E7D99420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Average Property Price Distribution for all States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Average Property Price Distribution for all States</a:t>
          </a:r>
        </a:p>
      </cx:txPr>
    </cx:title>
    <cx:plotArea>
      <cx:plotAreaRegion>
        <cx:series layoutId="clusteredColumn" uniqueId="{F8B2C22B-94B3-4428-885E-7CD5E7D99420}"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56</xdr:row>
      <xdr:rowOff>167640</xdr:rowOff>
    </xdr:from>
    <xdr:to>
      <xdr:col>35</xdr:col>
      <xdr:colOff>381000</xdr:colOff>
      <xdr:row>71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94E51B8-768F-A18A-923B-72F002DE70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84180" y="10408920"/>
              <a:ext cx="1282446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1</xdr:row>
      <xdr:rowOff>38100</xdr:rowOff>
    </xdr:from>
    <xdr:to>
      <xdr:col>16</xdr:col>
      <xdr:colOff>373380</xdr:colOff>
      <xdr:row>23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C9B5F-1222-49FB-9DEC-FC88DB812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563880</xdr:colOff>
      <xdr:row>26</xdr:row>
      <xdr:rowOff>144780</xdr:rowOff>
    </xdr:from>
    <xdr:to>
      <xdr:col>17</xdr:col>
      <xdr:colOff>114300</xdr:colOff>
      <xdr:row>41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2DD5141-5B98-48E0-9234-97B2D0B2CD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92680" y="4899660"/>
              <a:ext cx="80848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093.639307754631" createdVersion="8" refreshedVersion="8" minRefreshableVersion="3" recordCount="51" xr:uid="{B8900013-2756-425C-9B40-099295CCCB61}">
  <cacheSource type="worksheet">
    <worksheetSource name="Table_pop_vs_property_prices[[state_usa]:[prices_percentage]]"/>
  </cacheSource>
  <cacheFields count="5">
    <cacheField name="state_usa" numFmtId="0">
      <sharedItems count="51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District of Columbia"/>
      </sharedItems>
    </cacheField>
    <cacheField name="population" numFmtId="1">
      <sharedItems containsSemiMixedTypes="0" containsString="0" containsNumber="1" containsInteger="1" minValue="578759" maxValue="39512223"/>
    </cacheField>
    <cacheField name="avg_price" numFmtId="0">
      <sharedItems containsString="0" containsBlank="1" containsNumber="1" minValue="1382" maxValue="5975.5" count="34">
        <n v="1797.5"/>
        <n v="2684"/>
        <n v="2356.75"/>
        <n v="1499.25"/>
        <n v="5832.5"/>
        <n v="2987.25"/>
        <n v="3837"/>
        <n v="2289.75"/>
        <n v="2763.5"/>
        <n v="2065"/>
        <n v="5975.5"/>
        <n v="1382"/>
        <n v="2056.5"/>
        <n v="1704.75"/>
        <n v="1442.25"/>
        <n v="1479.5"/>
        <n v="1605"/>
        <n v="1718.5"/>
        <n v="2236"/>
        <n v="3122.75"/>
        <n v="4136.5"/>
        <n v="1812.75"/>
        <n v="2195.5"/>
        <n v="1677.75"/>
        <n v="1705"/>
        <n v="1459.25"/>
        <n v="2503"/>
        <n v="4672.25"/>
        <n v="4968.75"/>
        <n v="1505.5"/>
        <n v="3458.25"/>
        <n v="1912.5"/>
        <n v="1968.25"/>
        <m/>
      </sharedItems>
    </cacheField>
    <cacheField name="pop_percentage" numFmtId="10">
      <sharedItems containsSemiMixedTypes="0" containsString="0" containsNumber="1" minValue="1.763221548430047E-3" maxValue="0.1203761894328612"/>
    </cacheField>
    <cacheField name="prices_percentage" numFmtId="10">
      <sharedItems containsString="0" containsBlank="1" containsNumber="1" minValue="1.1459203535603753E-2" maxValue="4.954737389797411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x v="0"/>
    <n v="4903185"/>
    <x v="0"/>
    <n v="1.4937826362853934E-2"/>
    <n v="1.4904427174564217E-2"/>
  </r>
  <r>
    <x v="1"/>
    <n v="731545"/>
    <x v="1"/>
    <n v="2.2286926123762374E-3"/>
    <n v="2.2255066779710907E-2"/>
  </r>
  <r>
    <x v="2"/>
    <n v="7278717"/>
    <x v="2"/>
    <n v="2.2175016992088428E-2"/>
    <n v="1.9541590399807632E-2"/>
  </r>
  <r>
    <x v="3"/>
    <n v="3017804"/>
    <x v="3"/>
    <n v="9.193908071819858E-3"/>
    <n v="1.2431411650328458E-2"/>
  </r>
  <r>
    <x v="4"/>
    <n v="39512223"/>
    <x v="4"/>
    <n v="0.1203761894328612"/>
    <n v="4.8361653126923948E-2"/>
  </r>
  <r>
    <x v="5"/>
    <n v="5758736"/>
    <x v="5"/>
    <n v="1.7544310165232599E-2"/>
    <n v="2.4769541072165203E-2"/>
  </r>
  <r>
    <x v="6"/>
    <n v="3565287"/>
    <x v="6"/>
    <n v="1.0861845543201085E-2"/>
    <n v="3.1815458730905646E-2"/>
  </r>
  <r>
    <x v="7"/>
    <n v="973764"/>
    <x v="7"/>
    <n v="2.966626295030291E-3"/>
    <n v="1.8986042905679228E-2"/>
  </r>
  <r>
    <x v="8"/>
    <n v="21477737"/>
    <x v="8"/>
    <n v="6.5433122750425149E-2"/>
    <n v="2.2914261194385655E-2"/>
  </r>
  <r>
    <x v="9"/>
    <n v="10617423"/>
    <x v="9"/>
    <n v="3.2346570891159866E-2"/>
    <n v="1.7122471274255969E-2"/>
  </r>
  <r>
    <x v="10"/>
    <n v="1415872"/>
    <x v="10"/>
    <n v="4.3135329562369613E-3"/>
    <n v="4.9547373897974117E-2"/>
  </r>
  <r>
    <x v="11"/>
    <n v="1787065"/>
    <x v="11"/>
    <n v="5.4443931177660162E-3"/>
    <n v="1.1459203535603753E-2"/>
  </r>
  <r>
    <x v="12"/>
    <n v="12671821"/>
    <x v="12"/>
    <n v="3.8605408892213144E-2"/>
    <n v="1.7051991368284457E-2"/>
  </r>
  <r>
    <x v="13"/>
    <n v="6732219"/>
    <x v="13"/>
    <n v="2.0510080378102428E-2"/>
    <n v="1.4135367024110347E-2"/>
  </r>
  <r>
    <x v="14"/>
    <n v="3155070"/>
    <x v="14"/>
    <n v="9.6120965908179194E-3"/>
    <n v="1.195878169263713E-2"/>
  </r>
  <r>
    <x v="15"/>
    <n v="2913314"/>
    <x v="15"/>
    <n v="8.875573463467408E-3"/>
    <n v="1.2267649515865234E-2"/>
  </r>
  <r>
    <x v="16"/>
    <n v="4467673"/>
    <x v="16"/>
    <n v="1.3611014783250218E-2"/>
    <n v="1.3308264598150524E-2"/>
  </r>
  <r>
    <x v="17"/>
    <n v="4648794"/>
    <x v="17"/>
    <n v="1.4162810003839787E-2"/>
    <n v="1.4249378636711324E-2"/>
  </r>
  <r>
    <x v="18"/>
    <n v="1344212"/>
    <x v="18"/>
    <n v="4.0952167725396066E-3"/>
    <n v="1.8540361147329952E-2"/>
  </r>
  <r>
    <x v="19"/>
    <n v="6045680"/>
    <x v="19"/>
    <n v="1.84185010529643E-2"/>
    <n v="2.5893073690887568E-2"/>
  </r>
  <r>
    <x v="20"/>
    <n v="6892503"/>
    <x v="20"/>
    <n v="2.0998394516921107E-2"/>
    <n v="3.4298838947196042E-2"/>
  </r>
  <r>
    <x v="21"/>
    <n v="9986857"/>
    <x v="21"/>
    <n v="3.0425516429963859E-2"/>
    <n v="1.5030876417630755E-2"/>
  </r>
  <r>
    <x v="22"/>
    <n v="5639632"/>
    <x v="22"/>
    <n v="1.7181453191424483E-2"/>
    <n v="1.8204545124759799E-2"/>
  </r>
  <r>
    <x v="23"/>
    <n v="2976149"/>
    <x v="3"/>
    <n v="9.0670037928369772E-3"/>
    <n v="1.2431411650328458E-2"/>
  </r>
  <r>
    <x v="24"/>
    <n v="6137428"/>
    <x v="23"/>
    <n v="1.8698016448189879E-2"/>
    <n v="1.3911489675730245E-2"/>
  </r>
  <r>
    <x v="25"/>
    <n v="1068778"/>
    <x v="24"/>
    <n v="3.2560917412739476E-3"/>
    <n v="1.4137439962521273E-2"/>
  </r>
  <r>
    <x v="26"/>
    <n v="1934408"/>
    <x v="25"/>
    <n v="5.8932817788673181E-3"/>
    <n v="1.2099741504580158E-2"/>
  </r>
  <r>
    <x v="27"/>
    <n v="3080156"/>
    <x v="26"/>
    <n v="9.3838669147712599E-3"/>
    <n v="2.0754259370199851E-2"/>
  </r>
  <r>
    <x v="28"/>
    <n v="1359711"/>
    <x v="19"/>
    <n v="4.1424353398173807E-3"/>
    <n v="2.5893073690887568E-2"/>
  </r>
  <r>
    <x v="29"/>
    <n v="8882190"/>
    <x v="27"/>
    <n v="2.7060086850053094E-2"/>
    <n v="3.8741145961812329E-2"/>
  </r>
  <r>
    <x v="30"/>
    <n v="2096829"/>
    <x v="3"/>
    <n v="6.3881064072835612E-3"/>
    <n v="1.2431411650328458E-2"/>
  </r>
  <r>
    <x v="31"/>
    <n v="19453561"/>
    <x v="28"/>
    <n v="5.9266357756680023E-2"/>
    <n v="4.11996509171716E-2"/>
  </r>
  <r>
    <x v="32"/>
    <n v="10488084"/>
    <x v="12"/>
    <n v="3.1952532419442979E-2"/>
    <n v="1.7051991368284457E-2"/>
  </r>
  <r>
    <x v="33"/>
    <n v="762062"/>
    <x v="29"/>
    <n v="2.3216643536250812E-3"/>
    <n v="1.2483235110601629E-2"/>
  </r>
  <r>
    <x v="34"/>
    <n v="11689100"/>
    <x v="0"/>
    <n v="3.5611494597498544E-2"/>
    <n v="1.4904427174564217E-2"/>
  </r>
  <r>
    <x v="35"/>
    <n v="3956971"/>
    <x v="3"/>
    <n v="1.2055132678218033E-2"/>
    <n v="1.2431411650328458E-2"/>
  </r>
  <r>
    <x v="36"/>
    <n v="4217737"/>
    <x v="1"/>
    <n v="1.2849570830018541E-2"/>
    <n v="2.2255066779710907E-2"/>
  </r>
  <r>
    <x v="37"/>
    <n v="12801989"/>
    <x v="12"/>
    <n v="3.9001972958631191E-2"/>
    <n v="1.7051991368284457E-2"/>
  </r>
  <r>
    <x v="38"/>
    <n v="1059361"/>
    <x v="30"/>
    <n v="3.2274023259532946E-3"/>
    <n v="2.8674957038351434E-2"/>
  </r>
  <r>
    <x v="39"/>
    <n v="5148714"/>
    <x v="31"/>
    <n v="1.5685844144978239E-2"/>
    <n v="1.5857978843590578E-2"/>
  </r>
  <r>
    <x v="40"/>
    <n v="884659"/>
    <x v="14"/>
    <n v="2.6951629466022589E-3"/>
    <n v="1.195878169263713E-2"/>
  </r>
  <r>
    <x v="41"/>
    <n v="6829174"/>
    <x v="21"/>
    <n v="2.0805459189020329E-2"/>
    <n v="1.5030876417630755E-2"/>
  </r>
  <r>
    <x v="42"/>
    <n v="28995881"/>
    <x v="2"/>
    <n v="8.8337567441566137E-2"/>
    <n v="1.9541590399807632E-2"/>
  </r>
  <r>
    <x v="43"/>
    <n v="3205958"/>
    <x v="18"/>
    <n v="9.7671297188669133E-3"/>
    <n v="1.8540361147329952E-2"/>
  </r>
  <r>
    <x v="44"/>
    <n v="623989"/>
    <x v="2"/>
    <n v="1.9010172641519467E-3"/>
    <n v="1.9541590399807632E-2"/>
  </r>
  <r>
    <x v="45"/>
    <n v="8535519"/>
    <x v="26"/>
    <n v="2.6003934328164374E-2"/>
    <n v="2.0754259370199851E-2"/>
  </r>
  <r>
    <x v="46"/>
    <n v="7614893"/>
    <x v="30"/>
    <n v="2.3199195911578267E-2"/>
    <n v="2.8674957038351434E-2"/>
  </r>
  <r>
    <x v="47"/>
    <n v="1792147"/>
    <x v="14"/>
    <n v="5.459875713991944E-3"/>
    <n v="1.195878169263713E-2"/>
  </r>
  <r>
    <x v="48"/>
    <n v="5822434"/>
    <x v="32"/>
    <n v="1.773836967219819E-2"/>
    <n v="1.6320244109227271E-2"/>
  </r>
  <r>
    <x v="49"/>
    <n v="578759"/>
    <x v="32"/>
    <n v="1.763221548430047E-3"/>
    <n v="1.6320244109227271E-2"/>
  </r>
  <r>
    <x v="50"/>
    <n v="705749"/>
    <x v="33"/>
    <n v="2.1501036607343596E-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9A98F-67FC-4F58-B923-A35A4CD480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L3:M55" firstHeaderRow="1" firstDataRow="1" firstDataCol="1" rowPageCount="1" colPageCount="1"/>
  <pivotFields count="5">
    <pivotField axis="axisRow" showAll="0" sortType="descending">
      <items count="52">
        <item x="0"/>
        <item x="1"/>
        <item x="2"/>
        <item x="3"/>
        <item x="4"/>
        <item x="5"/>
        <item x="6"/>
        <item x="7"/>
        <item x="50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" showAll="0"/>
    <pivotField axis="axisPage" dataField="1" showAll="0">
      <items count="35">
        <item x="11"/>
        <item x="14"/>
        <item x="25"/>
        <item x="15"/>
        <item x="3"/>
        <item x="29"/>
        <item x="16"/>
        <item x="23"/>
        <item x="13"/>
        <item x="24"/>
        <item x="17"/>
        <item x="0"/>
        <item x="21"/>
        <item x="31"/>
        <item x="32"/>
        <item x="12"/>
        <item x="9"/>
        <item x="22"/>
        <item x="18"/>
        <item x="7"/>
        <item x="2"/>
        <item x="26"/>
        <item x="1"/>
        <item x="8"/>
        <item x="5"/>
        <item x="19"/>
        <item x="30"/>
        <item x="6"/>
        <item x="20"/>
        <item x="27"/>
        <item x="28"/>
        <item x="4"/>
        <item x="10"/>
        <item x="33"/>
        <item t="default"/>
      </items>
    </pivotField>
    <pivotField numFmtId="10" showAll="0"/>
    <pivotField showAll="0"/>
  </pivotFields>
  <rowFields count="1">
    <field x="0"/>
  </rowFields>
  <rowItems count="52">
    <i>
      <x v="11"/>
    </i>
    <i>
      <x v="4"/>
    </i>
    <i>
      <x v="32"/>
    </i>
    <i>
      <x v="30"/>
    </i>
    <i>
      <x v="21"/>
    </i>
    <i>
      <x v="6"/>
    </i>
    <i>
      <x v="39"/>
    </i>
    <i>
      <x v="47"/>
    </i>
    <i>
      <x v="20"/>
    </i>
    <i>
      <x v="29"/>
    </i>
    <i>
      <x v="5"/>
    </i>
    <i>
      <x v="9"/>
    </i>
    <i>
      <x v="1"/>
    </i>
    <i>
      <x v="37"/>
    </i>
    <i>
      <x v="46"/>
    </i>
    <i>
      <x v="28"/>
    </i>
    <i>
      <x v="45"/>
    </i>
    <i>
      <x v="43"/>
    </i>
    <i>
      <x v="2"/>
    </i>
    <i>
      <x v="7"/>
    </i>
    <i>
      <x v="44"/>
    </i>
    <i>
      <x v="19"/>
    </i>
    <i>
      <x v="23"/>
    </i>
    <i>
      <x v="10"/>
    </i>
    <i>
      <x v="13"/>
    </i>
    <i>
      <x v="33"/>
    </i>
    <i>
      <x v="38"/>
    </i>
    <i>
      <x v="49"/>
    </i>
    <i>
      <x v="50"/>
    </i>
    <i>
      <x v="40"/>
    </i>
    <i>
      <x v="22"/>
    </i>
    <i>
      <x v="42"/>
    </i>
    <i>
      <x v="35"/>
    </i>
    <i>
      <x/>
    </i>
    <i>
      <x v="18"/>
    </i>
    <i>
      <x v="26"/>
    </i>
    <i>
      <x v="14"/>
    </i>
    <i>
      <x v="25"/>
    </i>
    <i>
      <x v="17"/>
    </i>
    <i>
      <x v="34"/>
    </i>
    <i>
      <x v="3"/>
    </i>
    <i>
      <x v="24"/>
    </i>
    <i>
      <x v="36"/>
    </i>
    <i>
      <x v="31"/>
    </i>
    <i>
      <x v="16"/>
    </i>
    <i>
      <x v="27"/>
    </i>
    <i>
      <x v="15"/>
    </i>
    <i>
      <x v="41"/>
    </i>
    <i>
      <x v="48"/>
    </i>
    <i>
      <x v="12"/>
    </i>
    <i>
      <x v="8"/>
    </i>
    <i t="grand">
      <x/>
    </i>
  </rowItems>
  <colItems count="1">
    <i/>
  </colItems>
  <pageFields count="1">
    <pageField fld="2" hier="-1"/>
  </pageFields>
  <dataFields count="1">
    <dataField name="Sum of avg_price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A313292-72F2-436B-BF53-6AB6A6BD87CF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state_usa" tableColumnId="1"/>
      <queryTableField id="2" name="population" tableColumnId="2"/>
      <queryTableField id="3" name="avg_price" tableColumnId="3"/>
      <queryTableField id="4" name="pop_percentage" tableColumnId="4"/>
      <queryTableField id="5" name="prices_percentage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7D0D4C-94B7-48FF-B0A4-15806DA4FEF2}" name="Table_pop_vs_property_prices" displayName="Table_pop_vs_property_prices" ref="A1:F53" tableType="queryTable" totalsRowCount="1">
  <autoFilter ref="A1:F52" xr:uid="{DA7D0D4C-94B7-48FF-B0A4-15806DA4FEF2}"/>
  <sortState xmlns:xlrd2="http://schemas.microsoft.com/office/spreadsheetml/2017/richdata2" ref="A2:F52">
    <sortCondition ref="A1:A52"/>
  </sortState>
  <tableColumns count="6">
    <tableColumn id="1" xr3:uid="{8606528E-BB56-4EA1-A47F-DE76AF127730}" uniqueName="1" name="state_usa" queryTableFieldId="1" dataDxfId="7"/>
    <tableColumn id="2" xr3:uid="{FC7AF56D-D9E4-4ADA-844D-509735FF2A8D}" uniqueName="2" name="population" totalsRowFunction="sum" queryTableFieldId="2" totalsRowDxfId="6" dataCellStyle="Comma" totalsRowCellStyle="Comma"/>
    <tableColumn id="3" xr3:uid="{2B053DC3-7DCF-43F8-A566-1DF1219CB21F}" uniqueName="3" name="avg_price" totalsRowFunction="sum" queryTableFieldId="3" totalsRowDxfId="5" totalsRowCellStyle="Comma"/>
    <tableColumn id="4" xr3:uid="{9EDEF883-9FFE-4C27-A2C8-CD85A72E9EF8}" uniqueName="4" name="pop_percentage" queryTableFieldId="4" dataDxfId="4" totalsRowDxfId="3" dataCellStyle="Percent" totalsRowCellStyle="Percent"/>
    <tableColumn id="5" xr3:uid="{7242D11B-43B3-4326-B3B3-97586A821BE2}" uniqueName="5" name="prices_percentage" queryTableFieldId="5" dataDxfId="2" totalsRowDxfId="1" dataCellStyle="Percent" totalsRowCellStyle="Percent"/>
    <tableColumn id="6" xr3:uid="{2C89BF34-EF7B-47B0-9F9A-F4660F67E4A4}" uniqueName="6" name="Correlation" queryTableFieldId="6" dataDxfId="0">
      <calculatedColumnFormula>CORREL(Table_pop_vs_property_prices[population], Table_pop_vs_property_prices[avg_price])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92FD-1D54-4B43-AD07-ADF17216A829}">
  <dimension ref="A1:M109"/>
  <sheetViews>
    <sheetView topLeftCell="A2" zoomScaleNormal="100" workbookViewId="0">
      <selection activeCell="F2" sqref="F2"/>
    </sheetView>
  </sheetViews>
  <sheetFormatPr defaultRowHeight="14.4" x14ac:dyDescent="0.3"/>
  <cols>
    <col min="1" max="1" width="17.33203125" bestFit="1" customWidth="1"/>
    <col min="2" max="2" width="15.109375" bestFit="1" customWidth="1"/>
    <col min="3" max="3" width="11.33203125" bestFit="1" customWidth="1"/>
    <col min="4" max="4" width="17.109375" style="2" bestFit="1" customWidth="1"/>
    <col min="5" max="5" width="18.6640625" style="2" bestFit="1" customWidth="1"/>
    <col min="6" max="6" width="12.5546875" bestFit="1" customWidth="1"/>
    <col min="7" max="7" width="8.88671875" customWidth="1"/>
    <col min="9" max="9" width="17.33203125" bestFit="1" customWidth="1"/>
    <col min="10" max="10" width="15.6640625" bestFit="1" customWidth="1"/>
    <col min="12" max="12" width="17.33203125" bestFit="1" customWidth="1"/>
    <col min="13" max="13" width="15.6640625" bestFit="1" customWidth="1"/>
    <col min="14" max="15" width="8" bestFit="1" customWidth="1"/>
    <col min="16" max="16" width="7" bestFit="1" customWidth="1"/>
    <col min="17" max="17" width="8" bestFit="1" customWidth="1"/>
    <col min="18" max="18" width="7" bestFit="1" customWidth="1"/>
    <col min="19" max="19" width="5" bestFit="1" customWidth="1"/>
    <col min="20" max="21" width="8" bestFit="1" customWidth="1"/>
    <col min="22" max="22" width="5" bestFit="1" customWidth="1"/>
    <col min="23" max="24" width="7" bestFit="1" customWidth="1"/>
    <col min="25" max="25" width="8" bestFit="1" customWidth="1"/>
    <col min="26" max="26" width="7" bestFit="1" customWidth="1"/>
    <col min="27" max="27" width="8" bestFit="1" customWidth="1"/>
    <col min="28" max="28" width="7" bestFit="1" customWidth="1"/>
    <col min="29" max="29" width="5" bestFit="1" customWidth="1"/>
    <col min="30" max="30" width="7" bestFit="1" customWidth="1"/>
    <col min="31" max="31" width="5" bestFit="1" customWidth="1"/>
    <col min="32" max="33" width="8" bestFit="1" customWidth="1"/>
    <col min="34" max="35" width="5" bestFit="1" customWidth="1"/>
    <col min="36" max="36" width="7" bestFit="1" customWidth="1"/>
    <col min="37" max="39" width="8" bestFit="1" customWidth="1"/>
    <col min="40" max="40" width="5" bestFit="1" customWidth="1"/>
    <col min="41" max="41" width="7" bestFit="1" customWidth="1"/>
    <col min="42" max="43" width="8" bestFit="1" customWidth="1"/>
    <col min="44" max="46" width="7" bestFit="1" customWidth="1"/>
    <col min="47" max="47" width="10.77734375" bestFit="1" customWidth="1"/>
  </cols>
  <sheetData>
    <row r="1" spans="1:13" x14ac:dyDescent="0.3">
      <c r="A1" t="s">
        <v>0</v>
      </c>
      <c r="B1" s="8" t="s">
        <v>1</v>
      </c>
      <c r="C1" t="s">
        <v>2</v>
      </c>
      <c r="D1" s="2" t="s">
        <v>3</v>
      </c>
      <c r="E1" s="2" t="s">
        <v>4</v>
      </c>
      <c r="F1" t="s">
        <v>60</v>
      </c>
      <c r="L1" s="9" t="s">
        <v>2</v>
      </c>
      <c r="M1" t="s">
        <v>59</v>
      </c>
    </row>
    <row r="2" spans="1:13" x14ac:dyDescent="0.3">
      <c r="A2" t="s">
        <v>5</v>
      </c>
      <c r="B2" s="8">
        <v>4903185</v>
      </c>
      <c r="C2" s="3">
        <v>1797.5</v>
      </c>
      <c r="D2" s="2">
        <v>1.4937826362853934E-2</v>
      </c>
      <c r="E2" s="2">
        <v>1.4904427174564217E-2</v>
      </c>
      <c r="F2">
        <f>CORREL(Table_pop_vs_property_prices[population], Table_pop_vs_property_prices[avg_price])</f>
        <v>0.41805867107957234</v>
      </c>
    </row>
    <row r="3" spans="1:13" x14ac:dyDescent="0.3">
      <c r="A3" t="s">
        <v>6</v>
      </c>
      <c r="B3" s="8">
        <v>731545</v>
      </c>
      <c r="C3" s="3">
        <v>2684</v>
      </c>
      <c r="D3" s="2">
        <v>2.2286926123762374E-3</v>
      </c>
      <c r="E3" s="2">
        <v>2.2255066779710907E-2</v>
      </c>
      <c r="F3">
        <f>CORREL(Table_pop_vs_property_prices[population], Table_pop_vs_property_prices[avg_price])</f>
        <v>0.41805867107957234</v>
      </c>
      <c r="L3" s="9" t="s">
        <v>56</v>
      </c>
      <c r="M3" t="s">
        <v>58</v>
      </c>
    </row>
    <row r="4" spans="1:13" x14ac:dyDescent="0.3">
      <c r="A4" t="s">
        <v>7</v>
      </c>
      <c r="B4" s="8">
        <v>7278717</v>
      </c>
      <c r="C4" s="3">
        <v>2356.75</v>
      </c>
      <c r="D4" s="2">
        <v>2.2175016992088428E-2</v>
      </c>
      <c r="E4" s="2">
        <v>1.9541590399807632E-2</v>
      </c>
      <c r="F4">
        <f>CORREL(Table_pop_vs_property_prices[population], Table_pop_vs_property_prices[avg_price])</f>
        <v>0.41805867107957234</v>
      </c>
      <c r="L4" s="10" t="s">
        <v>15</v>
      </c>
      <c r="M4">
        <v>5975.5</v>
      </c>
    </row>
    <row r="5" spans="1:13" x14ac:dyDescent="0.3">
      <c r="A5" t="s">
        <v>8</v>
      </c>
      <c r="B5" s="8">
        <v>3017804</v>
      </c>
      <c r="C5" s="3">
        <v>1499.25</v>
      </c>
      <c r="D5" s="2">
        <v>9.193908071819858E-3</v>
      </c>
      <c r="E5" s="2">
        <v>1.2431411650328458E-2</v>
      </c>
      <c r="F5">
        <f>CORREL(Table_pop_vs_property_prices[population], Table_pop_vs_property_prices[avg_price])</f>
        <v>0.41805867107957234</v>
      </c>
      <c r="L5" s="10" t="s">
        <v>9</v>
      </c>
      <c r="M5">
        <v>5832.5</v>
      </c>
    </row>
    <row r="6" spans="1:13" x14ac:dyDescent="0.3">
      <c r="A6" t="s">
        <v>9</v>
      </c>
      <c r="B6" s="8">
        <v>39512223</v>
      </c>
      <c r="C6" s="3">
        <v>5832.5</v>
      </c>
      <c r="D6" s="2">
        <v>0.1203761894328612</v>
      </c>
      <c r="E6" s="2">
        <v>4.8361653126923948E-2</v>
      </c>
      <c r="F6">
        <f>CORREL(Table_pop_vs_property_prices[population], Table_pop_vs_property_prices[avg_price])</f>
        <v>0.41805867107957234</v>
      </c>
      <c r="L6" s="10" t="s">
        <v>36</v>
      </c>
      <c r="M6">
        <v>4968.75</v>
      </c>
    </row>
    <row r="7" spans="1:13" x14ac:dyDescent="0.3">
      <c r="A7" t="s">
        <v>10</v>
      </c>
      <c r="B7" s="8">
        <v>5758736</v>
      </c>
      <c r="C7" s="3">
        <v>2987.25</v>
      </c>
      <c r="D7" s="2">
        <v>1.7544310165232599E-2</v>
      </c>
      <c r="E7" s="2">
        <v>2.4769541072165203E-2</v>
      </c>
      <c r="F7">
        <f>CORREL(Table_pop_vs_property_prices[population], Table_pop_vs_property_prices[avg_price])</f>
        <v>0.41805867107957234</v>
      </c>
      <c r="L7" s="10" t="s">
        <v>34</v>
      </c>
      <c r="M7">
        <v>4672.25</v>
      </c>
    </row>
    <row r="8" spans="1:13" x14ac:dyDescent="0.3">
      <c r="A8" t="s">
        <v>11</v>
      </c>
      <c r="B8" s="8">
        <v>3565287</v>
      </c>
      <c r="C8" s="3">
        <v>3837</v>
      </c>
      <c r="D8" s="2">
        <v>1.0861845543201085E-2</v>
      </c>
      <c r="E8" s="2">
        <v>3.1815458730905646E-2</v>
      </c>
      <c r="F8">
        <f>CORREL(Table_pop_vs_property_prices[population], Table_pop_vs_property_prices[avg_price])</f>
        <v>0.41805867107957234</v>
      </c>
      <c r="L8" s="10" t="s">
        <v>25</v>
      </c>
      <c r="M8">
        <v>4136.5</v>
      </c>
    </row>
    <row r="9" spans="1:13" x14ac:dyDescent="0.3">
      <c r="A9" t="s">
        <v>12</v>
      </c>
      <c r="B9" s="8">
        <v>973764</v>
      </c>
      <c r="C9" s="3">
        <v>2289.75</v>
      </c>
      <c r="D9" s="2">
        <v>2.966626295030291E-3</v>
      </c>
      <c r="E9" s="2">
        <v>1.8986042905679228E-2</v>
      </c>
      <c r="F9">
        <f>CORREL(Table_pop_vs_property_prices[population], Table_pop_vs_property_prices[avg_price])</f>
        <v>0.41805867107957234</v>
      </c>
      <c r="L9" s="10" t="s">
        <v>11</v>
      </c>
      <c r="M9">
        <v>3837</v>
      </c>
    </row>
    <row r="10" spans="1:13" x14ac:dyDescent="0.3">
      <c r="A10" t="s">
        <v>55</v>
      </c>
      <c r="B10" s="8">
        <v>705749</v>
      </c>
      <c r="D10" s="2">
        <v>2.1501036607343596E-3</v>
      </c>
      <c r="F10">
        <f>CORREL(Table_pop_vs_property_prices[population], Table_pop_vs_property_prices[avg_price])</f>
        <v>0.41805867107957234</v>
      </c>
      <c r="L10" s="10" t="s">
        <v>43</v>
      </c>
      <c r="M10">
        <v>3458.25</v>
      </c>
    </row>
    <row r="11" spans="1:13" x14ac:dyDescent="0.3">
      <c r="A11" t="s">
        <v>13</v>
      </c>
      <c r="B11" s="8">
        <v>21477737</v>
      </c>
      <c r="C11" s="3">
        <v>2763.5</v>
      </c>
      <c r="D11" s="2">
        <v>6.5433122750425149E-2</v>
      </c>
      <c r="E11" s="2">
        <v>2.2914261194385655E-2</v>
      </c>
      <c r="F11">
        <f>CORREL(Table_pop_vs_property_prices[population], Table_pop_vs_property_prices[avg_price])</f>
        <v>0.41805867107957234</v>
      </c>
      <c r="L11" s="10" t="s">
        <v>51</v>
      </c>
      <c r="M11">
        <v>3458.25</v>
      </c>
    </row>
    <row r="12" spans="1:13" x14ac:dyDescent="0.3">
      <c r="A12" t="s">
        <v>14</v>
      </c>
      <c r="B12" s="8">
        <v>10617423</v>
      </c>
      <c r="C12" s="3">
        <v>2065</v>
      </c>
      <c r="D12" s="2">
        <v>3.2346570891159866E-2</v>
      </c>
      <c r="E12" s="2">
        <v>1.7122471274255969E-2</v>
      </c>
      <c r="F12">
        <f>CORREL(Table_pop_vs_property_prices[population], Table_pop_vs_property_prices[avg_price])</f>
        <v>0.41805867107957234</v>
      </c>
      <c r="L12" s="10" t="s">
        <v>24</v>
      </c>
      <c r="M12">
        <v>3122.75</v>
      </c>
    </row>
    <row r="13" spans="1:13" x14ac:dyDescent="0.3">
      <c r="A13" t="s">
        <v>15</v>
      </c>
      <c r="B13" s="8">
        <v>1415872</v>
      </c>
      <c r="C13" s="3">
        <v>5975.5</v>
      </c>
      <c r="D13" s="2">
        <v>4.3135329562369613E-3</v>
      </c>
      <c r="E13" s="2">
        <v>4.9547373897974117E-2</v>
      </c>
      <c r="F13">
        <f>CORREL(Table_pop_vs_property_prices[population], Table_pop_vs_property_prices[avg_price])</f>
        <v>0.41805867107957234</v>
      </c>
      <c r="L13" s="10" t="s">
        <v>33</v>
      </c>
      <c r="M13">
        <v>3122.75</v>
      </c>
    </row>
    <row r="14" spans="1:13" x14ac:dyDescent="0.3">
      <c r="A14" t="s">
        <v>16</v>
      </c>
      <c r="B14" s="8">
        <v>1787065</v>
      </c>
      <c r="C14" s="3">
        <v>1382</v>
      </c>
      <c r="D14" s="2">
        <v>5.4443931177660162E-3</v>
      </c>
      <c r="E14" s="2">
        <v>1.1459203535603753E-2</v>
      </c>
      <c r="F14">
        <f>CORREL(Table_pop_vs_property_prices[population], Table_pop_vs_property_prices[avg_price])</f>
        <v>0.41805867107957234</v>
      </c>
      <c r="L14" s="10" t="s">
        <v>10</v>
      </c>
      <c r="M14">
        <v>2987.25</v>
      </c>
    </row>
    <row r="15" spans="1:13" x14ac:dyDescent="0.3">
      <c r="A15" t="s">
        <v>17</v>
      </c>
      <c r="B15" s="8">
        <v>12671821</v>
      </c>
      <c r="C15" s="3">
        <v>2056.5</v>
      </c>
      <c r="D15" s="2">
        <v>3.8605408892213144E-2</v>
      </c>
      <c r="E15" s="2">
        <v>1.7051991368284457E-2</v>
      </c>
      <c r="F15">
        <f>CORREL(Table_pop_vs_property_prices[population], Table_pop_vs_property_prices[avg_price])</f>
        <v>0.41805867107957234</v>
      </c>
      <c r="L15" s="10" t="s">
        <v>13</v>
      </c>
      <c r="M15">
        <v>2763.5</v>
      </c>
    </row>
    <row r="16" spans="1:13" x14ac:dyDescent="0.3">
      <c r="A16" t="s">
        <v>18</v>
      </c>
      <c r="B16" s="8">
        <v>6732219</v>
      </c>
      <c r="C16" s="3">
        <v>1704.75</v>
      </c>
      <c r="D16" s="2">
        <v>2.0510080378102428E-2</v>
      </c>
      <c r="E16" s="2">
        <v>1.4135367024110347E-2</v>
      </c>
      <c r="F16">
        <f>CORREL(Table_pop_vs_property_prices[population], Table_pop_vs_property_prices[avg_price])</f>
        <v>0.41805867107957234</v>
      </c>
      <c r="L16" s="10" t="s">
        <v>6</v>
      </c>
      <c r="M16">
        <v>2684</v>
      </c>
    </row>
    <row r="17" spans="1:13" x14ac:dyDescent="0.3">
      <c r="A17" t="s">
        <v>19</v>
      </c>
      <c r="B17" s="8">
        <v>3155070</v>
      </c>
      <c r="C17" s="3">
        <v>1442.25</v>
      </c>
      <c r="D17" s="2">
        <v>9.6120965908179194E-3</v>
      </c>
      <c r="E17" s="2">
        <v>1.195878169263713E-2</v>
      </c>
      <c r="F17">
        <f>CORREL(Table_pop_vs_property_prices[population], Table_pop_vs_property_prices[avg_price])</f>
        <v>0.41805867107957234</v>
      </c>
      <c r="L17" s="10" t="s">
        <v>41</v>
      </c>
      <c r="M17">
        <v>2684</v>
      </c>
    </row>
    <row r="18" spans="1:13" x14ac:dyDescent="0.3">
      <c r="A18" t="s">
        <v>20</v>
      </c>
      <c r="B18" s="8">
        <v>2913314</v>
      </c>
      <c r="C18" s="3">
        <v>1479.5</v>
      </c>
      <c r="D18" s="2">
        <v>8.875573463467408E-3</v>
      </c>
      <c r="E18" s="2">
        <v>1.2267649515865234E-2</v>
      </c>
      <c r="F18">
        <f>CORREL(Table_pop_vs_property_prices[population], Table_pop_vs_property_prices[avg_price])</f>
        <v>0.41805867107957234</v>
      </c>
      <c r="L18" s="10" t="s">
        <v>50</v>
      </c>
      <c r="M18">
        <v>2503</v>
      </c>
    </row>
    <row r="19" spans="1:13" x14ac:dyDescent="0.3">
      <c r="A19" t="s">
        <v>21</v>
      </c>
      <c r="B19" s="8">
        <v>4467673</v>
      </c>
      <c r="C19" s="3">
        <v>1605</v>
      </c>
      <c r="D19" s="2">
        <v>1.3611014783250218E-2</v>
      </c>
      <c r="E19" s="2">
        <v>1.3308264598150524E-2</v>
      </c>
      <c r="F19">
        <f>CORREL(Table_pop_vs_property_prices[population], Table_pop_vs_property_prices[avg_price])</f>
        <v>0.41805867107957234</v>
      </c>
      <c r="L19" s="10" t="s">
        <v>32</v>
      </c>
      <c r="M19">
        <v>2503</v>
      </c>
    </row>
    <row r="20" spans="1:13" x14ac:dyDescent="0.3">
      <c r="A20" t="s">
        <v>22</v>
      </c>
      <c r="B20" s="8">
        <v>4648794</v>
      </c>
      <c r="C20" s="3">
        <v>1718.5</v>
      </c>
      <c r="D20" s="2">
        <v>1.4162810003839787E-2</v>
      </c>
      <c r="E20" s="2">
        <v>1.4249378636711324E-2</v>
      </c>
      <c r="F20">
        <f>CORREL(Table_pop_vs_property_prices[population], Table_pop_vs_property_prices[avg_price])</f>
        <v>0.41805867107957234</v>
      </c>
      <c r="L20" s="10" t="s">
        <v>49</v>
      </c>
      <c r="M20">
        <v>2356.75</v>
      </c>
    </row>
    <row r="21" spans="1:13" x14ac:dyDescent="0.3">
      <c r="A21" t="s">
        <v>23</v>
      </c>
      <c r="B21" s="8">
        <v>1344212</v>
      </c>
      <c r="C21" s="3">
        <v>2236</v>
      </c>
      <c r="D21" s="2">
        <v>4.0952167725396066E-3</v>
      </c>
      <c r="E21" s="2">
        <v>1.8540361147329952E-2</v>
      </c>
      <c r="F21">
        <f>CORREL(Table_pop_vs_property_prices[population], Table_pop_vs_property_prices[avg_price])</f>
        <v>0.41805867107957234</v>
      </c>
      <c r="L21" s="10" t="s">
        <v>47</v>
      </c>
      <c r="M21">
        <v>2356.75</v>
      </c>
    </row>
    <row r="22" spans="1:13" x14ac:dyDescent="0.3">
      <c r="A22" t="s">
        <v>24</v>
      </c>
      <c r="B22" s="8">
        <v>6045680</v>
      </c>
      <c r="C22" s="3">
        <v>3122.75</v>
      </c>
      <c r="D22" s="2">
        <v>1.84185010529643E-2</v>
      </c>
      <c r="E22" s="2">
        <v>2.5893073690887568E-2</v>
      </c>
      <c r="F22">
        <f>CORREL(Table_pop_vs_property_prices[population], Table_pop_vs_property_prices[avg_price])</f>
        <v>0.41805867107957234</v>
      </c>
      <c r="L22" s="10" t="s">
        <v>7</v>
      </c>
      <c r="M22">
        <v>2356.75</v>
      </c>
    </row>
    <row r="23" spans="1:13" x14ac:dyDescent="0.3">
      <c r="A23" t="s">
        <v>25</v>
      </c>
      <c r="B23" s="8">
        <v>6892503</v>
      </c>
      <c r="C23" s="3">
        <v>4136.5</v>
      </c>
      <c r="D23" s="2">
        <v>2.0998394516921107E-2</v>
      </c>
      <c r="E23" s="2">
        <v>3.4298838947196042E-2</v>
      </c>
      <c r="F23">
        <f>CORREL(Table_pop_vs_property_prices[population], Table_pop_vs_property_prices[avg_price])</f>
        <v>0.41805867107957234</v>
      </c>
      <c r="L23" s="10" t="s">
        <v>12</v>
      </c>
      <c r="M23">
        <v>2289.75</v>
      </c>
    </row>
    <row r="24" spans="1:13" x14ac:dyDescent="0.3">
      <c r="A24" t="s">
        <v>26</v>
      </c>
      <c r="B24" s="8">
        <v>9986857</v>
      </c>
      <c r="C24" s="3">
        <v>1812.75</v>
      </c>
      <c r="D24" s="2">
        <v>3.0425516429963859E-2</v>
      </c>
      <c r="E24" s="2">
        <v>1.5030876417630755E-2</v>
      </c>
      <c r="F24">
        <f>CORREL(Table_pop_vs_property_prices[population], Table_pop_vs_property_prices[avg_price])</f>
        <v>0.41805867107957234</v>
      </c>
      <c r="L24" s="10" t="s">
        <v>48</v>
      </c>
      <c r="M24">
        <v>2236</v>
      </c>
    </row>
    <row r="25" spans="1:13" x14ac:dyDescent="0.3">
      <c r="A25" t="s">
        <v>27</v>
      </c>
      <c r="B25" s="8">
        <v>5639632</v>
      </c>
      <c r="C25" s="3">
        <v>2195.5</v>
      </c>
      <c r="D25" s="2">
        <v>1.7181453191424483E-2</v>
      </c>
      <c r="E25" s="2">
        <v>1.8204545124759799E-2</v>
      </c>
      <c r="F25">
        <f>CORREL(Table_pop_vs_property_prices[population], Table_pop_vs_property_prices[avg_price])</f>
        <v>0.41805867107957234</v>
      </c>
      <c r="L25" s="10" t="s">
        <v>23</v>
      </c>
      <c r="M25">
        <v>2236</v>
      </c>
    </row>
    <row r="26" spans="1:13" x14ac:dyDescent="0.3">
      <c r="A26" t="s">
        <v>28</v>
      </c>
      <c r="B26" s="8">
        <v>2976149</v>
      </c>
      <c r="C26" s="3">
        <v>1499.25</v>
      </c>
      <c r="D26" s="2">
        <v>9.0670037928369772E-3</v>
      </c>
      <c r="E26" s="2">
        <v>1.2431411650328458E-2</v>
      </c>
      <c r="F26">
        <f>CORREL(Table_pop_vs_property_prices[population], Table_pop_vs_property_prices[avg_price])</f>
        <v>0.41805867107957234</v>
      </c>
      <c r="L26" s="10" t="s">
        <v>27</v>
      </c>
      <c r="M26">
        <v>2195.5</v>
      </c>
    </row>
    <row r="27" spans="1:13" x14ac:dyDescent="0.3">
      <c r="A27" t="s">
        <v>29</v>
      </c>
      <c r="B27" s="8">
        <v>6137428</v>
      </c>
      <c r="C27" s="3">
        <v>1677.75</v>
      </c>
      <c r="D27" s="2">
        <v>1.8698016448189879E-2</v>
      </c>
      <c r="E27" s="2">
        <v>1.3911489675730245E-2</v>
      </c>
      <c r="F27">
        <f>CORREL(Table_pop_vs_property_prices[population], Table_pop_vs_property_prices[avg_price])</f>
        <v>0.41805867107957234</v>
      </c>
      <c r="L27" s="10" t="s">
        <v>14</v>
      </c>
      <c r="M27">
        <v>2065</v>
      </c>
    </row>
    <row r="28" spans="1:13" x14ac:dyDescent="0.3">
      <c r="A28" t="s">
        <v>30</v>
      </c>
      <c r="B28" s="8">
        <v>1068778</v>
      </c>
      <c r="C28" s="3">
        <v>1705</v>
      </c>
      <c r="D28" s="2">
        <v>3.2560917412739476E-3</v>
      </c>
      <c r="E28" s="2">
        <v>1.4137439962521273E-2</v>
      </c>
      <c r="F28">
        <f>CORREL(Table_pop_vs_property_prices[population], Table_pop_vs_property_prices[avg_price])</f>
        <v>0.41805867107957234</v>
      </c>
      <c r="L28" s="10" t="s">
        <v>17</v>
      </c>
      <c r="M28">
        <v>2056.5</v>
      </c>
    </row>
    <row r="29" spans="1:13" x14ac:dyDescent="0.3">
      <c r="A29" t="s">
        <v>31</v>
      </c>
      <c r="B29" s="8">
        <v>1934408</v>
      </c>
      <c r="C29" s="3">
        <v>1459.25</v>
      </c>
      <c r="D29" s="2">
        <v>5.8932817788673181E-3</v>
      </c>
      <c r="E29" s="2">
        <v>1.2099741504580158E-2</v>
      </c>
      <c r="F29">
        <f>CORREL(Table_pop_vs_property_prices[population], Table_pop_vs_property_prices[avg_price])</f>
        <v>0.41805867107957234</v>
      </c>
      <c r="L29" s="10" t="s">
        <v>37</v>
      </c>
      <c r="M29">
        <v>2056.5</v>
      </c>
    </row>
    <row r="30" spans="1:13" x14ac:dyDescent="0.3">
      <c r="A30" t="s">
        <v>32</v>
      </c>
      <c r="B30" s="8">
        <v>3080156</v>
      </c>
      <c r="C30" s="3">
        <v>2503</v>
      </c>
      <c r="D30" s="2">
        <v>9.3838669147712599E-3</v>
      </c>
      <c r="E30" s="2">
        <v>2.0754259370199851E-2</v>
      </c>
      <c r="F30">
        <f>CORREL(Table_pop_vs_property_prices[population], Table_pop_vs_property_prices[avg_price])</f>
        <v>0.41805867107957234</v>
      </c>
      <c r="L30" s="10" t="s">
        <v>42</v>
      </c>
      <c r="M30">
        <v>2056.5</v>
      </c>
    </row>
    <row r="31" spans="1:13" x14ac:dyDescent="0.3">
      <c r="A31" t="s">
        <v>33</v>
      </c>
      <c r="B31" s="8">
        <v>1359711</v>
      </c>
      <c r="C31" s="3">
        <v>3122.75</v>
      </c>
      <c r="D31" s="2">
        <v>4.1424353398173807E-3</v>
      </c>
      <c r="E31" s="2">
        <v>2.5893073690887568E-2</v>
      </c>
      <c r="F31">
        <f>CORREL(Table_pop_vs_property_prices[population], Table_pop_vs_property_prices[avg_price])</f>
        <v>0.41805867107957234</v>
      </c>
      <c r="L31" s="10" t="s">
        <v>53</v>
      </c>
      <c r="M31">
        <v>1968.25</v>
      </c>
    </row>
    <row r="32" spans="1:13" x14ac:dyDescent="0.3">
      <c r="A32" t="s">
        <v>34</v>
      </c>
      <c r="B32" s="8">
        <v>8882190</v>
      </c>
      <c r="C32" s="3">
        <v>4672.25</v>
      </c>
      <c r="D32" s="2">
        <v>2.7060086850053094E-2</v>
      </c>
      <c r="E32" s="2">
        <v>3.8741145961812329E-2</v>
      </c>
      <c r="F32">
        <f>CORREL(Table_pop_vs_property_prices[population], Table_pop_vs_property_prices[avg_price])</f>
        <v>0.41805867107957234</v>
      </c>
      <c r="L32" s="10" t="s">
        <v>54</v>
      </c>
      <c r="M32">
        <v>1968.25</v>
      </c>
    </row>
    <row r="33" spans="1:13" x14ac:dyDescent="0.3">
      <c r="A33" t="s">
        <v>35</v>
      </c>
      <c r="B33" s="8">
        <v>2096829</v>
      </c>
      <c r="C33" s="3">
        <v>1499.25</v>
      </c>
      <c r="D33" s="2">
        <v>6.3881064072835612E-3</v>
      </c>
      <c r="E33" s="2">
        <v>1.2431411650328458E-2</v>
      </c>
      <c r="F33">
        <f>CORREL(Table_pop_vs_property_prices[population], Table_pop_vs_property_prices[avg_price])</f>
        <v>0.41805867107957234</v>
      </c>
      <c r="L33" s="10" t="s">
        <v>44</v>
      </c>
      <c r="M33">
        <v>1912.5</v>
      </c>
    </row>
    <row r="34" spans="1:13" x14ac:dyDescent="0.3">
      <c r="A34" t="s">
        <v>36</v>
      </c>
      <c r="B34" s="8">
        <v>19453561</v>
      </c>
      <c r="C34" s="3">
        <v>4968.75</v>
      </c>
      <c r="D34" s="2">
        <v>5.9266357756680023E-2</v>
      </c>
      <c r="E34" s="2">
        <v>4.11996509171716E-2</v>
      </c>
      <c r="F34">
        <f>CORREL(Table_pop_vs_property_prices[population], Table_pop_vs_property_prices[avg_price])</f>
        <v>0.41805867107957234</v>
      </c>
      <c r="L34" s="10" t="s">
        <v>26</v>
      </c>
      <c r="M34">
        <v>1812.75</v>
      </c>
    </row>
    <row r="35" spans="1:13" x14ac:dyDescent="0.3">
      <c r="A35" t="s">
        <v>37</v>
      </c>
      <c r="B35" s="8">
        <v>10488084</v>
      </c>
      <c r="C35" s="3">
        <v>2056.5</v>
      </c>
      <c r="D35" s="2">
        <v>3.1952532419442979E-2</v>
      </c>
      <c r="E35" s="2">
        <v>1.7051991368284457E-2</v>
      </c>
      <c r="F35">
        <f>CORREL(Table_pop_vs_property_prices[population], Table_pop_vs_property_prices[avg_price])</f>
        <v>0.41805867107957234</v>
      </c>
      <c r="L35" s="10" t="s">
        <v>46</v>
      </c>
      <c r="M35">
        <v>1812.75</v>
      </c>
    </row>
    <row r="36" spans="1:13" x14ac:dyDescent="0.3">
      <c r="A36" t="s">
        <v>38</v>
      </c>
      <c r="B36" s="8">
        <v>762062</v>
      </c>
      <c r="C36" s="3">
        <v>1505.5</v>
      </c>
      <c r="D36" s="2">
        <v>2.3216643536250812E-3</v>
      </c>
      <c r="E36" s="2">
        <v>1.2483235110601629E-2</v>
      </c>
      <c r="F36">
        <f>CORREL(Table_pop_vs_property_prices[population], Table_pop_vs_property_prices[avg_price])</f>
        <v>0.41805867107957234</v>
      </c>
      <c r="L36" s="10" t="s">
        <v>39</v>
      </c>
      <c r="M36">
        <v>1797.5</v>
      </c>
    </row>
    <row r="37" spans="1:13" x14ac:dyDescent="0.3">
      <c r="A37" t="s">
        <v>39</v>
      </c>
      <c r="B37" s="8">
        <v>11689100</v>
      </c>
      <c r="C37" s="3">
        <v>1797.5</v>
      </c>
      <c r="D37" s="2">
        <v>3.5611494597498544E-2</v>
      </c>
      <c r="E37" s="2">
        <v>1.4904427174564217E-2</v>
      </c>
      <c r="F37">
        <f>CORREL(Table_pop_vs_property_prices[population], Table_pop_vs_property_prices[avg_price])</f>
        <v>0.41805867107957234</v>
      </c>
      <c r="L37" s="10" t="s">
        <v>5</v>
      </c>
      <c r="M37">
        <v>1797.5</v>
      </c>
    </row>
    <row r="38" spans="1:13" x14ac:dyDescent="0.3">
      <c r="A38" t="s">
        <v>40</v>
      </c>
      <c r="B38" s="8">
        <v>3956971</v>
      </c>
      <c r="C38" s="3">
        <v>1499.25</v>
      </c>
      <c r="D38" s="2">
        <v>1.2055132678218033E-2</v>
      </c>
      <c r="E38" s="2">
        <v>1.2431411650328458E-2</v>
      </c>
      <c r="F38">
        <f>CORREL(Table_pop_vs_property_prices[population], Table_pop_vs_property_prices[avg_price])</f>
        <v>0.41805867107957234</v>
      </c>
      <c r="L38" s="10" t="s">
        <v>22</v>
      </c>
      <c r="M38">
        <v>1718.5</v>
      </c>
    </row>
    <row r="39" spans="1:13" x14ac:dyDescent="0.3">
      <c r="A39" t="s">
        <v>41</v>
      </c>
      <c r="B39" s="8">
        <v>4217737</v>
      </c>
      <c r="C39" s="3">
        <v>2684</v>
      </c>
      <c r="D39" s="2">
        <v>1.2849570830018541E-2</v>
      </c>
      <c r="E39" s="2">
        <v>2.2255066779710907E-2</v>
      </c>
      <c r="F39">
        <f>CORREL(Table_pop_vs_property_prices[population], Table_pop_vs_property_prices[avg_price])</f>
        <v>0.41805867107957234</v>
      </c>
      <c r="L39" s="10" t="s">
        <v>30</v>
      </c>
      <c r="M39">
        <v>1705</v>
      </c>
    </row>
    <row r="40" spans="1:13" x14ac:dyDescent="0.3">
      <c r="A40" t="s">
        <v>42</v>
      </c>
      <c r="B40" s="8">
        <v>12801989</v>
      </c>
      <c r="C40" s="3">
        <v>2056.5</v>
      </c>
      <c r="D40" s="2">
        <v>3.9001972958631191E-2</v>
      </c>
      <c r="E40" s="2">
        <v>1.7051991368284457E-2</v>
      </c>
      <c r="F40">
        <f>CORREL(Table_pop_vs_property_prices[population], Table_pop_vs_property_prices[avg_price])</f>
        <v>0.41805867107957234</v>
      </c>
      <c r="L40" s="10" t="s">
        <v>18</v>
      </c>
      <c r="M40">
        <v>1704.75</v>
      </c>
    </row>
    <row r="41" spans="1:13" x14ac:dyDescent="0.3">
      <c r="A41" t="s">
        <v>43</v>
      </c>
      <c r="B41" s="8">
        <v>1059361</v>
      </c>
      <c r="C41" s="3">
        <v>3458.25</v>
      </c>
      <c r="D41" s="2">
        <v>3.2274023259532946E-3</v>
      </c>
      <c r="E41" s="2">
        <v>2.8674957038351434E-2</v>
      </c>
      <c r="F41">
        <f>CORREL(Table_pop_vs_property_prices[population], Table_pop_vs_property_prices[avg_price])</f>
        <v>0.41805867107957234</v>
      </c>
      <c r="L41" s="10" t="s">
        <v>29</v>
      </c>
      <c r="M41">
        <v>1677.75</v>
      </c>
    </row>
    <row r="42" spans="1:13" x14ac:dyDescent="0.3">
      <c r="A42" t="s">
        <v>44</v>
      </c>
      <c r="B42" s="8">
        <v>5148714</v>
      </c>
      <c r="C42" s="3">
        <v>1912.5</v>
      </c>
      <c r="D42" s="2">
        <v>1.5685844144978239E-2</v>
      </c>
      <c r="E42" s="2">
        <v>1.5857978843590578E-2</v>
      </c>
      <c r="F42">
        <f>CORREL(Table_pop_vs_property_prices[population], Table_pop_vs_property_prices[avg_price])</f>
        <v>0.41805867107957234</v>
      </c>
      <c r="L42" s="10" t="s">
        <v>21</v>
      </c>
      <c r="M42">
        <v>1605</v>
      </c>
    </row>
    <row r="43" spans="1:13" x14ac:dyDescent="0.3">
      <c r="A43" t="s">
        <v>45</v>
      </c>
      <c r="B43" s="8">
        <v>884659</v>
      </c>
      <c r="C43" s="3">
        <v>1442.25</v>
      </c>
      <c r="D43" s="2">
        <v>2.6951629466022589E-3</v>
      </c>
      <c r="E43" s="2">
        <v>1.195878169263713E-2</v>
      </c>
      <c r="F43">
        <f>CORREL(Table_pop_vs_property_prices[population], Table_pop_vs_property_prices[avg_price])</f>
        <v>0.41805867107957234</v>
      </c>
      <c r="L43" s="10" t="s">
        <v>38</v>
      </c>
      <c r="M43">
        <v>1505.5</v>
      </c>
    </row>
    <row r="44" spans="1:13" x14ac:dyDescent="0.3">
      <c r="A44" t="s">
        <v>46</v>
      </c>
      <c r="B44" s="8">
        <v>6829174</v>
      </c>
      <c r="C44" s="3">
        <v>1812.75</v>
      </c>
      <c r="D44" s="2">
        <v>2.0805459189020329E-2</v>
      </c>
      <c r="E44" s="2">
        <v>1.5030876417630755E-2</v>
      </c>
      <c r="F44">
        <f>CORREL(Table_pop_vs_property_prices[population], Table_pop_vs_property_prices[avg_price])</f>
        <v>0.41805867107957234</v>
      </c>
      <c r="L44" s="10" t="s">
        <v>8</v>
      </c>
      <c r="M44">
        <v>1499.25</v>
      </c>
    </row>
    <row r="45" spans="1:13" x14ac:dyDescent="0.3">
      <c r="A45" t="s">
        <v>47</v>
      </c>
      <c r="B45" s="8">
        <v>28995881</v>
      </c>
      <c r="C45" s="3">
        <v>2356.75</v>
      </c>
      <c r="D45" s="2">
        <v>8.8337567441566137E-2</v>
      </c>
      <c r="E45" s="2">
        <v>1.9541590399807632E-2</v>
      </c>
      <c r="F45">
        <f>CORREL(Table_pop_vs_property_prices[population], Table_pop_vs_property_prices[avg_price])</f>
        <v>0.41805867107957234</v>
      </c>
      <c r="L45" s="10" t="s">
        <v>28</v>
      </c>
      <c r="M45">
        <v>1499.25</v>
      </c>
    </row>
    <row r="46" spans="1:13" x14ac:dyDescent="0.3">
      <c r="A46" t="s">
        <v>48</v>
      </c>
      <c r="B46" s="8">
        <v>3205958</v>
      </c>
      <c r="C46" s="3">
        <v>2236</v>
      </c>
      <c r="D46" s="2">
        <v>9.7671297188669133E-3</v>
      </c>
      <c r="E46" s="2">
        <v>1.8540361147329952E-2</v>
      </c>
      <c r="F46">
        <f>CORREL(Table_pop_vs_property_prices[population], Table_pop_vs_property_prices[avg_price])</f>
        <v>0.41805867107957234</v>
      </c>
      <c r="L46" s="10" t="s">
        <v>40</v>
      </c>
      <c r="M46">
        <v>1499.25</v>
      </c>
    </row>
    <row r="47" spans="1:13" x14ac:dyDescent="0.3">
      <c r="A47" t="s">
        <v>49</v>
      </c>
      <c r="B47" s="8">
        <v>623989</v>
      </c>
      <c r="C47" s="3">
        <v>2356.75</v>
      </c>
      <c r="D47" s="2">
        <v>1.9010172641519467E-3</v>
      </c>
      <c r="E47" s="2">
        <v>1.9541590399807632E-2</v>
      </c>
      <c r="F47">
        <f>CORREL(Table_pop_vs_property_prices[population], Table_pop_vs_property_prices[avg_price])</f>
        <v>0.41805867107957234</v>
      </c>
      <c r="L47" s="10" t="s">
        <v>35</v>
      </c>
      <c r="M47">
        <v>1499.25</v>
      </c>
    </row>
    <row r="48" spans="1:13" x14ac:dyDescent="0.3">
      <c r="A48" t="s">
        <v>50</v>
      </c>
      <c r="B48" s="8">
        <v>8535519</v>
      </c>
      <c r="C48" s="3">
        <v>2503</v>
      </c>
      <c r="D48" s="2">
        <v>2.6003934328164374E-2</v>
      </c>
      <c r="E48" s="2">
        <v>2.0754259370199851E-2</v>
      </c>
      <c r="F48">
        <f>CORREL(Table_pop_vs_property_prices[population], Table_pop_vs_property_prices[avg_price])</f>
        <v>0.41805867107957234</v>
      </c>
      <c r="L48" s="10" t="s">
        <v>20</v>
      </c>
      <c r="M48">
        <v>1479.5</v>
      </c>
    </row>
    <row r="49" spans="1:13" x14ac:dyDescent="0.3">
      <c r="A49" t="s">
        <v>51</v>
      </c>
      <c r="B49" s="8">
        <v>7614893</v>
      </c>
      <c r="C49" s="3">
        <v>3458.25</v>
      </c>
      <c r="D49" s="2">
        <v>2.3199195911578267E-2</v>
      </c>
      <c r="E49" s="2">
        <v>2.8674957038351434E-2</v>
      </c>
      <c r="F49">
        <f>CORREL(Table_pop_vs_property_prices[population], Table_pop_vs_property_prices[avg_price])</f>
        <v>0.41805867107957234</v>
      </c>
      <c r="L49" s="10" t="s">
        <v>31</v>
      </c>
      <c r="M49">
        <v>1459.25</v>
      </c>
    </row>
    <row r="50" spans="1:13" x14ac:dyDescent="0.3">
      <c r="A50" t="s">
        <v>52</v>
      </c>
      <c r="B50" s="8">
        <v>1792147</v>
      </c>
      <c r="C50" s="3">
        <v>1442.25</v>
      </c>
      <c r="D50" s="2">
        <v>5.459875713991944E-3</v>
      </c>
      <c r="E50" s="2">
        <v>1.195878169263713E-2</v>
      </c>
      <c r="F50">
        <f>CORREL(Table_pop_vs_property_prices[population], Table_pop_vs_property_prices[avg_price])</f>
        <v>0.41805867107957234</v>
      </c>
      <c r="L50" s="10" t="s">
        <v>19</v>
      </c>
      <c r="M50">
        <v>1442.25</v>
      </c>
    </row>
    <row r="51" spans="1:13" x14ac:dyDescent="0.3">
      <c r="A51" t="s">
        <v>53</v>
      </c>
      <c r="B51" s="8">
        <v>5822434</v>
      </c>
      <c r="C51" s="3">
        <v>1968.25</v>
      </c>
      <c r="D51" s="2">
        <v>1.773836967219819E-2</v>
      </c>
      <c r="E51" s="2">
        <v>1.6320244109227271E-2</v>
      </c>
      <c r="F51">
        <f>CORREL(Table_pop_vs_property_prices[population], Table_pop_vs_property_prices[avg_price])</f>
        <v>0.41805867107957234</v>
      </c>
      <c r="L51" s="10" t="s">
        <v>45</v>
      </c>
      <c r="M51">
        <v>1442.25</v>
      </c>
    </row>
    <row r="52" spans="1:13" x14ac:dyDescent="0.3">
      <c r="A52" t="s">
        <v>54</v>
      </c>
      <c r="B52" s="8">
        <v>578759</v>
      </c>
      <c r="C52" s="3">
        <v>1968.25</v>
      </c>
      <c r="D52" s="2">
        <v>1.763221548430047E-3</v>
      </c>
      <c r="E52" s="2">
        <v>1.6320244109227271E-2</v>
      </c>
      <c r="F52">
        <f>CORREL(Table_pop_vs_property_prices[population], Table_pop_vs_property_prices[avg_price])</f>
        <v>0.41805867107957234</v>
      </c>
      <c r="L52" s="10" t="s">
        <v>52</v>
      </c>
      <c r="M52">
        <v>1442.25</v>
      </c>
    </row>
    <row r="53" spans="1:13" x14ac:dyDescent="0.3">
      <c r="B53" s="8">
        <f>SUBTOTAL(109,Table_pop_vs_property_prices[population])</f>
        <v>328239523</v>
      </c>
      <c r="C53" s="8">
        <f>SUBTOTAL(109,Table_pop_vs_property_prices[avg_price])</f>
        <v>120601.75</v>
      </c>
      <c r="L53" s="10" t="s">
        <v>16</v>
      </c>
      <c r="M53">
        <v>1382</v>
      </c>
    </row>
    <row r="54" spans="1:13" x14ac:dyDescent="0.3">
      <c r="L54" s="10" t="s">
        <v>55</v>
      </c>
    </row>
    <row r="55" spans="1:13" x14ac:dyDescent="0.3">
      <c r="L55" s="10" t="s">
        <v>57</v>
      </c>
      <c r="M55">
        <v>120601.75</v>
      </c>
    </row>
    <row r="58" spans="1:13" x14ac:dyDescent="0.3">
      <c r="I58" s="11" t="s">
        <v>15</v>
      </c>
      <c r="J58" s="12">
        <v>5975.5</v>
      </c>
    </row>
    <row r="59" spans="1:13" x14ac:dyDescent="0.3">
      <c r="I59" s="4" t="s">
        <v>9</v>
      </c>
      <c r="J59" s="5">
        <v>5832.5</v>
      </c>
    </row>
    <row r="60" spans="1:13" x14ac:dyDescent="0.3">
      <c r="I60" s="6" t="s">
        <v>36</v>
      </c>
      <c r="J60" s="7">
        <v>4968.75</v>
      </c>
    </row>
    <row r="61" spans="1:13" x14ac:dyDescent="0.3">
      <c r="I61" s="6" t="s">
        <v>34</v>
      </c>
      <c r="J61" s="7">
        <v>4672.25</v>
      </c>
    </row>
    <row r="62" spans="1:13" x14ac:dyDescent="0.3">
      <c r="I62" s="4" t="s">
        <v>25</v>
      </c>
      <c r="J62" s="5">
        <v>4136.5</v>
      </c>
    </row>
    <row r="63" spans="1:13" x14ac:dyDescent="0.3">
      <c r="I63" s="4" t="s">
        <v>11</v>
      </c>
      <c r="J63" s="5">
        <v>3837</v>
      </c>
    </row>
    <row r="64" spans="1:13" x14ac:dyDescent="0.3">
      <c r="I64" s="4" t="s">
        <v>43</v>
      </c>
      <c r="J64" s="5">
        <v>3458.25</v>
      </c>
    </row>
    <row r="65" spans="9:10" x14ac:dyDescent="0.3">
      <c r="I65" s="4" t="s">
        <v>51</v>
      </c>
      <c r="J65" s="5">
        <v>3458.25</v>
      </c>
    </row>
    <row r="66" spans="9:10" x14ac:dyDescent="0.3">
      <c r="I66" s="6" t="s">
        <v>24</v>
      </c>
      <c r="J66" s="7">
        <v>3122.75</v>
      </c>
    </row>
    <row r="67" spans="9:10" x14ac:dyDescent="0.3">
      <c r="I67" s="4" t="s">
        <v>33</v>
      </c>
      <c r="J67" s="5">
        <v>3122.75</v>
      </c>
    </row>
    <row r="68" spans="9:10" x14ac:dyDescent="0.3">
      <c r="I68" s="6" t="s">
        <v>10</v>
      </c>
      <c r="J68" s="7">
        <v>2987.25</v>
      </c>
    </row>
    <row r="69" spans="9:10" x14ac:dyDescent="0.3">
      <c r="I69" s="4" t="s">
        <v>13</v>
      </c>
      <c r="J69" s="5">
        <v>2763.5</v>
      </c>
    </row>
    <row r="70" spans="9:10" x14ac:dyDescent="0.3">
      <c r="I70" s="6" t="s">
        <v>6</v>
      </c>
      <c r="J70" s="7">
        <v>2684</v>
      </c>
    </row>
    <row r="71" spans="9:10" x14ac:dyDescent="0.3">
      <c r="I71" s="4" t="s">
        <v>41</v>
      </c>
      <c r="J71" s="5">
        <v>2684</v>
      </c>
    </row>
    <row r="72" spans="9:10" x14ac:dyDescent="0.3">
      <c r="I72" s="6" t="s">
        <v>32</v>
      </c>
      <c r="J72" s="7">
        <v>2503</v>
      </c>
    </row>
    <row r="73" spans="9:10" x14ac:dyDescent="0.3">
      <c r="I73" s="6" t="s">
        <v>50</v>
      </c>
      <c r="J73" s="7">
        <v>2503</v>
      </c>
    </row>
    <row r="74" spans="9:10" x14ac:dyDescent="0.3">
      <c r="I74" s="4" t="s">
        <v>7</v>
      </c>
      <c r="J74" s="5">
        <v>2356.75</v>
      </c>
    </row>
    <row r="75" spans="9:10" x14ac:dyDescent="0.3">
      <c r="I75" s="4" t="s">
        <v>47</v>
      </c>
      <c r="J75" s="5">
        <v>2356.75</v>
      </c>
    </row>
    <row r="76" spans="9:10" x14ac:dyDescent="0.3">
      <c r="I76" s="4" t="s">
        <v>49</v>
      </c>
      <c r="J76" s="5">
        <v>2356.75</v>
      </c>
    </row>
    <row r="77" spans="9:10" x14ac:dyDescent="0.3">
      <c r="I77" s="6" t="s">
        <v>12</v>
      </c>
      <c r="J77" s="7">
        <v>2289.75</v>
      </c>
    </row>
    <row r="78" spans="9:10" x14ac:dyDescent="0.3">
      <c r="I78" s="4" t="s">
        <v>23</v>
      </c>
      <c r="J78" s="5">
        <v>2236</v>
      </c>
    </row>
    <row r="79" spans="9:10" x14ac:dyDescent="0.3">
      <c r="I79" s="6" t="s">
        <v>48</v>
      </c>
      <c r="J79" s="7">
        <v>2236</v>
      </c>
    </row>
    <row r="80" spans="9:10" x14ac:dyDescent="0.3">
      <c r="I80" s="4" t="s">
        <v>27</v>
      </c>
      <c r="J80" s="5">
        <v>2195.5</v>
      </c>
    </row>
    <row r="81" spans="9:10" x14ac:dyDescent="0.3">
      <c r="I81" s="6" t="s">
        <v>14</v>
      </c>
      <c r="J81" s="7">
        <v>2065</v>
      </c>
    </row>
    <row r="82" spans="9:10" x14ac:dyDescent="0.3">
      <c r="I82" s="4" t="s">
        <v>17</v>
      </c>
      <c r="J82" s="5">
        <v>2056.5</v>
      </c>
    </row>
    <row r="83" spans="9:10" x14ac:dyDescent="0.3">
      <c r="I83" s="4" t="s">
        <v>37</v>
      </c>
      <c r="J83" s="5">
        <v>2056.5</v>
      </c>
    </row>
    <row r="84" spans="9:10" x14ac:dyDescent="0.3">
      <c r="I84" s="6" t="s">
        <v>42</v>
      </c>
      <c r="J84" s="7">
        <v>2056.5</v>
      </c>
    </row>
    <row r="85" spans="9:10" x14ac:dyDescent="0.3">
      <c r="I85" s="4" t="s">
        <v>53</v>
      </c>
      <c r="J85" s="5">
        <v>1968.25</v>
      </c>
    </row>
    <row r="86" spans="9:10" x14ac:dyDescent="0.3">
      <c r="I86" s="6" t="s">
        <v>54</v>
      </c>
      <c r="J86" s="7">
        <v>1968.25</v>
      </c>
    </row>
    <row r="87" spans="9:10" x14ac:dyDescent="0.3">
      <c r="I87" s="6" t="s">
        <v>44</v>
      </c>
      <c r="J87" s="7">
        <v>1912.5</v>
      </c>
    </row>
    <row r="88" spans="9:10" x14ac:dyDescent="0.3">
      <c r="I88" s="6" t="s">
        <v>26</v>
      </c>
      <c r="J88" s="7">
        <v>1812.75</v>
      </c>
    </row>
    <row r="89" spans="9:10" x14ac:dyDescent="0.3">
      <c r="I89" s="6" t="s">
        <v>46</v>
      </c>
      <c r="J89" s="7">
        <v>1812.75</v>
      </c>
    </row>
    <row r="90" spans="9:10" x14ac:dyDescent="0.3">
      <c r="I90" s="4" t="s">
        <v>5</v>
      </c>
      <c r="J90" s="5">
        <v>1797.5</v>
      </c>
    </row>
    <row r="91" spans="9:10" x14ac:dyDescent="0.3">
      <c r="I91" s="4" t="s">
        <v>39</v>
      </c>
      <c r="J91" s="5">
        <v>1797.5</v>
      </c>
    </row>
    <row r="92" spans="9:10" x14ac:dyDescent="0.3">
      <c r="I92" s="6" t="s">
        <v>22</v>
      </c>
      <c r="J92" s="7">
        <v>1718.5</v>
      </c>
    </row>
    <row r="93" spans="9:10" x14ac:dyDescent="0.3">
      <c r="I93" s="6" t="s">
        <v>30</v>
      </c>
      <c r="J93" s="7">
        <v>1705</v>
      </c>
    </row>
    <row r="94" spans="9:10" x14ac:dyDescent="0.3">
      <c r="I94" s="6" t="s">
        <v>18</v>
      </c>
      <c r="J94" s="7">
        <v>1704.75</v>
      </c>
    </row>
    <row r="95" spans="9:10" x14ac:dyDescent="0.3">
      <c r="I95" s="4" t="s">
        <v>29</v>
      </c>
      <c r="J95" s="5">
        <v>1677.75</v>
      </c>
    </row>
    <row r="96" spans="9:10" x14ac:dyDescent="0.3">
      <c r="I96" s="4" t="s">
        <v>21</v>
      </c>
      <c r="J96" s="5">
        <v>1605</v>
      </c>
    </row>
    <row r="97" spans="9:10" x14ac:dyDescent="0.3">
      <c r="I97" s="6" t="s">
        <v>38</v>
      </c>
      <c r="J97" s="7">
        <v>1505.5</v>
      </c>
    </row>
    <row r="98" spans="9:10" x14ac:dyDescent="0.3">
      <c r="I98" s="6" t="s">
        <v>8</v>
      </c>
      <c r="J98" s="7">
        <v>1499.25</v>
      </c>
    </row>
    <row r="99" spans="9:10" x14ac:dyDescent="0.3">
      <c r="I99" s="6" t="s">
        <v>28</v>
      </c>
      <c r="J99" s="7">
        <v>1499.25</v>
      </c>
    </row>
    <row r="100" spans="9:10" x14ac:dyDescent="0.3">
      <c r="I100" s="4" t="s">
        <v>35</v>
      </c>
      <c r="J100" s="5">
        <v>1499.25</v>
      </c>
    </row>
    <row r="101" spans="9:10" x14ac:dyDescent="0.3">
      <c r="I101" s="6" t="s">
        <v>40</v>
      </c>
      <c r="J101" s="7">
        <v>1499.25</v>
      </c>
    </row>
    <row r="102" spans="9:10" x14ac:dyDescent="0.3">
      <c r="I102" s="6" t="s">
        <v>20</v>
      </c>
      <c r="J102" s="7">
        <v>1479.5</v>
      </c>
    </row>
    <row r="103" spans="9:10" x14ac:dyDescent="0.3">
      <c r="I103" s="4" t="s">
        <v>31</v>
      </c>
      <c r="J103" s="5">
        <v>1459.25</v>
      </c>
    </row>
    <row r="104" spans="9:10" x14ac:dyDescent="0.3">
      <c r="I104" s="4" t="s">
        <v>19</v>
      </c>
      <c r="J104" s="5">
        <v>1442.25</v>
      </c>
    </row>
    <row r="105" spans="9:10" x14ac:dyDescent="0.3">
      <c r="I105" s="4" t="s">
        <v>45</v>
      </c>
      <c r="J105" s="5">
        <v>1442.25</v>
      </c>
    </row>
    <row r="106" spans="9:10" x14ac:dyDescent="0.3">
      <c r="I106" s="6" t="s">
        <v>52</v>
      </c>
      <c r="J106" s="7">
        <v>1442.25</v>
      </c>
    </row>
    <row r="107" spans="9:10" x14ac:dyDescent="0.3">
      <c r="I107" s="6" t="s">
        <v>16</v>
      </c>
      <c r="J107" s="7">
        <v>1382</v>
      </c>
    </row>
    <row r="108" spans="9:10" x14ac:dyDescent="0.3">
      <c r="I108" s="6"/>
      <c r="J108" s="13"/>
    </row>
    <row r="109" spans="9:10" x14ac:dyDescent="0.3">
      <c r="I109" s="4" t="s">
        <v>55</v>
      </c>
      <c r="J109" s="1"/>
    </row>
  </sheetData>
  <sortState xmlns:xlrd2="http://schemas.microsoft.com/office/spreadsheetml/2017/richdata2" ref="I58:J109">
    <sortCondition descending="1" ref="J58:J109"/>
  </sortState>
  <phoneticPr fontId="2" type="noConversion"/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4379-4FF2-4A7B-8E65-59B3AE7A0AA6}">
  <dimension ref="A1"/>
  <sheetViews>
    <sheetView tabSelected="1" topLeftCell="A19" zoomScaleNormal="100" workbookViewId="0">
      <selection activeCell="G26" sqref="G26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G 3 v F V o H c m I O l A A A A 9 g A A A B I A H A B D b 2 5 m a W c v U G F j a 2 F n Z S 5 4 b W w g o h g A K K A U A A A A A A A A A A A A A A A A A A A A A A A A A A A A h Y + 9 D o I w G E V f h X S n P 0 i M I a U M L g 6 S k J g Y 1 6 Z U a I Q P Q 4 v l 3 R x 8 J F 9 B j K J u j v f c M 9 x 7 v 9 5 4 N r Z N c N G 9 N R 2 k i G G K A g 2 q K w 1 U K R r c M V y h T P B C q p O s d D D J Y J P R l i m q n T s n h H j v s V / g r q 9 I R C k j h 3 y 7 U 7 V u J f r I 5 r 8 c G r B O g t J I 8 P 1 r j I g w Y 0 s c 0 x h T T m b I c w N f I Z r 2 P t s f y N d D 4 4 Z e C w 1 h s e F k j p y 8 P 4 g H U E s D B B Q A A g A I A B t 7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e 8 V W c H u g 2 1 U B A A B P A g A A E w A c A E Z v c m 1 1 b G F z L 1 N l Y 3 R p b 2 4 x L m 0 g o h g A K K A U A A A A A A A A A A A A A A A A A A A A A A A A A A A A d V H B T g I x E L 2 T 8 A + T 9 Q J J s w l E P G j 2 Q B a J X g w K n l x D S h m g 2 m 0 3 n V k i I f y 7 s 4 D R A / b S 6 b w 3 r / N m C A 3 b 4 G F 6 u n t 3 7 V a 7 R R s d c Q l X S R U q 2 B J U M V Q Y e S e B N U g J Z O C Q 2 y 2 Q M w 1 1 N C i Z n L b p K J i 6 R M + d s X W Y 5 s G z P K i T 5 L f F K 2 G k 4 m F S j J A + O V T F C 6 6 E T T D S r G H o t d u x N V S M r Y Q w i e F D O i o u N 5 A a 2 i Z d 9 T Z C Z 0 v L G L N E J Q r y 4 O r S U z Z Q c O 9 N W F q / z n r 9 Q V / B c x 0 Y p 7 x z m P 2 G 6 V P w + N 5 V J x 9 X i f x Z C r a E B 9 R L a b a x O d M L I Z 6 R c 7 5 z s q z g 7 Z w f O j c 1 2 u l I G c f 6 r 2 S + 0 X 4 t i r N d h b 9 y s 6 g 9 r U I s T w 0 3 I H U u / K / 2 + 4 R Y M 8 5 r 0 u K P h Q i M X 3 x Q s G 9 2 U z v d L E 2 g R 8 8 3 1 2 m j d M T 0 d j 0 / j u q n y t f l A u N P 3 V y G a W Q z e n 2 R c J z x / 5 x D t 9 2 y / q L F u 2 9 Q S w E C L Q A U A A I A C A A b e 8 V W g d y Y g 6 U A A A D 2 A A A A E g A A A A A A A A A A A A A A A A A A A A A A Q 2 9 u Z m l n L 1 B h Y 2 t h Z 2 U u e G 1 s U E s B A i 0 A F A A C A A g A G 3 v F V g / K 6 a u k A A A A 6 Q A A A B M A A A A A A A A A A A A A A A A A 8 Q A A A F t D b 2 5 0 Z W 5 0 X 1 R 5 c G V z X S 5 4 b W x Q S w E C L Q A U A A I A C A A b e 8 V W c H u g 2 1 U B A A B P A g A A E w A A A A A A A A A A A A A A A A D i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C w A A A A A A A J Y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J T I w d n M l M j B w c m 9 w Z X J 0 e S U y M H B y a W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w b 3 B f d n N f c H J v c G V y d H l f c H J p Y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A 3 O j I 0 O j U 0 L j Y y N D Y 0 M T l a I i A v P j x F b n R y e S B U e X B l P S J G a W x s Q 2 9 s d W 1 u V H l w Z X M i I F Z h b H V l P S J z Q m d N R k J R V T 0 i I C 8 + P E V u d H J 5 I F R 5 c G U 9 I k Z p b G x D b 2 x 1 b W 5 O Y W 1 l c y I g V m F s d W U 9 I n N b J n F 1 b 3 Q 7 c 3 R h d G V f d X N h J n F 1 b 3 Q 7 L C Z x d W 9 0 O 3 B v c H V s Y X R p b 2 4 m c X V v d D s s J n F 1 b 3 Q 7 Y X Z n X 3 B y a W N l J n F 1 b 3 Q 7 L C Z x d W 9 0 O 3 B v c F 9 w Z X J j Z W 5 0 Y W d l J n F 1 b 3 Q 7 L C Z x d W 9 0 O 3 B y a W N l c 1 9 w Z X J j Z W 5 0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w I H Z z I H B y b 3 B l c n R 5 I H B y a W N l c y 9 D a G F u Z 2 V k I F R 5 c G U u e 3 N 0 Y X R l X 3 V z Y S w w f S Z x d W 9 0 O y w m c X V v d D t T Z W N 0 a W 9 u M S 9 w b 3 A g d n M g c H J v c G V y d H k g c H J p Y 2 V z L 0 N o Y W 5 n Z W Q g V H l w Z S 5 7 c G 9 w d W x h d G l v b i w x f S Z x d W 9 0 O y w m c X V v d D t T Z W N 0 a W 9 u M S 9 w b 3 A g d n M g c H J v c G V y d H k g c H J p Y 2 V z L 0 N o Y W 5 n Z W Q g V H l w Z S 5 7 Y X Z n X 3 B y a W N l L D J 9 J n F 1 b 3 Q 7 L C Z x d W 9 0 O 1 N l Y 3 R p b 2 4 x L 3 B v c C B 2 c y B w c m 9 w Z X J 0 e S B w c m l j Z X M v Q 2 h h b m d l Z C B U e X B l L n t w b 3 B f c G V y Y 2 V u d G F n Z S w z f S Z x d W 9 0 O y w m c X V v d D t T Z W N 0 a W 9 u M S 9 w b 3 A g d n M g c H J v c G V y d H k g c H J p Y 2 V z L 0 N o Y W 5 n Z W Q g V H l w Z S 5 7 c H J p Y 2 V z X 3 B l c m N l b n R h Z 2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w I H Z z I H B y b 3 B l c n R 5 I H B y a W N l c y 9 D a G F u Z 2 V k I F R 5 c G U u e 3 N 0 Y X R l X 3 V z Y S w w f S Z x d W 9 0 O y w m c X V v d D t T Z W N 0 a W 9 u M S 9 w b 3 A g d n M g c H J v c G V y d H k g c H J p Y 2 V z L 0 N o Y W 5 n Z W Q g V H l w Z S 5 7 c G 9 w d W x h d G l v b i w x f S Z x d W 9 0 O y w m c X V v d D t T Z W N 0 a W 9 u M S 9 w b 3 A g d n M g c H J v c G V y d H k g c H J p Y 2 V z L 0 N o Y W 5 n Z W Q g V H l w Z S 5 7 Y X Z n X 3 B y a W N l L D J 9 J n F 1 b 3 Q 7 L C Z x d W 9 0 O 1 N l Y 3 R p b 2 4 x L 3 B v c C B 2 c y B w c m 9 w Z X J 0 e S B w c m l j Z X M v Q 2 h h b m d l Z C B U e X B l L n t w b 3 B f c G V y Y 2 V u d G F n Z S w z f S Z x d W 9 0 O y w m c X V v d D t T Z W N 0 a W 9 u M S 9 w b 3 A g d n M g c H J v c G V y d H k g c H J p Y 2 V z L 0 N o Y W 5 n Z W Q g V H l w Z S 5 7 c H J p Y 2 V z X 3 B l c m N l b n R h Z 2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C U y M H Z z J T I w c H J v c G V y d H k l M j B w c m l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J T I w d n M l M j B w c m 9 w Z X J 0 e S U y M H B y a W N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A l M j B 2 c y U y M H B y b 3 B l c n R 5 J T I w c H J p Y 2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U v 3 0 3 U P d H r E S y K / E z N E 0 A A A A A A g A A A A A A E G Y A A A A B A A A g A A A A G 3 Q D s P m r j d d h M 1 U 9 F x r O 5 A 7 L O k C v h b Q a c 1 0 j R F M T S l o A A A A A D o A A A A A C A A A g A A A A b o c J w p s 6 U 0 8 A R + T J B 9 G M h M 4 y b Y 7 4 H a N f 8 7 b K v V u 3 0 j Z Q A A A A D W m 4 n E E s d 2 e b A v f C R / 3 L A l T i k W m p q f b 3 S R Z w U C s s h H 3 b A r m 4 7 9 R L 6 1 s 8 z K z m 5 g X Y k c n Z V 0 j z j U H G r m T 9 z H d X y V x t a 7 7 p R k z 6 I e T 5 L N h I 4 j F A A A A A N + M 0 a M c 3 + H 1 8 1 E 6 3 L b M j K c m t 2 v R / u I 3 E O U u G g r d T H F v d V 1 q Y A 2 W M U P K d b C 2 H j / b O r e o 6 v B n c b / h D Y y U J Y e v O 7 w = = < / D a t a M a s h u p > 
</file>

<file path=customXml/itemProps1.xml><?xml version="1.0" encoding="utf-8"?>
<ds:datastoreItem xmlns:ds="http://schemas.openxmlformats.org/officeDocument/2006/customXml" ds:itemID="{1D81DDC1-E01B-423E-826D-F79A503872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 vs property prices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2023-06-05T07:23:49Z</dcterms:created>
  <dcterms:modified xsi:type="dcterms:W3CDTF">2023-06-23T10:55:47Z</dcterms:modified>
</cp:coreProperties>
</file>