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rformance Evaluation Form" sheetId="1" r:id="rId4"/>
    <sheet state="visible" name="Goal Setting Form" sheetId="2" r:id="rId5"/>
    <sheet state="visible" name="Process"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I89">
      <text>
        <t xml:space="preserve">Acquiro IS
	-Ishie Apsay</t>
      </text>
    </comment>
    <comment authorId="0" ref="G45">
      <text>
        <t xml:space="preserve">Should always equate to 100&amp;. With built-in formula, do not rewrite.
	-Ishie Apsay</t>
      </text>
    </comment>
    <comment authorId="0" ref="L46">
      <text>
        <t xml:space="preserve">With built-in formula, do not rewrite.
	-Ishie Apsay</t>
      </text>
    </comment>
    <comment authorId="0" ref="L45">
      <text>
        <t xml:space="preserve">With built-in formula, do not rewrite.
	-Ishie Apsay</t>
      </text>
    </comment>
    <comment authorId="0" ref="N61">
      <text>
        <t xml:space="preserve">With built-in formula, do not rewrite.
	-Ishie Apsay</t>
      </text>
    </comment>
    <comment authorId="0" ref="N60">
      <text>
        <t xml:space="preserve">With built-in formula, do not rewrite.
	-Ishie Apsay</t>
      </text>
    </comment>
    <comment authorId="0" ref="M64">
      <text>
        <t xml:space="preserve">With built-in formula, do not rewrite.
	-Ishie Apsay</t>
      </text>
    </comment>
    <comment authorId="0" ref="M63">
      <text>
        <t xml:space="preserve">With built-in formula, do not rewrite.
	-Ishie Apsay</t>
      </text>
    </comment>
    <comment authorId="0" ref="H54">
      <text>
        <t xml:space="preserve">Share specific examples that are relevant to the value described.
	-Ishie Apsay
What are his opportunities for improvement/growth
	-Jobelle Catabay</t>
      </text>
    </comment>
    <comment authorId="0" ref="E54">
      <text>
        <t xml:space="preserve">Share specific examples that are relevant to the value described.
	-Ishie Apsay
Employee to enumerate his strengths
	-Jobelle Catabay</t>
      </text>
    </comment>
    <comment authorId="0" ref="B30">
      <text>
        <t xml:space="preserve">Feel free to add/delete rows, as needed.
	-Ishie Apsay</t>
      </text>
    </comment>
    <comment authorId="0" ref="K26">
      <text>
        <t xml:space="preserve">Formula-based. Do not edit.
	-Ishie Apsay</t>
      </text>
    </comment>
    <comment authorId="0" ref="J26">
      <text>
        <t xml:space="preserve">Final rating must come from Acquiro IS after alignment with proponent and employee
	-Ishie Apsay</t>
      </text>
    </comment>
    <comment authorId="0" ref="B27">
      <text>
        <t xml:space="preserve">Feel free to add/delete rows, as needed.
	-Ishie Apsay</t>
      </text>
    </comment>
    <comment authorId="0" ref="B7">
      <text>
        <t xml:space="preserve">Line Manager from Acquiro
	-Ishie Apsay</t>
      </text>
    </comment>
  </commentList>
</comments>
</file>

<file path=xl/comments2.xml><?xml version="1.0" encoding="utf-8"?>
<comments xmlns:r="http://schemas.openxmlformats.org/officeDocument/2006/relationships" xmlns="http://schemas.openxmlformats.org/spreadsheetml/2006/main">
  <authors>
    <author/>
  </authors>
  <commentList>
    <comment authorId="0" ref="I13">
      <text>
        <t xml:space="preserve">Indicate percent according to importance. Must equate to the KRA %.
	-Ishie Apsay</t>
      </text>
    </comment>
  </commentList>
</comments>
</file>

<file path=xl/sharedStrings.xml><?xml version="1.0" encoding="utf-8"?>
<sst xmlns="http://schemas.openxmlformats.org/spreadsheetml/2006/main" count="220" uniqueCount="162">
  <si>
    <t>Performance Evaluation Form</t>
  </si>
  <si>
    <t>Employee Name:</t>
  </si>
  <si>
    <t xml:space="preserve">Ronalyn S. Del Monte          </t>
  </si>
  <si>
    <t>ID Number:</t>
  </si>
  <si>
    <t xml:space="preserve">AC0464             </t>
  </si>
  <si>
    <t>Position:</t>
  </si>
  <si>
    <t>Anti-Spam Specialist</t>
  </si>
  <si>
    <t>Account - Project:</t>
  </si>
  <si>
    <t>Globe ISDP Anti-Spam</t>
  </si>
  <si>
    <t>Line Manager:</t>
  </si>
  <si>
    <t>Mary Joy Juta</t>
  </si>
  <si>
    <t>Year:</t>
  </si>
  <si>
    <t>Performance:</t>
  </si>
  <si>
    <t>Monthly Performance Review</t>
  </si>
  <si>
    <t>X</t>
  </si>
  <si>
    <t xml:space="preserve"> Mid Year Performance Review</t>
  </si>
  <si>
    <t xml:space="preserve"> 5th Month Probationary</t>
  </si>
  <si>
    <t xml:space="preserve"> Year End Performance Review</t>
  </si>
  <si>
    <r>
      <rPr>
        <rFont val="Calibri"/>
        <b/>
        <color rgb="FF420042"/>
        <sz val="11.0"/>
      </rPr>
      <t xml:space="preserve">Part 1: What goals were achieved?
</t>
    </r>
    <r>
      <rPr>
        <rFont val="Calibri"/>
        <b val="0"/>
        <color rgb="FF420042"/>
        <sz val="11.0"/>
      </rPr>
      <t>1. Review the Company and Business Unit Objectives
2. Based on the Key Results Area, identify your Key Performance Indicators.
3. People KPI listed here are mandatory from HR but you can add new items if neeed.
4. Discuss and agree on KPIss with your manager and submt by timeline.</t>
    </r>
  </si>
  <si>
    <t>Company Objectives</t>
  </si>
  <si>
    <r>
      <rPr>
        <rFont val="Calibri"/>
        <b/>
        <color theme="1"/>
        <sz val="11.0"/>
      </rPr>
      <t>Financials</t>
    </r>
    <r>
      <rPr>
        <rFont val="Calibri"/>
        <color theme="1"/>
        <sz val="11.0"/>
      </rPr>
      <t>: Increase external revenue and profitability of Acquiro, increase efficiency and productivity that will result to cost savings/ efficiency, improve collections efficiency by providing on time and accurate billings.</t>
    </r>
  </si>
  <si>
    <r>
      <rPr>
        <rFont val="Calibri"/>
        <b/>
        <color theme="1"/>
        <sz val="11.0"/>
      </rPr>
      <t>Customers</t>
    </r>
    <r>
      <rPr>
        <rFont val="Calibri"/>
        <color theme="1"/>
        <sz val="11.0"/>
      </rPr>
      <t>: Acquire new and incremental external clients, preferrebly from the top 5000 companies in the Philippines. Strengthen partnerships with major associations and 
organisations that will generate new business, increase customer satisfaction ratings.</t>
    </r>
  </si>
  <si>
    <r>
      <rPr>
        <rFont val="Calibri"/>
        <b/>
        <color theme="1"/>
        <sz val="11.0"/>
      </rPr>
      <t>Services</t>
    </r>
    <r>
      <rPr>
        <rFont val="Calibri"/>
        <color theme="1"/>
        <sz val="11.0"/>
      </rPr>
      <t>: Create and implement new and innovative product solutions for clients, use the latest technology to improve service for clients, maximize partnerships  for potential new businesses/partnerships.</t>
    </r>
  </si>
  <si>
    <r>
      <rPr>
        <rFont val="Calibri"/>
        <b/>
        <color theme="1"/>
        <sz val="11.0"/>
      </rPr>
      <t>Process</t>
    </r>
    <r>
      <rPr>
        <rFont val="Calibri"/>
        <color theme="1"/>
        <sz val="11.0"/>
      </rPr>
      <t>: Optimize internal processes for operational efficiency leveraging technology solutions and adherence to legal and ethical standards.</t>
    </r>
  </si>
  <si>
    <r>
      <rPr>
        <rFont val="Calibri"/>
        <b/>
        <color theme="1"/>
        <sz val="11.0"/>
      </rPr>
      <t>People</t>
    </r>
    <r>
      <rPr>
        <rFont val="Calibri"/>
        <color theme="1"/>
        <sz val="11.0"/>
      </rPr>
      <t>: Strengthen capability of employees to respond to busines direction (coaching and training and development), enable employees to futher improve 
performance with clients through the use of tools and technology and NWOW (AGILE), energize employees to thrive at work through services and options fit to the quality of life they need via our employee engagement programs.</t>
    </r>
  </si>
  <si>
    <t>Key Results Areas</t>
  </si>
  <si>
    <t>%</t>
  </si>
  <si>
    <t>Key Performance Indicator</t>
  </si>
  <si>
    <t>Sub-weight</t>
  </si>
  <si>
    <t>Self Rating</t>
  </si>
  <si>
    <t>IS Rating</t>
  </si>
  <si>
    <t>Final Rating</t>
  </si>
  <si>
    <t>Weighted Score</t>
  </si>
  <si>
    <t>Final Score</t>
  </si>
  <si>
    <t>Remarks</t>
  </si>
  <si>
    <t>Financials</t>
  </si>
  <si>
    <t>100% attendance and punctuality</t>
  </si>
  <si>
    <t>5</t>
  </si>
  <si>
    <t>No unauthorized absence and late</t>
  </si>
  <si>
    <t>Achieve 95% attendance.</t>
  </si>
  <si>
    <t>4</t>
  </si>
  <si>
    <t>No absent and late</t>
  </si>
  <si>
    <t>Achieve 100% attension in Viber and Emails.</t>
  </si>
  <si>
    <t>Customers</t>
  </si>
  <si>
    <t>Customer satisfaction</t>
  </si>
  <si>
    <t>No negative feedback from client</t>
  </si>
  <si>
    <t>Achieve a customer satisfaction rating of 90%.</t>
  </si>
  <si>
    <t>Handle to customer concerns within 24 hours.</t>
  </si>
  <si>
    <t>Services</t>
  </si>
  <si>
    <t>100% productivity and performance</t>
  </si>
  <si>
    <t>100% meets SLA</t>
  </si>
  <si>
    <t>Achieving 97% accuracy in delivering _____ services.</t>
  </si>
  <si>
    <t>Achieve 100% timeliness in delivering SLAs.</t>
  </si>
  <si>
    <t>Achieve work performance of 95%</t>
  </si>
  <si>
    <t>Process</t>
  </si>
  <si>
    <t>Quality of work</t>
  </si>
  <si>
    <t>No IR on quality</t>
  </si>
  <si>
    <t>Deliver 100% SLAs to ahieve 0% negative cost implications.</t>
  </si>
  <si>
    <t>Deliver project plans on time</t>
  </si>
  <si>
    <t>Safekeep company equipment and company data to achieve 0% negative cost implications.</t>
  </si>
  <si>
    <t>People</t>
  </si>
  <si>
    <t>Completion of at least 24hrs consolidated learning courses</t>
  </si>
  <si>
    <t xml:space="preserve">15hrs of training completed	</t>
  </si>
  <si>
    <t>AstiSpace training</t>
  </si>
  <si>
    <t>Completed 25 hrs of training</t>
  </si>
  <si>
    <t>Client training</t>
  </si>
  <si>
    <t>3</t>
  </si>
  <si>
    <t xml:space="preserve">100% compliance to code of discipline, client company's policies, and to  out team's Agile Software Development Process and Guidelines </t>
  </si>
  <si>
    <t>Total:</t>
  </si>
  <si>
    <t>80% of Performance Rating</t>
  </si>
  <si>
    <r>
      <rPr>
        <rFont val="Calibri"/>
        <b/>
        <color rgb="FF420042"/>
        <sz val="11.0"/>
      </rPr>
      <t xml:space="preserve">Part 2: How goals were achieved?
</t>
    </r>
    <r>
      <rPr>
        <rFont val="Calibri"/>
        <b val="0"/>
        <color rgb="FF420042"/>
        <sz val="11.0"/>
      </rPr>
      <t>1. Review behavior for the performance period.
2. Identify strengths and opportunities.
3. Create development plan.</t>
    </r>
  </si>
  <si>
    <t>Rating: 1 - Do not meet expectations 2 -Needs Improvement 3 - Meet Expectations  4 - Exceeds Expecations   5 - Value Champion</t>
  </si>
  <si>
    <t>Values</t>
  </si>
  <si>
    <t>Strengths</t>
  </si>
  <si>
    <t>Opportunites</t>
  </si>
  <si>
    <r>
      <rPr>
        <rFont val="Calibri"/>
        <b/>
        <color rgb="FFFFFFFF"/>
        <sz val="11.0"/>
      </rPr>
      <t>Simplify</t>
    </r>
    <r>
      <rPr>
        <rFont val="Calibri"/>
        <color rgb="FFFFFFFF"/>
        <sz val="11.0"/>
      </rPr>
      <t xml:space="preserve">
We keep it simple</t>
    </r>
  </si>
  <si>
    <t>Effective communication</t>
  </si>
  <si>
    <t>Attentiveness</t>
  </si>
  <si>
    <r>
      <rPr>
        <rFont val="Calibri"/>
        <b/>
        <color rgb="FFFFFFFF"/>
        <sz val="11.0"/>
      </rPr>
      <t>Innovate</t>
    </r>
    <r>
      <rPr>
        <rFont val="Calibri"/>
        <color rgb="FFFFFFFF"/>
        <sz val="11.0"/>
      </rPr>
      <t xml:space="preserve">
We embrace challenges and turn ideas into solutions</t>
    </r>
  </si>
  <si>
    <t>Problem-solving skills</t>
  </si>
  <si>
    <t>Engagement</t>
  </si>
  <si>
    <r>
      <rPr>
        <rFont val="Calibri"/>
        <b/>
        <color rgb="FFFFFFFF"/>
        <sz val="11.0"/>
      </rPr>
      <t>Impact</t>
    </r>
    <r>
      <rPr>
        <rFont val="Calibri"/>
        <color rgb="FFFFFFFF"/>
        <sz val="11.0"/>
      </rPr>
      <t xml:space="preserve">
We solve real problems that have lasting impact</t>
    </r>
  </si>
  <si>
    <t>Adaptability</t>
  </si>
  <si>
    <t>Collaborative Decision Making</t>
  </si>
  <si>
    <r>
      <rPr>
        <rFont val="Calibri"/>
        <b/>
        <color rgb="FFFFFFFF"/>
        <sz val="11.0"/>
      </rPr>
      <t>Agility</t>
    </r>
    <r>
      <rPr>
        <rFont val="Calibri"/>
        <color rgb="FFFFFFFF"/>
        <sz val="11.0"/>
      </rPr>
      <t xml:space="preserve">
We act with speed and ease</t>
    </r>
  </si>
  <si>
    <t>Attention to detail</t>
  </si>
  <si>
    <t>Concentration</t>
  </si>
  <si>
    <r>
      <rPr>
        <rFont val="Calibri"/>
        <b/>
        <color rgb="FFFFFFFF"/>
        <sz val="11.0"/>
      </rPr>
      <t xml:space="preserve">Expertise
</t>
    </r>
    <r>
      <rPr>
        <rFont val="Calibri"/>
        <color rgb="FFFFFFFF"/>
        <sz val="11.0"/>
      </rPr>
      <t>We are credible experts in the modern workplace</t>
    </r>
  </si>
  <si>
    <t>Professional growth</t>
  </si>
  <si>
    <t>Proactive</t>
  </si>
  <si>
    <t>Average</t>
  </si>
  <si>
    <t>20% of Total Rating</t>
  </si>
  <si>
    <t>OVERALL Performance Rating:</t>
  </si>
  <si>
    <t>Self-Assessment Narrative:</t>
  </si>
  <si>
    <t xml:space="preserve">We go through certain changes within our team, but with the guidance of our leaders, i managed to adapt &amp; provide an output that makes our team's task a little less tedious. The teachings offered by Space LinkedIn Learning have greatly contributed to my skills development, which I have subsequently used in accomplishing our tasks. I am truly grateful for this opportunity to upskill.                                                                                                
                                                                                                </t>
  </si>
  <si>
    <r>
      <rPr>
        <rFont val="Calibri"/>
        <b/>
        <color theme="1"/>
        <sz val="11.0"/>
      </rPr>
      <t xml:space="preserve">Career Developmental Plan: </t>
    </r>
    <r>
      <rPr>
        <rFont val="Calibri"/>
        <b val="0"/>
        <i/>
        <color theme="1"/>
        <sz val="11.0"/>
      </rPr>
      <t>Agreed upon actions to improve/develop employee's skills, knowledge, or abilities over the next review period and beyond (ie. internal or external trainings; project reassignment; rotation; coaching or mentoring.)</t>
    </r>
  </si>
  <si>
    <t>Improvement/Development Area</t>
  </si>
  <si>
    <t>Developmental Activities</t>
  </si>
  <si>
    <t>Status</t>
  </si>
  <si>
    <t>Customer Service</t>
  </si>
  <si>
    <t>Complete at least 3 CS learning courses in LinkedIn Learning</t>
  </si>
  <si>
    <t>Ongoing</t>
  </si>
  <si>
    <t>Excel: Macros and VBA for Beginners</t>
  </si>
  <si>
    <t>LinkedIn Learning</t>
  </si>
  <si>
    <t>IS Summary:</t>
  </si>
  <si>
    <t>Rona is one of the reliable team that helps to improve the quality of our work. Keep up the good work.</t>
  </si>
  <si>
    <t>This performance has been discussed and agreed upon by both employee and superior.</t>
  </si>
  <si>
    <t>RONALYN DEL MONTE</t>
  </si>
  <si>
    <t>Jobelle I. Catabay</t>
  </si>
  <si>
    <t>Employee Name and Signature</t>
  </si>
  <si>
    <t>Date:</t>
  </si>
  <si>
    <t>Immediate Superior Name and Signature</t>
  </si>
  <si>
    <t>Goal Setting Form</t>
  </si>
  <si>
    <t>Juan dela Cruz</t>
  </si>
  <si>
    <t>AC0001</t>
  </si>
  <si>
    <t>Project Coordinator</t>
  </si>
  <si>
    <t>Davies - Warehouse</t>
  </si>
  <si>
    <t>Purpose:</t>
  </si>
  <si>
    <t>New Employee</t>
  </si>
  <si>
    <t>Transfer / Change of Target/s</t>
  </si>
  <si>
    <t>Performance Rating (80%)</t>
  </si>
  <si>
    <t>Rey Results Area</t>
  </si>
  <si>
    <t>Weight</t>
  </si>
  <si>
    <t>Description</t>
  </si>
  <si>
    <t>Financials (30%)</t>
  </si>
  <si>
    <t>Customers (30%)</t>
  </si>
  <si>
    <t>Services (10%)</t>
  </si>
  <si>
    <t>Process (10%)</t>
  </si>
  <si>
    <t>People (20%)</t>
  </si>
  <si>
    <t>Behaviour Rating (20%)</t>
  </si>
  <si>
    <t>Expected Behaviours</t>
  </si>
  <si>
    <t>Simplify</t>
  </si>
  <si>
    <t xml:space="preserve">Innovate </t>
  </si>
  <si>
    <t>Impact</t>
  </si>
  <si>
    <t>Agility</t>
  </si>
  <si>
    <t>Expertise</t>
  </si>
  <si>
    <t>Note: Performance indicator may vary depending on role.</t>
  </si>
  <si>
    <t>Approved by:</t>
  </si>
  <si>
    <t>Immediate Manager Name and Signature</t>
  </si>
  <si>
    <t>Acknowledgement:</t>
  </si>
  <si>
    <t>This is to acknowledge that I have read and fully understood the details set forth in this document.  I also understand that failure to execute the above responsibilities shall warrant a disciplinary action against me which may lead to termination depending upon the gravity of the offense. Disciplinary action shall be effected in accordance with any applicable laws and regulations.</t>
  </si>
  <si>
    <t>Date:______________________________</t>
  </si>
  <si>
    <t>Step</t>
  </si>
  <si>
    <t>Action</t>
  </si>
  <si>
    <t>Owner</t>
  </si>
  <si>
    <t>Note</t>
  </si>
  <si>
    <t>Make a copy</t>
  </si>
  <si>
    <t>IS</t>
  </si>
  <si>
    <t>Client/proponent can't directly rate any Acquiro employees.</t>
  </si>
  <si>
    <t>Add KPIs and sub-weight</t>
  </si>
  <si>
    <t>Share with team members</t>
  </si>
  <si>
    <t>Do self-evaluation</t>
  </si>
  <si>
    <t>EE</t>
  </si>
  <si>
    <t>Save in Excel format</t>
  </si>
  <si>
    <t>Send to IS</t>
  </si>
  <si>
    <t>Finalize rating</t>
  </si>
  <si>
    <t>Sign-off</t>
  </si>
  <si>
    <t>IS and EE</t>
  </si>
  <si>
    <t>Save in PDF format</t>
  </si>
  <si>
    <t>EE/IS</t>
  </si>
  <si>
    <t>Submit to HR</t>
  </si>
  <si>
    <t>https://forms.gle/TwruYFYhWG238MGP8</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</si>
</sst>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m d yyyy"/>
    <numFmt numFmtId="165" formatCode="mmmm d, yyyy"/>
  </numFmts>
  <fonts count="31">
    <font>
      <sz val="11.0"/>
      <color theme="1"/>
      <name val="Calibri"/>
      <scheme val="minor"/>
    </font>
    <font>
      <b/>
      <sz val="22.0"/>
      <color rgb="FF420042"/>
      <name val="Calibri"/>
    </font>
    <font>
      <sz val="11.0"/>
      <color rgb="FF660066"/>
      <name val="Calibri"/>
    </font>
    <font/>
    <font>
      <b/>
      <sz val="11.0"/>
      <color rgb="FF420042"/>
      <name val="Calibri"/>
    </font>
    <font>
      <sz val="11.0"/>
      <color theme="0"/>
      <name val="Calibri"/>
    </font>
    <font>
      <color theme="1"/>
      <name val="Calibri"/>
    </font>
    <font>
      <sz val="11.0"/>
      <color theme="1"/>
      <name val="Calibri"/>
    </font>
    <font>
      <sz val="11.0"/>
      <color rgb="FFFFFFFF"/>
      <name val="Calibri"/>
    </font>
    <font>
      <sz val="11.0"/>
      <color rgb="FFFFFFFF"/>
      <name val="Arial"/>
    </font>
    <font>
      <sz val="11.0"/>
      <color theme="1"/>
      <name val="Arial"/>
    </font>
    <font>
      <sz val="11.0"/>
      <color rgb="FFFF0000"/>
      <name val="Arial"/>
    </font>
    <font>
      <sz val="10.0"/>
      <color rgb="FFFF0000"/>
      <name val="Arial"/>
    </font>
    <font>
      <sz val="11.0"/>
      <color rgb="FFFF0000"/>
      <name val="Calibri"/>
    </font>
    <font>
      <sz val="10.0"/>
      <color theme="1"/>
      <name val="Arial"/>
    </font>
    <font>
      <sz val="11.0"/>
      <color rgb="FF000000"/>
      <name val="Arial"/>
    </font>
    <font>
      <color theme="1"/>
      <name val="Arial"/>
    </font>
    <font>
      <color rgb="FFFFFFFF"/>
      <name val="Calibri"/>
    </font>
    <font>
      <b/>
      <sz val="11.0"/>
      <color rgb="FFFFFFFF"/>
      <name val="Calibri"/>
    </font>
    <font>
      <i/>
      <sz val="11.0"/>
      <color theme="1"/>
      <name val="Calibri"/>
    </font>
    <font>
      <b/>
      <sz val="11.0"/>
      <color theme="1"/>
      <name val="Calibri"/>
    </font>
    <font>
      <i/>
      <color theme="1"/>
      <name val="Calibri"/>
    </font>
    <font>
      <b/>
      <sz val="11.0"/>
      <color theme="0"/>
      <name val="Calibri"/>
    </font>
    <font>
      <b/>
      <sz val="13.0"/>
      <color rgb="FF420042"/>
      <name val="Calibri"/>
    </font>
    <font>
      <b/>
      <sz val="13.0"/>
      <color rgb="FFFFFFFF"/>
      <name val="Calibri"/>
    </font>
    <font>
      <b/>
      <sz val="14.0"/>
      <color rgb="FF000000"/>
      <name val="Calibri"/>
    </font>
    <font>
      <b/>
      <color theme="1"/>
      <name val="Calibri"/>
    </font>
    <font>
      <b/>
      <sz val="11.0"/>
      <color rgb="FF7030A0"/>
      <name val="Calibri"/>
    </font>
    <font>
      <b/>
      <sz val="11.0"/>
      <color theme="1"/>
      <name val="&quot;new bt&quot;"/>
    </font>
    <font>
      <b/>
      <sz val="11.0"/>
      <color theme="1"/>
      <name val="Arial"/>
    </font>
    <font>
      <u/>
      <sz val="11.0"/>
      <color rgb="FF0563C1"/>
      <name val="Calibri"/>
    </font>
  </fonts>
  <fills count="9">
    <fill>
      <patternFill patternType="none"/>
    </fill>
    <fill>
      <patternFill patternType="lightGray"/>
    </fill>
    <fill>
      <patternFill patternType="solid">
        <fgColor rgb="FF13B7E2"/>
        <bgColor rgb="FF13B7E2"/>
      </patternFill>
    </fill>
    <fill>
      <patternFill patternType="solid">
        <fgColor rgb="FF420042"/>
        <bgColor rgb="FF420042"/>
      </patternFill>
    </fill>
    <fill>
      <patternFill patternType="solid">
        <fgColor rgb="FF6C5CA8"/>
        <bgColor rgb="FF6C5CA8"/>
      </patternFill>
    </fill>
    <fill>
      <patternFill patternType="solid">
        <fgColor rgb="FFE7E6E6"/>
        <bgColor rgb="FFE7E6E6"/>
      </patternFill>
    </fill>
    <fill>
      <patternFill patternType="solid">
        <fgColor theme="0"/>
        <bgColor theme="0"/>
      </patternFill>
    </fill>
    <fill>
      <patternFill patternType="solid">
        <fgColor rgb="FFEFEFEF"/>
        <bgColor rgb="FFEFEFEF"/>
      </patternFill>
    </fill>
    <fill>
      <patternFill patternType="solid">
        <fgColor rgb="FFFFFF00"/>
        <bgColor rgb="FFFFFF00"/>
      </patternFill>
    </fill>
  </fills>
  <borders count="4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n">
        <color rgb="FF000000"/>
      </left>
      <right style="thin">
        <color rgb="FF000000"/>
      </right>
      <top style="thin">
        <color rgb="FF000000"/>
      </top>
      <bottom style="thin">
        <color rgb="FF000000"/>
      </bottom>
    </border>
    <border>
      <left/>
      <top/>
    </border>
    <border>
      <top/>
    </border>
    <border>
      <left/>
    </border>
    <border>
      <left style="thin">
        <color rgb="FF420042"/>
      </left>
      <top style="thin">
        <color rgb="FF420042"/>
      </top>
      <bottom style="thin">
        <color rgb="FF420042"/>
      </bottom>
    </border>
    <border>
      <top style="thin">
        <color rgb="FF420042"/>
      </top>
      <bottom style="thin">
        <color rgb="FF420042"/>
      </bottom>
    </border>
    <border>
      <right style="thin">
        <color rgb="FF420042"/>
      </right>
      <top style="thin">
        <color rgb="FF420042"/>
      </top>
      <bottom style="thin">
        <color rgb="FF420042"/>
      </bottom>
    </border>
    <border>
      <left style="thin">
        <color rgb="FF420042"/>
      </left>
      <right style="thin">
        <color rgb="FF420042"/>
      </right>
      <top style="thin">
        <color rgb="FF420042"/>
      </top>
      <bottom/>
    </border>
    <border>
      <left style="thin">
        <color rgb="FF420042"/>
      </left>
      <top style="thin">
        <color rgb="FF420042"/>
      </top>
      <bottom/>
    </border>
    <border>
      <top style="thin">
        <color rgb="FF420042"/>
      </top>
      <bottom/>
    </border>
    <border>
      <right style="thin">
        <color rgb="FF420042"/>
      </right>
      <top style="thin">
        <color rgb="FF420042"/>
      </top>
      <bottom/>
    </border>
    <border>
      <top style="thin">
        <color rgb="FF420042"/>
      </top>
    </border>
    <border>
      <right style="thin">
        <color rgb="FF420042"/>
      </right>
      <top style="thin">
        <color rgb="FF420042"/>
      </top>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left style="thin">
        <color rgb="FF000000"/>
      </left>
      <top style="thin">
        <color rgb="FF420042"/>
      </top>
      <bottom style="thin">
        <color rgb="FF420042"/>
      </bottom>
    </border>
    <border>
      <left style="thin">
        <color rgb="FF000000"/>
      </left>
      <bottom style="thin">
        <color rgb="FF420042"/>
      </bottom>
    </border>
    <border>
      <bottom style="thin">
        <color rgb="FF420042"/>
      </bottom>
    </border>
    <border>
      <right style="thin">
        <color rgb="FF420042"/>
      </right>
      <bottom style="thin">
        <color rgb="FF420042"/>
      </bottom>
    </border>
    <border>
      <left style="thin">
        <color rgb="FF000000"/>
      </left>
      <top style="thin">
        <color rgb="FF000000"/>
      </top>
      <bottom style="thin">
        <color rgb="FF420042"/>
      </bottom>
    </border>
    <border>
      <top style="thin">
        <color rgb="FF000000"/>
      </top>
      <bottom style="thin">
        <color rgb="FF420042"/>
      </bottom>
    </border>
    <border>
      <right style="thin">
        <color rgb="FF420042"/>
      </right>
      <top style="thin">
        <color rgb="FF000000"/>
      </top>
      <bottom style="thin">
        <color rgb="FF420042"/>
      </bottom>
    </border>
    <border>
      <left style="thin">
        <color rgb="FF000000"/>
      </left>
      <bottom style="thin">
        <color rgb="FF000000"/>
      </bottom>
    </border>
    <border>
      <bottom style="thin">
        <color rgb="FF000000"/>
      </bottom>
    </border>
    <border>
      <right style="thin">
        <color rgb="FF420042"/>
      </right>
      <bottom style="thin">
        <color rgb="FF000000"/>
      </bottom>
    </border>
    <border>
      <left style="thin">
        <color rgb="FF000000"/>
      </left>
      <top style="thin">
        <color rgb="FF000000"/>
      </top>
    </border>
    <border>
      <right style="thin">
        <color rgb="FF000000"/>
      </right>
      <top style="thin">
        <color rgb="FF000000"/>
      </top>
    </border>
    <border>
      <right style="thin">
        <color rgb="FF000000"/>
      </right>
      <top style="thin">
        <color rgb="FF420042"/>
      </top>
      <bottom style="thin">
        <color rgb="FF420042"/>
      </bottom>
    </border>
    <border>
      <right style="thin">
        <color rgb="FF000000"/>
      </right>
      <bottom style="thin">
        <color rgb="FF420042"/>
      </bottom>
    </border>
    <border>
      <right style="thin">
        <color rgb="FF000000"/>
      </right>
      <bottom style="thin">
        <color rgb="FF000000"/>
      </bottom>
    </border>
    <border>
      <left style="thin">
        <color rgb="FF420042"/>
      </left>
      <top/>
      <bottom style="thin">
        <color rgb="FF420042"/>
      </bottom>
    </border>
    <border>
      <top/>
      <bottom style="thin">
        <color rgb="FF420042"/>
      </bottom>
    </border>
    <border>
      <left style="thin">
        <color rgb="FF420042"/>
      </left>
      <right style="thin">
        <color rgb="FF420042"/>
      </right>
      <bottom style="thin">
        <color rgb="FF420042"/>
      </bottom>
    </border>
    <border>
      <left style="thin">
        <color rgb="FF420042"/>
      </left>
      <top style="thin">
        <color rgb="FF420042"/>
      </top>
    </border>
    <border>
      <left style="thin">
        <color rgb="FF420042"/>
      </left>
      <right style="thin">
        <color rgb="FF420042"/>
      </right>
      <top style="thin">
        <color rgb="FF420042"/>
      </top>
      <bottom style="thin">
        <color rgb="FF420042"/>
      </bottom>
    </border>
    <border>
      <left style="thin">
        <color rgb="FF420042"/>
      </left>
      <bottom style="thin">
        <color rgb="FF420042"/>
      </bottom>
    </border>
    <border>
      <left style="thin">
        <color rgb="FF000000"/>
      </left>
    </border>
    <border>
      <right style="thin">
        <color rgb="FF000000"/>
      </right>
    </border>
    <border>
      <left style="thin">
        <color rgb="FF420042"/>
      </left>
    </border>
    <border>
      <right style="thin">
        <color rgb="FF420042"/>
      </right>
    </border>
  </borders>
  <cellStyleXfs count="1">
    <xf borderId="0" fillId="0" fontId="0" numFmtId="0" applyAlignment="1" applyFont="1"/>
  </cellStyleXfs>
  <cellXfs count="158">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2" numFmtId="0" xfId="0" applyFont="1"/>
    <xf borderId="1" fillId="0" fontId="2" numFmtId="0" xfId="0" applyAlignment="1" applyBorder="1" applyFont="1">
      <alignment horizontal="center" readingOrder="0"/>
    </xf>
    <xf borderId="2" fillId="0" fontId="3" numFmtId="0" xfId="0" applyBorder="1" applyFont="1"/>
    <xf borderId="3" fillId="0" fontId="3" numFmtId="0" xfId="0" applyBorder="1" applyFont="1"/>
    <xf borderId="4" fillId="0" fontId="2" numFmtId="0" xfId="0" applyAlignment="1" applyBorder="1" applyFont="1">
      <alignment horizontal="center"/>
    </xf>
    <xf borderId="1" fillId="0" fontId="2" numFmtId="0" xfId="0" applyAlignment="1" applyBorder="1" applyFont="1">
      <alignment horizontal="center"/>
    </xf>
    <xf borderId="5" fillId="0" fontId="2" numFmtId="0" xfId="0" applyBorder="1" applyFont="1"/>
    <xf borderId="5" fillId="2" fontId="2" numFmtId="0" xfId="0" applyAlignment="1" applyBorder="1" applyFill="1" applyFont="1">
      <alignment horizontal="center" readingOrder="0"/>
    </xf>
    <xf borderId="5" fillId="0" fontId="2" numFmtId="0" xfId="0" applyAlignment="1" applyBorder="1" applyFont="1">
      <alignment horizontal="center"/>
    </xf>
    <xf borderId="6" fillId="2" fontId="4" numFmtId="0" xfId="0" applyAlignment="1" applyBorder="1" applyFont="1">
      <alignment horizontal="left" shrinkToFit="0" vertical="top" wrapText="1"/>
    </xf>
    <xf borderId="7" fillId="0" fontId="3" numFmtId="0" xfId="0" applyBorder="1" applyFont="1"/>
    <xf borderId="8" fillId="0" fontId="3" numFmtId="0" xfId="0" applyBorder="1" applyFont="1"/>
    <xf borderId="9" fillId="3" fontId="5" numFmtId="0" xfId="0" applyAlignment="1" applyBorder="1" applyFill="1" applyFont="1">
      <alignment horizontal="left"/>
    </xf>
    <xf borderId="10" fillId="0" fontId="3" numFmtId="0" xfId="0" applyBorder="1" applyFont="1"/>
    <xf borderId="11" fillId="0" fontId="3" numFmtId="0" xfId="0" applyBorder="1" applyFont="1"/>
    <xf borderId="0" fillId="0" fontId="6" numFmtId="0" xfId="0" applyAlignment="1" applyFont="1">
      <alignment shrinkToFit="0" vertical="center" wrapText="0"/>
    </xf>
    <xf borderId="9" fillId="0" fontId="7" numFmtId="0" xfId="0" applyAlignment="1" applyBorder="1" applyFont="1">
      <alignment horizontal="left" shrinkToFit="0" vertical="center" wrapText="0"/>
    </xf>
    <xf borderId="12" fillId="3" fontId="8" numFmtId="0" xfId="0" applyAlignment="1" applyBorder="1" applyFont="1">
      <alignment horizontal="center" shrinkToFit="0" vertical="center" wrapText="1"/>
    </xf>
    <xf borderId="12" fillId="3" fontId="5" numFmtId="0" xfId="0" applyAlignment="1" applyBorder="1" applyFont="1">
      <alignment horizontal="center" shrinkToFit="0" vertical="center" wrapText="1"/>
    </xf>
    <xf borderId="13" fillId="3" fontId="8" numFmtId="0" xfId="0" applyAlignment="1" applyBorder="1" applyFont="1">
      <alignment horizontal="center" shrinkToFit="0" vertical="center" wrapText="1"/>
    </xf>
    <xf borderId="14" fillId="0" fontId="3" numFmtId="0" xfId="0" applyBorder="1" applyFont="1"/>
    <xf borderId="15" fillId="0" fontId="3" numFmtId="0" xfId="0" applyBorder="1" applyFont="1"/>
    <xf borderId="16" fillId="3" fontId="8" numFmtId="0" xfId="0" applyAlignment="1" applyBorder="1" applyFont="1">
      <alignment horizontal="center" shrinkToFit="0" vertical="center" wrapText="1"/>
    </xf>
    <xf borderId="17" fillId="0" fontId="3" numFmtId="0" xfId="0" applyBorder="1" applyFont="1"/>
    <xf borderId="18" fillId="4" fontId="9" numFmtId="0" xfId="0" applyAlignment="1" applyBorder="1" applyFill="1" applyFont="1">
      <alignment horizontal="center" vertical="center"/>
    </xf>
    <xf borderId="18" fillId="0" fontId="10" numFmtId="9" xfId="0" applyAlignment="1" applyBorder="1" applyFont="1" applyNumberFormat="1">
      <alignment horizontal="center" vertical="center"/>
    </xf>
    <xf borderId="1" fillId="0" fontId="11" numFmtId="0" xfId="0" applyAlignment="1" applyBorder="1" applyFont="1">
      <alignment horizontal="left" shrinkToFit="0" vertical="center" wrapText="1"/>
    </xf>
    <xf borderId="5" fillId="0" fontId="12" numFmtId="9" xfId="0" applyAlignment="1" applyBorder="1" applyFont="1" applyNumberFormat="1">
      <alignment horizontal="center" vertical="center"/>
    </xf>
    <xf borderId="5" fillId="0" fontId="13" numFmtId="0" xfId="0" applyAlignment="1" applyBorder="1" applyFont="1">
      <alignment horizontal="center" readingOrder="0" vertical="center"/>
    </xf>
    <xf borderId="5" fillId="0" fontId="13" numFmtId="49" xfId="0" applyAlignment="1" applyBorder="1" applyFont="1" applyNumberFormat="1">
      <alignment horizontal="center" readingOrder="0" vertical="center"/>
    </xf>
    <xf borderId="19" fillId="0" fontId="13" numFmtId="49" xfId="0" applyAlignment="1" applyBorder="1" applyFont="1" applyNumberFormat="1">
      <alignment horizontal="center" readingOrder="0" vertical="center"/>
    </xf>
    <xf borderId="19" fillId="0" fontId="13" numFmtId="0" xfId="0" applyAlignment="1" applyBorder="1" applyFont="1">
      <alignment horizontal="center" vertical="center"/>
    </xf>
    <xf borderId="20" fillId="5" fontId="13" numFmtId="0" xfId="0" applyAlignment="1" applyBorder="1" applyFill="1" applyFont="1">
      <alignment horizontal="center" vertical="center"/>
    </xf>
    <xf borderId="1" fillId="0" fontId="12" numFmtId="0" xfId="0" applyAlignment="1" applyBorder="1" applyFont="1">
      <alignment horizontal="center"/>
    </xf>
    <xf borderId="20" fillId="0" fontId="3" numFmtId="0" xfId="0" applyBorder="1" applyFont="1"/>
    <xf borderId="21" fillId="0" fontId="6" numFmtId="0" xfId="0" applyAlignment="1" applyBorder="1" applyFont="1">
      <alignment horizontal="center" vertical="bottom"/>
    </xf>
    <xf borderId="5" fillId="0" fontId="12" numFmtId="9" xfId="0" applyAlignment="1" applyBorder="1" applyFont="1" applyNumberFormat="1">
      <alignment horizontal="center" readingOrder="0" vertical="center"/>
    </xf>
    <xf borderId="5" fillId="0" fontId="12" numFmtId="0" xfId="0" applyAlignment="1" applyBorder="1" applyFont="1">
      <alignment horizontal="center" readingOrder="0" vertical="center"/>
    </xf>
    <xf borderId="1" fillId="0" fontId="14" numFmtId="0" xfId="0" applyAlignment="1" applyBorder="1" applyFont="1">
      <alignment horizontal="center" readingOrder="0"/>
    </xf>
    <xf borderId="19" fillId="0" fontId="3" numFmtId="0" xfId="0" applyBorder="1" applyFont="1"/>
    <xf borderId="22" fillId="0" fontId="6" numFmtId="0" xfId="0" applyAlignment="1" applyBorder="1" applyFont="1">
      <alignment horizontal="center" vertical="bottom"/>
    </xf>
    <xf borderId="23" fillId="0" fontId="3" numFmtId="0" xfId="0" applyBorder="1" applyFont="1"/>
    <xf borderId="24" fillId="0" fontId="3" numFmtId="0" xfId="0" applyBorder="1" applyFont="1"/>
    <xf borderId="1" fillId="0" fontId="14" numFmtId="0" xfId="0" applyAlignment="1" applyBorder="1" applyFont="1">
      <alignment horizontal="center"/>
    </xf>
    <xf borderId="5" fillId="0" fontId="14" numFmtId="49" xfId="0" applyAlignment="1" applyBorder="1" applyFont="1" applyNumberFormat="1">
      <alignment horizontal="center" readingOrder="0" shrinkToFit="0" vertical="center" wrapText="1"/>
    </xf>
    <xf borderId="5" fillId="0" fontId="14" numFmtId="0" xfId="0" applyAlignment="1" applyBorder="1" applyFont="1">
      <alignment horizontal="center" readingOrder="0" shrinkToFit="0" vertical="center" wrapText="1"/>
    </xf>
    <xf borderId="5" fillId="0" fontId="12" numFmtId="10" xfId="0" applyAlignment="1" applyBorder="1" applyFont="1" applyNumberFormat="1">
      <alignment horizontal="center" vertical="center"/>
    </xf>
    <xf borderId="25" fillId="0" fontId="6" numFmtId="0" xfId="0" applyAlignment="1" applyBorder="1" applyFont="1">
      <alignment horizontal="center" vertical="bottom"/>
    </xf>
    <xf borderId="26" fillId="0" fontId="3" numFmtId="0" xfId="0" applyBorder="1" applyFont="1"/>
    <xf borderId="27" fillId="0" fontId="3" numFmtId="0" xfId="0" applyBorder="1" applyFont="1"/>
    <xf borderId="28" fillId="0" fontId="6" numFmtId="0" xfId="0" applyAlignment="1" applyBorder="1" applyFont="1">
      <alignment horizontal="center" vertical="bottom"/>
    </xf>
    <xf borderId="29" fillId="0" fontId="3" numFmtId="0" xfId="0" applyBorder="1" applyFont="1"/>
    <xf borderId="30" fillId="0" fontId="3" numFmtId="0" xfId="0" applyBorder="1" applyFont="1"/>
    <xf borderId="5" fillId="0" fontId="14" numFmtId="9" xfId="0" applyAlignment="1" applyBorder="1" applyFont="1" applyNumberFormat="1">
      <alignment horizontal="center" readingOrder="0" vertical="center"/>
    </xf>
    <xf borderId="5" fillId="0" fontId="14" numFmtId="49" xfId="0" applyAlignment="1" applyBorder="1" applyFont="1" applyNumberFormat="1">
      <alignment horizontal="center" readingOrder="0" vertical="center"/>
    </xf>
    <xf borderId="28" fillId="0" fontId="14" numFmtId="0" xfId="0" applyAlignment="1" applyBorder="1" applyFont="1">
      <alignment horizontal="center" shrinkToFit="0" vertical="center" wrapText="1"/>
    </xf>
    <xf borderId="31" fillId="0" fontId="15" numFmtId="0" xfId="0" applyAlignment="1" applyBorder="1" applyFont="1">
      <alignment horizontal="left" shrinkToFit="0" vertical="center" wrapText="1"/>
    </xf>
    <xf borderId="4" fillId="0" fontId="3" numFmtId="0" xfId="0" applyBorder="1" applyFont="1"/>
    <xf borderId="32" fillId="0" fontId="3" numFmtId="0" xfId="0" applyBorder="1" applyFont="1"/>
    <xf borderId="5" fillId="0" fontId="13" numFmtId="10" xfId="0" applyAlignment="1" applyBorder="1" applyFont="1" applyNumberFormat="1">
      <alignment horizontal="center" vertical="center"/>
    </xf>
    <xf borderId="1" fillId="0" fontId="12" numFmtId="0" xfId="0" applyAlignment="1" applyBorder="1" applyFont="1">
      <alignment horizontal="center" readingOrder="0"/>
    </xf>
    <xf borderId="21" fillId="0" fontId="10" numFmtId="0" xfId="0" applyAlignment="1" applyBorder="1" applyFont="1">
      <alignment vertical="bottom"/>
    </xf>
    <xf borderId="33" fillId="0" fontId="3" numFmtId="0" xfId="0" applyBorder="1" applyFont="1"/>
    <xf borderId="22" fillId="0" fontId="10" numFmtId="0" xfId="0" applyAlignment="1" applyBorder="1" applyFont="1">
      <alignment vertical="bottom"/>
    </xf>
    <xf borderId="34" fillId="0" fontId="3" numFmtId="0" xfId="0" applyBorder="1" applyFont="1"/>
    <xf borderId="5" fillId="0" fontId="14" numFmtId="49" xfId="0" applyAlignment="1" applyBorder="1" applyFont="1" applyNumberFormat="1">
      <alignment horizontal="center" readingOrder="0"/>
    </xf>
    <xf borderId="28" fillId="0" fontId="16" numFmtId="0" xfId="0" applyAlignment="1" applyBorder="1" applyFont="1">
      <alignment horizontal="center" shrinkToFit="0" wrapText="1"/>
    </xf>
    <xf borderId="35" fillId="0" fontId="3" numFmtId="0" xfId="0" applyBorder="1" applyFont="1"/>
    <xf borderId="19" fillId="0" fontId="13" numFmtId="0" xfId="0" applyAlignment="1" applyBorder="1" applyFont="1">
      <alignment horizontal="center" readingOrder="0" vertical="center"/>
    </xf>
    <xf borderId="0" fillId="0" fontId="17" numFmtId="0" xfId="0" applyFont="1"/>
    <xf borderId="36" fillId="4" fontId="18" numFmtId="0" xfId="0" applyAlignment="1" applyBorder="1" applyFont="1">
      <alignment horizontal="left"/>
    </xf>
    <xf borderId="37" fillId="4" fontId="8" numFmtId="0" xfId="0" applyAlignment="1" applyBorder="1" applyFont="1">
      <alignment horizontal="left"/>
    </xf>
    <xf borderId="23" fillId="4" fontId="8" numFmtId="0" xfId="0" applyAlignment="1" applyBorder="1" applyFont="1">
      <alignment horizontal="left"/>
    </xf>
    <xf borderId="37" fillId="4" fontId="18" numFmtId="10" xfId="0" applyAlignment="1" applyBorder="1" applyFont="1" applyNumberFormat="1">
      <alignment horizontal="center" vertical="center"/>
    </xf>
    <xf borderId="38" fillId="4" fontId="18" numFmtId="2" xfId="0" applyAlignment="1" applyBorder="1" applyFont="1" applyNumberFormat="1">
      <alignment horizontal="center"/>
    </xf>
    <xf borderId="37" fillId="4" fontId="18" numFmtId="0" xfId="0" applyAlignment="1" applyBorder="1" applyFont="1">
      <alignment horizontal="center"/>
    </xf>
    <xf borderId="37" fillId="0" fontId="3" numFmtId="0" xfId="0" applyBorder="1" applyFont="1"/>
    <xf borderId="36" fillId="2" fontId="19" numFmtId="0" xfId="0" applyAlignment="1" applyBorder="1" applyFont="1">
      <alignment horizontal="left"/>
    </xf>
    <xf borderId="37" fillId="2" fontId="7" numFmtId="0" xfId="0" applyAlignment="1" applyBorder="1" applyFont="1">
      <alignment horizontal="left"/>
    </xf>
    <xf borderId="37" fillId="2" fontId="20" numFmtId="10" xfId="0" applyAlignment="1" applyBorder="1" applyFont="1" applyNumberFormat="1">
      <alignment horizontal="center" vertical="center"/>
    </xf>
    <xf borderId="38" fillId="2" fontId="20" numFmtId="2" xfId="0" applyAlignment="1" applyBorder="1" applyFont="1" applyNumberFormat="1">
      <alignment horizontal="center"/>
    </xf>
    <xf borderId="37" fillId="2" fontId="20" numFmtId="0" xfId="0" applyAlignment="1" applyBorder="1" applyFont="1">
      <alignment horizontal="center"/>
    </xf>
    <xf borderId="0" fillId="0" fontId="21" numFmtId="0" xfId="0" applyFont="1"/>
    <xf borderId="39" fillId="3" fontId="5" numFmtId="0" xfId="0" applyAlignment="1" applyBorder="1" applyFont="1">
      <alignment horizontal="center" vertical="center"/>
    </xf>
    <xf borderId="16" fillId="0" fontId="3" numFmtId="0" xfId="0" applyBorder="1" applyFont="1"/>
    <xf borderId="16" fillId="3" fontId="8" numFmtId="0" xfId="0" applyAlignment="1" applyBorder="1" applyFont="1">
      <alignment horizontal="center" vertical="center"/>
    </xf>
    <xf borderId="40" fillId="3" fontId="5" numFmtId="0" xfId="0" applyAlignment="1" applyBorder="1" applyFont="1">
      <alignment horizontal="center" shrinkToFit="0" vertical="center" wrapText="1"/>
    </xf>
    <xf borderId="40" fillId="3" fontId="8" numFmtId="0" xfId="0" applyAlignment="1" applyBorder="1" applyFont="1">
      <alignment horizontal="center" shrinkToFit="0" vertical="center" wrapText="1"/>
    </xf>
    <xf borderId="1" fillId="4" fontId="8" numFmtId="0" xfId="0" applyAlignment="1" applyBorder="1" applyFont="1">
      <alignment horizontal="left" shrinkToFit="0" vertical="top" wrapText="1"/>
    </xf>
    <xf borderId="1" fillId="0" fontId="7" numFmtId="0" xfId="0" applyAlignment="1" applyBorder="1" applyFont="1">
      <alignment horizontal="left" readingOrder="0" shrinkToFit="0" vertical="top" wrapText="1"/>
    </xf>
    <xf borderId="2" fillId="0" fontId="7" numFmtId="0" xfId="0" applyAlignment="1" applyBorder="1" applyFont="1">
      <alignment horizontal="left" shrinkToFit="0" vertical="top" wrapText="1"/>
    </xf>
    <xf borderId="3" fillId="0" fontId="7" numFmtId="0" xfId="0" applyAlignment="1" applyBorder="1" applyFont="1">
      <alignment horizontal="left" shrinkToFit="0" vertical="top" wrapText="1"/>
    </xf>
    <xf borderId="1" fillId="0" fontId="7" numFmtId="0" xfId="0" applyAlignment="1" applyBorder="1" applyFont="1">
      <alignment horizontal="center" readingOrder="0" shrinkToFit="0" wrapText="1"/>
    </xf>
    <xf borderId="2" fillId="0" fontId="7" numFmtId="0" xfId="0" applyAlignment="1" applyBorder="1" applyFont="1">
      <alignment horizontal="center" shrinkToFit="0" wrapText="1"/>
    </xf>
    <xf borderId="3" fillId="0" fontId="7" numFmtId="0" xfId="0" applyAlignment="1" applyBorder="1" applyFont="1">
      <alignment horizontal="center" shrinkToFit="0" wrapText="1"/>
    </xf>
    <xf borderId="11" fillId="0" fontId="7" numFmtId="0" xfId="0" applyAlignment="1" applyBorder="1" applyFont="1">
      <alignment horizontal="center" readingOrder="0" shrinkToFit="0" vertical="center" wrapText="1"/>
    </xf>
    <xf borderId="40" fillId="0" fontId="7" numFmtId="0" xfId="0" applyAlignment="1" applyBorder="1" applyFont="1">
      <alignment horizontal="center" readingOrder="0"/>
    </xf>
    <xf borderId="40" fillId="0" fontId="13" numFmtId="0" xfId="0" applyAlignment="1" applyBorder="1" applyFont="1">
      <alignment horizontal="center" readingOrder="0"/>
    </xf>
    <xf borderId="1" fillId="0" fontId="7" numFmtId="0" xfId="0" applyAlignment="1" applyBorder="1" applyFont="1">
      <alignment horizontal="center" readingOrder="0" shrinkToFit="0" vertical="center" wrapText="1"/>
    </xf>
    <xf borderId="2" fillId="0" fontId="7" numFmtId="0" xfId="0" applyAlignment="1" applyBorder="1" applyFont="1">
      <alignment horizontal="center" shrinkToFit="0" vertical="center" wrapText="1"/>
    </xf>
    <xf borderId="3" fillId="0" fontId="7" numFmtId="0" xfId="0" applyAlignment="1" applyBorder="1" applyFont="1">
      <alignment horizontal="center" shrinkToFit="0" vertical="center" wrapText="1"/>
    </xf>
    <xf borderId="1" fillId="4" fontId="8" numFmtId="0" xfId="0" applyAlignment="1" applyBorder="1" applyFont="1">
      <alignment horizontal="left" shrinkToFit="0" vertical="center" wrapText="1"/>
    </xf>
    <xf borderId="11" fillId="0" fontId="7" numFmtId="0" xfId="0" applyAlignment="1" applyBorder="1" applyFont="1">
      <alignment horizontal="center" readingOrder="0" shrinkToFit="0" wrapText="1"/>
    </xf>
    <xf borderId="41" fillId="4" fontId="22" numFmtId="0" xfId="0" applyAlignment="1" applyBorder="1" applyFont="1">
      <alignment horizontal="left"/>
    </xf>
    <xf borderId="11" fillId="4" fontId="22" numFmtId="0" xfId="0" applyAlignment="1" applyBorder="1" applyFont="1">
      <alignment horizontal="center"/>
    </xf>
    <xf borderId="9" fillId="2" fontId="20" numFmtId="0" xfId="0" applyAlignment="1" applyBorder="1" applyFont="1">
      <alignment horizontal="left"/>
    </xf>
    <xf borderId="11" fillId="2" fontId="7" numFmtId="0" xfId="0" applyAlignment="1" applyBorder="1" applyFont="1">
      <alignment horizontal="center"/>
    </xf>
    <xf borderId="0" fillId="0" fontId="6" numFmtId="0" xfId="0" applyAlignment="1" applyFont="1">
      <alignment horizontal="right"/>
    </xf>
    <xf borderId="0" fillId="0" fontId="6" numFmtId="0" xfId="0" applyAlignment="1" applyFont="1">
      <alignment horizontal="center"/>
    </xf>
    <xf borderId="0" fillId="6" fontId="23" numFmtId="0" xfId="0" applyAlignment="1" applyFill="1" applyFont="1">
      <alignment horizontal="right" vertical="center"/>
    </xf>
    <xf borderId="31" fillId="6" fontId="23" numFmtId="0" xfId="0" applyAlignment="1" applyBorder="1" applyFont="1">
      <alignment horizontal="center" vertical="center"/>
    </xf>
    <xf borderId="2" fillId="4" fontId="24" numFmtId="2" xfId="0" applyAlignment="1" applyBorder="1" applyFont="1" applyNumberFormat="1">
      <alignment horizontal="center"/>
    </xf>
    <xf borderId="28" fillId="0" fontId="3" numFmtId="0" xfId="0" applyBorder="1" applyFont="1"/>
    <xf borderId="2" fillId="2" fontId="25" numFmtId="0" xfId="0" applyAlignment="1" applyBorder="1" applyFont="1">
      <alignment horizontal="center"/>
    </xf>
    <xf borderId="0" fillId="0" fontId="26" numFmtId="0" xfId="0" applyFont="1"/>
    <xf borderId="31" fillId="0" fontId="7" numFmtId="0" xfId="0" applyAlignment="1" applyBorder="1" applyFont="1">
      <alignment horizontal="left" readingOrder="0" shrinkToFit="0" vertical="center" wrapText="1"/>
    </xf>
    <xf borderId="42" fillId="0" fontId="3" numFmtId="0" xfId="0" applyBorder="1" applyFont="1"/>
    <xf borderId="43" fillId="0" fontId="3" numFmtId="0" xfId="0" applyBorder="1" applyFont="1"/>
    <xf borderId="0" fillId="0" fontId="20" numFmtId="0" xfId="0" applyAlignment="1" applyFont="1">
      <alignment horizontal="left"/>
    </xf>
    <xf borderId="1" fillId="7" fontId="20" numFmtId="0" xfId="0" applyAlignment="1" applyBorder="1" applyFill="1" applyFont="1">
      <alignment horizontal="center"/>
    </xf>
    <xf borderId="1" fillId="0" fontId="13" numFmtId="0" xfId="0" applyAlignment="1" applyBorder="1" applyFont="1">
      <alignment horizontal="center"/>
    </xf>
    <xf borderId="1" fillId="0" fontId="7" numFmtId="0" xfId="0" applyAlignment="1" applyBorder="1" applyFont="1">
      <alignment horizontal="center"/>
    </xf>
    <xf borderId="1" fillId="0" fontId="7" numFmtId="0" xfId="0" applyAlignment="1" applyBorder="1" applyFont="1">
      <alignment horizontal="center" readingOrder="0"/>
    </xf>
    <xf borderId="2" fillId="0" fontId="7" numFmtId="0" xfId="0" applyAlignment="1" applyBorder="1" applyFont="1">
      <alignment horizontal="center" readingOrder="0"/>
    </xf>
    <xf borderId="2" fillId="0" fontId="7" numFmtId="0" xfId="0" applyAlignment="1" applyBorder="1" applyFont="1">
      <alignment horizontal="center"/>
    </xf>
    <xf borderId="3" fillId="0" fontId="7" numFmtId="0" xfId="0" applyAlignment="1" applyBorder="1" applyFont="1">
      <alignment horizontal="center"/>
    </xf>
    <xf borderId="0" fillId="0" fontId="7" numFmtId="0" xfId="0" applyAlignment="1" applyFont="1">
      <alignment horizontal="center"/>
    </xf>
    <xf borderId="39" fillId="0" fontId="7" numFmtId="0" xfId="0" applyAlignment="1" applyBorder="1" applyFont="1">
      <alignment horizontal="center" readingOrder="0" vertical="center"/>
    </xf>
    <xf borderId="44" fillId="0" fontId="3" numFmtId="0" xfId="0" applyBorder="1" applyFont="1"/>
    <xf borderId="45" fillId="0" fontId="3" numFmtId="0" xfId="0" applyBorder="1" applyFont="1"/>
    <xf borderId="41" fillId="0" fontId="3" numFmtId="0" xfId="0" applyBorder="1" applyFont="1"/>
    <xf borderId="4" fillId="0" fontId="2" numFmtId="0" xfId="0" applyBorder="1" applyFont="1"/>
    <xf borderId="4" fillId="0" fontId="27" numFmtId="0" xfId="0" applyBorder="1" applyFont="1"/>
    <xf borderId="4" fillId="0" fontId="7" numFmtId="0" xfId="0" applyBorder="1" applyFont="1"/>
    <xf borderId="29" fillId="0" fontId="6" numFmtId="0" xfId="0" applyAlignment="1" applyBorder="1" applyFont="1">
      <alignment readingOrder="0"/>
    </xf>
    <xf borderId="29" fillId="0" fontId="6" numFmtId="0" xfId="0" applyBorder="1" applyFont="1"/>
    <xf borderId="29" fillId="0" fontId="6" numFmtId="164" xfId="0" applyAlignment="1" applyBorder="1" applyFont="1" applyNumberFormat="1">
      <alignment horizontal="center" readingOrder="0"/>
    </xf>
    <xf borderId="29" fillId="0" fontId="6" numFmtId="0" xfId="0" applyAlignment="1" applyBorder="1" applyFont="1">
      <alignment horizontal="center" readingOrder="0"/>
    </xf>
    <xf borderId="29" fillId="0" fontId="6" numFmtId="165" xfId="0" applyAlignment="1" applyBorder="1" applyFont="1" applyNumberFormat="1">
      <alignment readingOrder="0"/>
    </xf>
    <xf borderId="0" fillId="0" fontId="6" numFmtId="0" xfId="0" applyFont="1"/>
    <xf borderId="5" fillId="2" fontId="2" numFmtId="0" xfId="0" applyBorder="1" applyFont="1"/>
    <xf borderId="5" fillId="6" fontId="2" numFmtId="0" xfId="0" applyBorder="1" applyFont="1"/>
    <xf borderId="1" fillId="2" fontId="26" numFmtId="0" xfId="0" applyAlignment="1" applyBorder="1" applyFont="1">
      <alignment horizontal="center" vertical="center"/>
    </xf>
    <xf borderId="5" fillId="2" fontId="26" numFmtId="0" xfId="0" applyAlignment="1" applyBorder="1" applyFont="1">
      <alignment horizontal="center" vertical="center"/>
    </xf>
    <xf borderId="31" fillId="0" fontId="26" numFmtId="0" xfId="0" applyAlignment="1" applyBorder="1" applyFont="1">
      <alignment horizontal="center" vertical="center"/>
    </xf>
    <xf borderId="1" fillId="0" fontId="6" numFmtId="0" xfId="0" applyBorder="1" applyFont="1"/>
    <xf borderId="5" fillId="0" fontId="6" numFmtId="0" xfId="0" applyBorder="1" applyFont="1"/>
    <xf borderId="0" fillId="0" fontId="28" numFmtId="0" xfId="0" applyFont="1"/>
    <xf borderId="29" fillId="0" fontId="29" numFmtId="0" xfId="0" applyBorder="1" applyFont="1"/>
    <xf borderId="0" fillId="0" fontId="6" numFmtId="0" xfId="0" applyAlignment="1" applyFont="1">
      <alignment shrinkToFit="0" wrapText="1"/>
    </xf>
    <xf borderId="5" fillId="2" fontId="26" numFmtId="0" xfId="0" applyAlignment="1" applyBorder="1" applyFont="1">
      <alignment horizontal="center"/>
    </xf>
    <xf borderId="5" fillId="8" fontId="19" numFmtId="0" xfId="0" applyAlignment="1" applyBorder="1" applyFill="1" applyFont="1">
      <alignment horizontal="center" vertical="bottom"/>
    </xf>
    <xf borderId="5" fillId="0" fontId="6" numFmtId="0" xfId="0" applyAlignment="1" applyBorder="1" applyFont="1">
      <alignment horizontal="center"/>
    </xf>
    <xf borderId="20" fillId="0" fontId="7" numFmtId="0" xfId="0" applyAlignment="1" applyBorder="1" applyFont="1">
      <alignment horizontal="center" shrinkToFit="0" wrapText="1"/>
    </xf>
    <xf borderId="19" fillId="0" fontId="30" numFmtId="0" xfId="0" applyAlignment="1" applyBorder="1" applyFont="1">
      <alignment horizontal="center" shrinkToFit="0" wrapText="1"/>
    </xf>
    <xf borderId="0" fillId="0" fontId="7"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1.png"/><Relationship Id="rId3"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3.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7</xdr:row>
      <xdr:rowOff>9525</xdr:rowOff>
    </xdr:from>
    <xdr:ext cx="323850" cy="333375"/>
    <xdr:sp>
      <xdr:nvSpPr>
        <xdr:cNvPr id="3" name="Shape 3"/>
        <xdr:cNvSpPr/>
      </xdr:nvSpPr>
      <xdr:spPr>
        <a:xfrm>
          <a:off x="5188838" y="3618075"/>
          <a:ext cx="314325" cy="3238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8</xdr:col>
      <xdr:colOff>914400</xdr:colOff>
      <xdr:row>85</xdr:row>
      <xdr:rowOff>66675</xdr:rowOff>
    </xdr:from>
    <xdr:ext cx="923925" cy="600075"/>
    <xdr:grpSp>
      <xdr:nvGrpSpPr>
        <xdr:cNvPr id="4" name="Shape 4" title="Drawing"/>
        <xdr:cNvGrpSpPr/>
      </xdr:nvGrpSpPr>
      <xdr:grpSpPr>
        <a:xfrm>
          <a:off x="152400" y="152400"/>
          <a:ext cx="3609049" cy="2475825"/>
          <a:chOff x="152400" y="152400"/>
          <a:chExt cx="3609049" cy="2475825"/>
        </a:xfrm>
      </xdr:grpSpPr>
      <xdr:pic>
        <xdr:nvPicPr>
          <xdr:cNvPr descr="SIGN.png" id="5" name="Shape 5"/>
          <xdr:cNvPicPr preferRelativeResize="0"/>
        </xdr:nvPicPr>
        <xdr:blipFill>
          <a:blip r:embed="rId1">
            <a:alphaModFix/>
          </a:blip>
          <a:stretch>
            <a:fillRect/>
          </a:stretch>
        </xdr:blipFill>
        <xdr:spPr>
          <a:xfrm>
            <a:off x="152400" y="152400"/>
            <a:ext cx="3609049" cy="2475825"/>
          </a:xfrm>
          <a:prstGeom prst="rect">
            <a:avLst/>
          </a:prstGeom>
          <a:noFill/>
          <a:ln>
            <a:noFill/>
          </a:ln>
        </xdr:spPr>
      </xdr:pic>
    </xdr:grpSp>
    <xdr:clientData fLocksWithSheet="0"/>
  </xdr:oneCellAnchor>
  <xdr:oneCellAnchor>
    <xdr:from>
      <xdr:col>0</xdr:col>
      <xdr:colOff>0</xdr:colOff>
      <xdr:row>0</xdr:row>
      <xdr:rowOff>0</xdr:rowOff>
    </xdr:from>
    <xdr:ext cx="2247900" cy="60007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81</xdr:row>
      <xdr:rowOff>104775</xdr:rowOff>
    </xdr:from>
    <xdr:ext cx="2743200" cy="2476500"/>
    <xdr:pic>
      <xdr:nvPicPr>
        <xdr:cNvPr id="0" name="image4.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66675</xdr:colOff>
      <xdr:row>0</xdr:row>
      <xdr:rowOff>28575</xdr:rowOff>
    </xdr:from>
    <xdr:ext cx="2247900" cy="6000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8639175" cy="4924425"/>
    <xdr:pic>
      <xdr:nvPicPr>
        <xdr:cNvPr id="0" name="image5.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51</xdr:row>
      <xdr:rowOff>190500</xdr:rowOff>
    </xdr:from>
    <xdr:ext cx="8639175" cy="478155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26</xdr:row>
      <xdr:rowOff>95250</xdr:rowOff>
    </xdr:from>
    <xdr:ext cx="8639175" cy="47148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hyperlink" Target="https://forms.gle/TwruYFYhWG238MGP8"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2.29"/>
    <col customWidth="1" min="2" max="2" width="21.86"/>
    <col customWidth="1" min="3" max="3" width="11.86"/>
    <col customWidth="1" min="4" max="4" width="26.0"/>
    <col customWidth="1" min="5" max="5" width="23.29"/>
    <col customWidth="1" min="6" max="6" width="13.14"/>
    <col customWidth="1" min="7" max="7" width="14.57"/>
    <col customWidth="1" min="8" max="8" width="13.71"/>
    <col customWidth="1" min="9" max="9" width="14.29"/>
    <col customWidth="1" min="10" max="10" width="15.29"/>
    <col customWidth="1" min="11" max="11" width="14.14"/>
    <col customWidth="1" min="12" max="12" width="13.14"/>
    <col customWidth="1" min="13" max="13" width="14.0"/>
    <col customWidth="1" min="14" max="14" width="16.0"/>
    <col customWidth="1" min="15" max="15" width="4.29"/>
    <col customWidth="1" min="16" max="26" width="8.71"/>
  </cols>
  <sheetData>
    <row r="1" ht="15.0" customHeight="1">
      <c r="A1" s="1" t="s">
        <v>0</v>
      </c>
    </row>
    <row r="2" ht="42.75" customHeight="1"/>
    <row r="3">
      <c r="B3" s="2" t="s">
        <v>1</v>
      </c>
      <c r="C3" s="3" t="s">
        <v>2</v>
      </c>
      <c r="D3" s="4"/>
      <c r="E3" s="5"/>
      <c r="G3" s="2"/>
      <c r="I3" s="2"/>
      <c r="J3" s="2" t="s">
        <v>3</v>
      </c>
      <c r="L3" s="3" t="s">
        <v>4</v>
      </c>
      <c r="M3" s="4"/>
      <c r="N3" s="5"/>
    </row>
    <row r="4" ht="6.75" customHeight="1">
      <c r="B4" s="2"/>
      <c r="C4" s="6"/>
      <c r="D4" s="6"/>
      <c r="E4" s="6"/>
      <c r="G4" s="2"/>
      <c r="I4" s="2"/>
      <c r="J4" s="2"/>
      <c r="K4" s="2"/>
      <c r="L4" s="2"/>
      <c r="M4" s="2"/>
      <c r="N4" s="2"/>
    </row>
    <row r="5">
      <c r="B5" s="2" t="s">
        <v>5</v>
      </c>
      <c r="C5" s="3" t="s">
        <v>6</v>
      </c>
      <c r="D5" s="4"/>
      <c r="E5" s="5"/>
      <c r="G5" s="2"/>
      <c r="I5" s="2"/>
      <c r="J5" s="2" t="s">
        <v>7</v>
      </c>
      <c r="L5" s="7" t="s">
        <v>8</v>
      </c>
      <c r="M5" s="4"/>
      <c r="N5" s="5"/>
    </row>
    <row r="6" ht="6.0" customHeight="1">
      <c r="B6" s="2"/>
      <c r="C6" s="6"/>
      <c r="D6" s="6"/>
      <c r="E6" s="6"/>
      <c r="G6" s="2"/>
      <c r="I6" s="2"/>
      <c r="J6" s="2"/>
      <c r="K6" s="2"/>
      <c r="L6" s="2"/>
      <c r="M6" s="2"/>
      <c r="N6" s="2"/>
    </row>
    <row r="7">
      <c r="B7" s="2" t="s">
        <v>9</v>
      </c>
      <c r="C7" s="7" t="s">
        <v>10</v>
      </c>
      <c r="D7" s="4"/>
      <c r="E7" s="5"/>
      <c r="G7" s="2"/>
      <c r="I7" s="2"/>
      <c r="J7" s="2" t="s">
        <v>11</v>
      </c>
      <c r="L7" s="3">
        <v>2023.0</v>
      </c>
      <c r="M7" s="4"/>
      <c r="N7" s="5"/>
    </row>
    <row r="8">
      <c r="B8" s="2"/>
      <c r="C8" s="2"/>
      <c r="D8" s="2"/>
      <c r="E8" s="2"/>
      <c r="F8" s="2"/>
      <c r="G8" s="2"/>
      <c r="H8" s="2"/>
      <c r="I8" s="2"/>
      <c r="J8" s="2"/>
    </row>
    <row r="9">
      <c r="B9" s="2" t="s">
        <v>12</v>
      </c>
      <c r="C9" s="8"/>
      <c r="D9" s="2" t="s">
        <v>13</v>
      </c>
      <c r="E9" s="2"/>
      <c r="F9" s="9" t="s">
        <v>14</v>
      </c>
      <c r="G9" s="2" t="s">
        <v>15</v>
      </c>
      <c r="H9" s="2"/>
      <c r="I9" s="2"/>
      <c r="J9" s="2"/>
    </row>
    <row r="10">
      <c r="B10" s="2"/>
      <c r="C10" s="2"/>
      <c r="D10" s="2"/>
      <c r="E10" s="2"/>
      <c r="F10" s="2"/>
      <c r="G10" s="2"/>
      <c r="H10" s="2"/>
      <c r="I10" s="2"/>
      <c r="J10" s="2"/>
    </row>
    <row r="11">
      <c r="B11" s="2"/>
      <c r="C11" s="8"/>
      <c r="D11" s="2" t="s">
        <v>16</v>
      </c>
      <c r="E11" s="2"/>
      <c r="F11" s="10"/>
      <c r="G11" s="2" t="s">
        <v>17</v>
      </c>
      <c r="H11" s="2"/>
      <c r="I11" s="2"/>
      <c r="J11" s="2"/>
    </row>
    <row r="13" ht="15.0" customHeight="1">
      <c r="B13" s="11" t="s">
        <v>18</v>
      </c>
      <c r="C13" s="12"/>
      <c r="D13" s="12"/>
      <c r="E13" s="12"/>
      <c r="F13" s="12"/>
      <c r="G13" s="12"/>
      <c r="H13" s="12"/>
      <c r="I13" s="12"/>
      <c r="J13" s="12"/>
      <c r="K13" s="12"/>
      <c r="L13" s="12"/>
      <c r="M13" s="12"/>
      <c r="N13" s="12"/>
    </row>
    <row r="14">
      <c r="B14" s="13"/>
    </row>
    <row r="15">
      <c r="B15" s="13"/>
    </row>
    <row r="16">
      <c r="B16" s="13"/>
    </row>
    <row r="17">
      <c r="B17" s="13"/>
    </row>
    <row r="18" ht="9.0" customHeight="1"/>
    <row r="19">
      <c r="B19" s="14" t="s">
        <v>19</v>
      </c>
      <c r="C19" s="15"/>
      <c r="D19" s="15"/>
      <c r="E19" s="15"/>
      <c r="F19" s="15"/>
      <c r="G19" s="15"/>
      <c r="H19" s="15"/>
      <c r="I19" s="15"/>
      <c r="J19" s="15"/>
      <c r="K19" s="15"/>
      <c r="L19" s="15"/>
      <c r="M19" s="15"/>
      <c r="N19" s="16"/>
    </row>
    <row r="20" ht="27.75" customHeight="1">
      <c r="A20" s="17"/>
      <c r="B20" s="18" t="s">
        <v>20</v>
      </c>
      <c r="C20" s="15"/>
      <c r="D20" s="15"/>
      <c r="E20" s="15"/>
      <c r="F20" s="15"/>
      <c r="G20" s="15"/>
      <c r="H20" s="15"/>
      <c r="I20" s="15"/>
      <c r="J20" s="15"/>
      <c r="K20" s="15"/>
      <c r="L20" s="15"/>
      <c r="M20" s="15"/>
      <c r="N20" s="16"/>
      <c r="O20" s="17"/>
      <c r="P20" s="17"/>
      <c r="Q20" s="17"/>
      <c r="R20" s="17"/>
      <c r="S20" s="17"/>
      <c r="T20" s="17"/>
      <c r="U20" s="17"/>
      <c r="V20" s="17"/>
      <c r="W20" s="17"/>
      <c r="X20" s="17"/>
      <c r="Y20" s="17"/>
      <c r="Z20" s="17"/>
    </row>
    <row r="21" ht="33.0" customHeight="1">
      <c r="A21" s="17"/>
      <c r="B21" s="18" t="s">
        <v>21</v>
      </c>
      <c r="C21" s="15"/>
      <c r="D21" s="15"/>
      <c r="E21" s="15"/>
      <c r="F21" s="15"/>
      <c r="G21" s="15"/>
      <c r="H21" s="15"/>
      <c r="I21" s="15"/>
      <c r="J21" s="15"/>
      <c r="K21" s="15"/>
      <c r="L21" s="15"/>
      <c r="M21" s="15"/>
      <c r="N21" s="16"/>
      <c r="O21" s="17"/>
      <c r="P21" s="17"/>
      <c r="Q21" s="17"/>
      <c r="R21" s="17"/>
      <c r="S21" s="17"/>
      <c r="T21" s="17"/>
      <c r="U21" s="17"/>
      <c r="V21" s="17"/>
      <c r="W21" s="17"/>
      <c r="X21" s="17"/>
      <c r="Y21" s="17"/>
      <c r="Z21" s="17"/>
    </row>
    <row r="22" ht="28.5" customHeight="1">
      <c r="A22" s="17"/>
      <c r="B22" s="18" t="s">
        <v>22</v>
      </c>
      <c r="C22" s="15"/>
      <c r="D22" s="15"/>
      <c r="E22" s="15"/>
      <c r="F22" s="15"/>
      <c r="G22" s="15"/>
      <c r="H22" s="15"/>
      <c r="I22" s="15"/>
      <c r="J22" s="15"/>
      <c r="K22" s="15"/>
      <c r="L22" s="15"/>
      <c r="M22" s="15"/>
      <c r="N22" s="16"/>
      <c r="O22" s="17"/>
      <c r="P22" s="17"/>
      <c r="Q22" s="17"/>
      <c r="R22" s="17"/>
      <c r="S22" s="17"/>
      <c r="T22" s="17"/>
      <c r="U22" s="17"/>
      <c r="V22" s="17"/>
      <c r="W22" s="17"/>
      <c r="X22" s="17"/>
      <c r="Y22" s="17"/>
      <c r="Z22" s="17"/>
    </row>
    <row r="23" ht="28.5" customHeight="1">
      <c r="A23" s="17"/>
      <c r="B23" s="18" t="s">
        <v>23</v>
      </c>
      <c r="C23" s="15"/>
      <c r="D23" s="15"/>
      <c r="E23" s="15"/>
      <c r="F23" s="15"/>
      <c r="G23" s="15"/>
      <c r="H23" s="15"/>
      <c r="I23" s="15"/>
      <c r="J23" s="15"/>
      <c r="K23" s="15"/>
      <c r="L23" s="15"/>
      <c r="M23" s="15"/>
      <c r="N23" s="16"/>
      <c r="O23" s="17"/>
      <c r="P23" s="17"/>
      <c r="Q23" s="17"/>
      <c r="R23" s="17"/>
      <c r="S23" s="17"/>
      <c r="T23" s="17"/>
      <c r="U23" s="17"/>
      <c r="V23" s="17"/>
      <c r="W23" s="17"/>
      <c r="X23" s="17"/>
      <c r="Y23" s="17"/>
      <c r="Z23" s="17"/>
    </row>
    <row r="24" ht="45.75" customHeight="1">
      <c r="A24" s="17"/>
      <c r="B24" s="18" t="s">
        <v>24</v>
      </c>
      <c r="C24" s="15"/>
      <c r="D24" s="15"/>
      <c r="E24" s="15"/>
      <c r="F24" s="15"/>
      <c r="G24" s="15"/>
      <c r="H24" s="15"/>
      <c r="I24" s="15"/>
      <c r="J24" s="15"/>
      <c r="K24" s="15"/>
      <c r="L24" s="15"/>
      <c r="M24" s="15"/>
      <c r="N24" s="16"/>
      <c r="O24" s="17"/>
      <c r="P24" s="17"/>
      <c r="Q24" s="17"/>
      <c r="R24" s="17"/>
      <c r="S24" s="17"/>
      <c r="T24" s="17"/>
      <c r="U24" s="17"/>
      <c r="V24" s="17"/>
      <c r="W24" s="17"/>
      <c r="X24" s="17"/>
      <c r="Y24" s="17"/>
      <c r="Z24" s="17"/>
    </row>
    <row r="25" ht="15.75" customHeight="1"/>
    <row r="26" ht="15.75" customHeight="1">
      <c r="B26" s="19" t="s">
        <v>25</v>
      </c>
      <c r="C26" s="20" t="s">
        <v>26</v>
      </c>
      <c r="D26" s="21" t="s">
        <v>27</v>
      </c>
      <c r="E26" s="22"/>
      <c r="F26" s="23"/>
      <c r="G26" s="19" t="s">
        <v>28</v>
      </c>
      <c r="H26" s="19" t="s">
        <v>29</v>
      </c>
      <c r="I26" s="21" t="s">
        <v>30</v>
      </c>
      <c r="J26" s="19" t="s">
        <v>31</v>
      </c>
      <c r="K26" s="21" t="s">
        <v>32</v>
      </c>
      <c r="L26" s="21" t="s">
        <v>33</v>
      </c>
      <c r="M26" s="24" t="s">
        <v>34</v>
      </c>
      <c r="N26" s="25"/>
    </row>
    <row r="27" ht="17.25" customHeight="1">
      <c r="B27" s="26" t="s">
        <v>35</v>
      </c>
      <c r="C27" s="27">
        <v>0.3</v>
      </c>
      <c r="D27" s="28" t="s">
        <v>36</v>
      </c>
      <c r="E27" s="4"/>
      <c r="F27" s="5"/>
      <c r="G27" s="29">
        <v>0.1</v>
      </c>
      <c r="H27" s="30">
        <v>5.0</v>
      </c>
      <c r="I27" s="31" t="s">
        <v>37</v>
      </c>
      <c r="J27" s="32" t="s">
        <v>37</v>
      </c>
      <c r="K27" s="33">
        <f t="shared" ref="K27:K44" si="1">J27*G27</f>
        <v>0.5</v>
      </c>
      <c r="L27" s="34">
        <f>sum(K27:K29)</f>
        <v>1.3</v>
      </c>
      <c r="M27" s="35" t="s">
        <v>38</v>
      </c>
      <c r="N27" s="5"/>
    </row>
    <row r="28" ht="15.75" customHeight="1">
      <c r="B28" s="36"/>
      <c r="C28" s="36"/>
      <c r="D28" s="37" t="s">
        <v>39</v>
      </c>
      <c r="E28" s="15"/>
      <c r="F28" s="16"/>
      <c r="G28" s="29">
        <v>0.1</v>
      </c>
      <c r="H28" s="38">
        <v>0.05</v>
      </c>
      <c r="I28" s="39">
        <v>5.0</v>
      </c>
      <c r="J28" s="31" t="s">
        <v>40</v>
      </c>
      <c r="K28" s="33">
        <f t="shared" si="1"/>
        <v>0.4</v>
      </c>
      <c r="L28" s="36"/>
      <c r="M28" s="40" t="s">
        <v>41</v>
      </c>
      <c r="N28" s="5"/>
    </row>
    <row r="29" ht="17.25" customHeight="1">
      <c r="B29" s="41"/>
      <c r="C29" s="41"/>
      <c r="D29" s="42" t="s">
        <v>42</v>
      </c>
      <c r="E29" s="43"/>
      <c r="F29" s="44"/>
      <c r="G29" s="29">
        <v>0.1</v>
      </c>
      <c r="H29" s="30">
        <v>4.0</v>
      </c>
      <c r="I29" s="31" t="s">
        <v>40</v>
      </c>
      <c r="J29" s="31" t="s">
        <v>40</v>
      </c>
      <c r="K29" s="33">
        <f t="shared" si="1"/>
        <v>0.4</v>
      </c>
      <c r="L29" s="41"/>
      <c r="M29" s="45"/>
      <c r="N29" s="5"/>
    </row>
    <row r="30" ht="15.75" customHeight="1">
      <c r="B30" s="26" t="s">
        <v>43</v>
      </c>
      <c r="C30" s="27">
        <v>0.3</v>
      </c>
      <c r="D30" s="28" t="s">
        <v>44</v>
      </c>
      <c r="E30" s="4"/>
      <c r="F30" s="5"/>
      <c r="G30" s="29">
        <v>0.1</v>
      </c>
      <c r="H30" s="46" t="s">
        <v>37</v>
      </c>
      <c r="I30" s="47">
        <v>5.0</v>
      </c>
      <c r="J30" s="32" t="s">
        <v>37</v>
      </c>
      <c r="K30" s="33">
        <f t="shared" si="1"/>
        <v>0.5</v>
      </c>
      <c r="L30" s="34">
        <f>sum(K30:K32)</f>
        <v>1.3</v>
      </c>
      <c r="M30" s="35" t="s">
        <v>45</v>
      </c>
      <c r="N30" s="5"/>
    </row>
    <row r="31" ht="15.75" customHeight="1">
      <c r="B31" s="36"/>
      <c r="C31" s="36"/>
      <c r="D31" s="37" t="s">
        <v>46</v>
      </c>
      <c r="E31" s="15"/>
      <c r="F31" s="16"/>
      <c r="G31" s="29">
        <v>0.1</v>
      </c>
      <c r="H31" s="46" t="s">
        <v>40</v>
      </c>
      <c r="I31" s="46" t="s">
        <v>40</v>
      </c>
      <c r="J31" s="31" t="s">
        <v>40</v>
      </c>
      <c r="K31" s="33">
        <f t="shared" si="1"/>
        <v>0.4</v>
      </c>
      <c r="L31" s="36"/>
      <c r="M31" s="45"/>
      <c r="N31" s="5"/>
    </row>
    <row r="32" ht="15.75" customHeight="1">
      <c r="B32" s="41"/>
      <c r="C32" s="41"/>
      <c r="D32" s="42" t="s">
        <v>47</v>
      </c>
      <c r="E32" s="43"/>
      <c r="F32" s="44"/>
      <c r="G32" s="29">
        <v>0.1</v>
      </c>
      <c r="H32" s="46" t="s">
        <v>37</v>
      </c>
      <c r="I32" s="47">
        <v>4.0</v>
      </c>
      <c r="J32" s="31" t="s">
        <v>40</v>
      </c>
      <c r="K32" s="33">
        <f t="shared" si="1"/>
        <v>0.4</v>
      </c>
      <c r="L32" s="41"/>
      <c r="M32" s="45"/>
      <c r="N32" s="5"/>
    </row>
    <row r="33" ht="15.75" customHeight="1">
      <c r="B33" s="26" t="s">
        <v>48</v>
      </c>
      <c r="C33" s="27">
        <v>0.1</v>
      </c>
      <c r="D33" s="28" t="s">
        <v>49</v>
      </c>
      <c r="E33" s="4"/>
      <c r="F33" s="5"/>
      <c r="G33" s="48">
        <v>0.025</v>
      </c>
      <c r="H33" s="46" t="s">
        <v>40</v>
      </c>
      <c r="I33" s="47">
        <v>5.0</v>
      </c>
      <c r="J33" s="32" t="s">
        <v>37</v>
      </c>
      <c r="K33" s="33">
        <f t="shared" si="1"/>
        <v>0.125</v>
      </c>
      <c r="L33" s="34">
        <f>sum(K33:K36)</f>
        <v>0.425</v>
      </c>
      <c r="M33" s="35" t="s">
        <v>50</v>
      </c>
      <c r="N33" s="5"/>
    </row>
    <row r="34" ht="15.75" customHeight="1">
      <c r="B34" s="36"/>
      <c r="C34" s="36"/>
      <c r="D34" s="49" t="s">
        <v>51</v>
      </c>
      <c r="E34" s="50"/>
      <c r="F34" s="51"/>
      <c r="G34" s="48">
        <v>0.025</v>
      </c>
      <c r="H34" s="46" t="s">
        <v>40</v>
      </c>
      <c r="I34" s="46" t="s">
        <v>40</v>
      </c>
      <c r="J34" s="31" t="s">
        <v>40</v>
      </c>
      <c r="K34" s="33">
        <f t="shared" si="1"/>
        <v>0.1</v>
      </c>
      <c r="L34" s="36"/>
      <c r="M34" s="45"/>
      <c r="N34" s="5"/>
    </row>
    <row r="35" ht="15.75" customHeight="1">
      <c r="B35" s="36"/>
      <c r="C35" s="36"/>
      <c r="D35" s="42" t="s">
        <v>52</v>
      </c>
      <c r="E35" s="43"/>
      <c r="F35" s="44"/>
      <c r="G35" s="48">
        <v>0.025</v>
      </c>
      <c r="H35" s="46" t="s">
        <v>40</v>
      </c>
      <c r="I35" s="47">
        <v>4.0</v>
      </c>
      <c r="J35" s="31" t="s">
        <v>40</v>
      </c>
      <c r="K35" s="33">
        <f t="shared" si="1"/>
        <v>0.1</v>
      </c>
      <c r="L35" s="36"/>
      <c r="M35" s="45"/>
      <c r="N35" s="5"/>
    </row>
    <row r="36" ht="15.75" customHeight="1">
      <c r="B36" s="41"/>
      <c r="C36" s="41"/>
      <c r="D36" s="52" t="s">
        <v>53</v>
      </c>
      <c r="E36" s="53"/>
      <c r="F36" s="54"/>
      <c r="G36" s="48">
        <v>0.025</v>
      </c>
      <c r="H36" s="46" t="s">
        <v>40</v>
      </c>
      <c r="I36" s="46" t="s">
        <v>37</v>
      </c>
      <c r="J36" s="31" t="s">
        <v>40</v>
      </c>
      <c r="K36" s="33">
        <f t="shared" si="1"/>
        <v>0.1</v>
      </c>
      <c r="L36" s="41"/>
      <c r="M36" s="45"/>
      <c r="N36" s="5"/>
    </row>
    <row r="37" ht="15.75" customHeight="1">
      <c r="B37" s="26" t="s">
        <v>54</v>
      </c>
      <c r="C37" s="27">
        <v>0.1</v>
      </c>
      <c r="D37" s="28" t="s">
        <v>55</v>
      </c>
      <c r="E37" s="4"/>
      <c r="F37" s="5"/>
      <c r="G37" s="48">
        <v>0.025</v>
      </c>
      <c r="H37" s="55">
        <v>0.04</v>
      </c>
      <c r="I37" s="56" t="s">
        <v>37</v>
      </c>
      <c r="J37" s="32" t="s">
        <v>37</v>
      </c>
      <c r="K37" s="33">
        <f t="shared" si="1"/>
        <v>0.125</v>
      </c>
      <c r="L37" s="34">
        <f>sum(K37:K40)</f>
        <v>0.45</v>
      </c>
      <c r="M37" s="35" t="s">
        <v>56</v>
      </c>
      <c r="N37" s="5"/>
    </row>
    <row r="38" ht="15.75" customHeight="1">
      <c r="B38" s="36"/>
      <c r="C38" s="36"/>
      <c r="D38" s="37" t="s">
        <v>57</v>
      </c>
      <c r="E38" s="15"/>
      <c r="F38" s="16"/>
      <c r="G38" s="48">
        <v>0.025</v>
      </c>
      <c r="H38" s="55">
        <v>0.04</v>
      </c>
      <c r="I38" s="56" t="s">
        <v>40</v>
      </c>
      <c r="J38" s="31" t="s">
        <v>40</v>
      </c>
      <c r="K38" s="33">
        <f t="shared" si="1"/>
        <v>0.1</v>
      </c>
      <c r="L38" s="36"/>
      <c r="M38" s="45"/>
      <c r="N38" s="5"/>
    </row>
    <row r="39" ht="15.75" customHeight="1">
      <c r="B39" s="36"/>
      <c r="C39" s="36"/>
      <c r="D39" s="42" t="s">
        <v>58</v>
      </c>
      <c r="E39" s="43"/>
      <c r="F39" s="44"/>
      <c r="G39" s="48">
        <v>0.025</v>
      </c>
      <c r="H39" s="55">
        <v>0.04</v>
      </c>
      <c r="I39" s="56" t="s">
        <v>40</v>
      </c>
      <c r="J39" s="31" t="s">
        <v>40</v>
      </c>
      <c r="K39" s="33">
        <f t="shared" si="1"/>
        <v>0.1</v>
      </c>
      <c r="L39" s="36"/>
      <c r="M39" s="45"/>
      <c r="N39" s="5"/>
    </row>
    <row r="40" ht="28.5" customHeight="1">
      <c r="B40" s="41"/>
      <c r="C40" s="41"/>
      <c r="D40" s="57" t="s">
        <v>59</v>
      </c>
      <c r="E40" s="53"/>
      <c r="F40" s="54"/>
      <c r="G40" s="48">
        <v>0.025</v>
      </c>
      <c r="H40" s="55">
        <v>0.04</v>
      </c>
      <c r="I40" s="56" t="s">
        <v>37</v>
      </c>
      <c r="J40" s="31" t="s">
        <v>37</v>
      </c>
      <c r="K40" s="33">
        <f t="shared" si="1"/>
        <v>0.125</v>
      </c>
      <c r="L40" s="41"/>
      <c r="M40" s="45"/>
      <c r="N40" s="5"/>
    </row>
    <row r="41" ht="15.75" customHeight="1">
      <c r="B41" s="26" t="s">
        <v>60</v>
      </c>
      <c r="C41" s="27">
        <v>0.2</v>
      </c>
      <c r="D41" s="58" t="s">
        <v>61</v>
      </c>
      <c r="E41" s="59"/>
      <c r="F41" s="60"/>
      <c r="G41" s="61">
        <v>0.05</v>
      </c>
      <c r="H41" s="55">
        <v>0.05</v>
      </c>
      <c r="I41" s="56" t="s">
        <v>37</v>
      </c>
      <c r="J41" s="32" t="s">
        <v>37</v>
      </c>
      <c r="K41" s="33">
        <f t="shared" si="1"/>
        <v>0.25</v>
      </c>
      <c r="L41" s="34">
        <f>sum(K41:K44)</f>
        <v>0.85</v>
      </c>
      <c r="M41" s="62" t="s">
        <v>62</v>
      </c>
      <c r="N41" s="5"/>
    </row>
    <row r="42" ht="15.75" customHeight="1">
      <c r="B42" s="36"/>
      <c r="C42" s="36"/>
      <c r="D42" s="63" t="s">
        <v>63</v>
      </c>
      <c r="E42" s="15"/>
      <c r="F42" s="64"/>
      <c r="G42" s="61">
        <v>0.05</v>
      </c>
      <c r="H42" s="55">
        <v>0.04</v>
      </c>
      <c r="I42" s="56" t="s">
        <v>40</v>
      </c>
      <c r="J42" s="31" t="s">
        <v>40</v>
      </c>
      <c r="K42" s="33">
        <f t="shared" si="1"/>
        <v>0.2</v>
      </c>
      <c r="L42" s="36"/>
      <c r="M42" s="40" t="s">
        <v>64</v>
      </c>
      <c r="N42" s="5"/>
    </row>
    <row r="43" ht="15.75" customHeight="1">
      <c r="B43" s="36"/>
      <c r="C43" s="36"/>
      <c r="D43" s="65" t="s">
        <v>65</v>
      </c>
      <c r="E43" s="43"/>
      <c r="F43" s="66"/>
      <c r="G43" s="61">
        <v>0.05</v>
      </c>
      <c r="H43" s="67" t="s">
        <v>37</v>
      </c>
      <c r="I43" s="67" t="s">
        <v>40</v>
      </c>
      <c r="J43" s="31" t="s">
        <v>66</v>
      </c>
      <c r="K43" s="33">
        <f t="shared" si="1"/>
        <v>0.15</v>
      </c>
      <c r="L43" s="36"/>
      <c r="M43" s="45"/>
      <c r="N43" s="5"/>
    </row>
    <row r="44" ht="46.5" customHeight="1">
      <c r="B44" s="41"/>
      <c r="C44" s="41"/>
      <c r="D44" s="68" t="s">
        <v>67</v>
      </c>
      <c r="E44" s="53"/>
      <c r="F44" s="69"/>
      <c r="G44" s="61">
        <v>0.05</v>
      </c>
      <c r="H44" s="31" t="s">
        <v>37</v>
      </c>
      <c r="I44" s="70">
        <v>5.0</v>
      </c>
      <c r="J44" s="31" t="s">
        <v>37</v>
      </c>
      <c r="K44" s="33">
        <f t="shared" si="1"/>
        <v>0.25</v>
      </c>
      <c r="L44" s="41"/>
      <c r="M44" s="45"/>
      <c r="N44" s="5"/>
    </row>
    <row r="45" ht="15.75" customHeight="1">
      <c r="A45" s="71"/>
      <c r="B45" s="72" t="s">
        <v>68</v>
      </c>
      <c r="C45" s="73"/>
      <c r="D45" s="74"/>
      <c r="E45" s="74"/>
      <c r="F45" s="74"/>
      <c r="G45" s="75">
        <f>sum(G27:G44)</f>
        <v>1</v>
      </c>
      <c r="H45" s="73"/>
      <c r="I45" s="73"/>
      <c r="J45" s="73"/>
      <c r="K45" s="73"/>
      <c r="L45" s="76">
        <f>sum(L27:L44)</f>
        <v>4.325</v>
      </c>
      <c r="M45" s="77"/>
      <c r="N45" s="78"/>
      <c r="O45" s="71"/>
      <c r="P45" s="71"/>
      <c r="Q45" s="71"/>
      <c r="R45" s="71"/>
      <c r="S45" s="71"/>
      <c r="T45" s="71"/>
      <c r="U45" s="71"/>
      <c r="V45" s="71"/>
      <c r="W45" s="71"/>
      <c r="X45" s="71"/>
      <c r="Y45" s="71"/>
      <c r="Z45" s="71"/>
    </row>
    <row r="46" ht="15.75" customHeight="1">
      <c r="B46" s="79" t="s">
        <v>69</v>
      </c>
      <c r="C46" s="80"/>
      <c r="D46" s="80"/>
      <c r="E46" s="80"/>
      <c r="F46" s="80"/>
      <c r="G46" s="81"/>
      <c r="H46" s="80"/>
      <c r="I46" s="80"/>
      <c r="J46" s="80"/>
      <c r="K46" s="80"/>
      <c r="L46" s="82">
        <f>L45*80%</f>
        <v>3.46</v>
      </c>
      <c r="M46" s="83"/>
      <c r="N46" s="78"/>
    </row>
    <row r="47" ht="15.75" customHeight="1"/>
    <row r="48" ht="15.0" customHeight="1">
      <c r="B48" s="11" t="s">
        <v>70</v>
      </c>
      <c r="C48" s="12"/>
      <c r="D48" s="12"/>
      <c r="E48" s="12"/>
      <c r="F48" s="12"/>
      <c r="G48" s="12"/>
      <c r="H48" s="12"/>
      <c r="I48" s="12"/>
      <c r="J48" s="12"/>
      <c r="K48" s="12"/>
      <c r="L48" s="12"/>
      <c r="M48" s="12"/>
      <c r="N48" s="12"/>
    </row>
    <row r="49" ht="15.75" customHeight="1">
      <c r="B49" s="13"/>
    </row>
    <row r="50" ht="15.75" customHeight="1">
      <c r="B50" s="13"/>
    </row>
    <row r="51" ht="15.75" customHeight="1">
      <c r="B51" s="13"/>
    </row>
    <row r="52" ht="15.75" customHeight="1">
      <c r="A52" s="84"/>
      <c r="B52" s="84" t="s">
        <v>71</v>
      </c>
      <c r="C52" s="84"/>
      <c r="D52" s="84"/>
      <c r="E52" s="84"/>
      <c r="F52" s="84"/>
      <c r="G52" s="84"/>
      <c r="H52" s="84"/>
      <c r="I52" s="84"/>
      <c r="J52" s="84"/>
      <c r="K52" s="84"/>
      <c r="L52" s="84"/>
      <c r="M52" s="84"/>
      <c r="N52" s="84"/>
      <c r="O52" s="84"/>
      <c r="P52" s="84"/>
      <c r="Q52" s="84"/>
      <c r="R52" s="84"/>
      <c r="S52" s="84"/>
      <c r="T52" s="84"/>
      <c r="U52" s="84"/>
      <c r="V52" s="84"/>
      <c r="W52" s="84"/>
      <c r="X52" s="84"/>
      <c r="Y52" s="84"/>
      <c r="Z52" s="84"/>
    </row>
    <row r="53" ht="7.5" customHeight="1"/>
    <row r="54" ht="15.75" customHeight="1">
      <c r="B54" s="85" t="s">
        <v>72</v>
      </c>
      <c r="C54" s="86"/>
      <c r="D54" s="86"/>
      <c r="E54" s="87" t="s">
        <v>73</v>
      </c>
      <c r="F54" s="86"/>
      <c r="G54" s="86"/>
      <c r="H54" s="85" t="s">
        <v>74</v>
      </c>
      <c r="I54" s="86"/>
      <c r="J54" s="86"/>
      <c r="K54" s="86"/>
      <c r="L54" s="88" t="s">
        <v>29</v>
      </c>
      <c r="M54" s="88" t="s">
        <v>30</v>
      </c>
      <c r="N54" s="89" t="s">
        <v>31</v>
      </c>
    </row>
    <row r="55" ht="33.0" customHeight="1">
      <c r="B55" s="90" t="s">
        <v>75</v>
      </c>
      <c r="C55" s="4"/>
      <c r="D55" s="5"/>
      <c r="E55" s="91" t="s">
        <v>76</v>
      </c>
      <c r="F55" s="92"/>
      <c r="G55" s="93"/>
      <c r="H55" s="94" t="s">
        <v>77</v>
      </c>
      <c r="I55" s="95"/>
      <c r="J55" s="95"/>
      <c r="K55" s="96"/>
      <c r="L55" s="97">
        <v>5.0</v>
      </c>
      <c r="M55" s="98">
        <v>4.0</v>
      </c>
      <c r="N55" s="99">
        <v>5.0</v>
      </c>
    </row>
    <row r="56">
      <c r="B56" s="90" t="s">
        <v>78</v>
      </c>
      <c r="C56" s="4"/>
      <c r="D56" s="5"/>
      <c r="E56" s="91" t="s">
        <v>79</v>
      </c>
      <c r="F56" s="92"/>
      <c r="G56" s="93"/>
      <c r="H56" s="100" t="s">
        <v>80</v>
      </c>
      <c r="I56" s="101"/>
      <c r="J56" s="101"/>
      <c r="K56" s="102"/>
      <c r="L56" s="97">
        <v>4.0</v>
      </c>
      <c r="M56" s="98">
        <v>5.0</v>
      </c>
      <c r="N56" s="99">
        <v>4.0</v>
      </c>
    </row>
    <row r="57">
      <c r="B57" s="90" t="s">
        <v>81</v>
      </c>
      <c r="C57" s="4"/>
      <c r="D57" s="5"/>
      <c r="E57" s="91" t="s">
        <v>82</v>
      </c>
      <c r="F57" s="92"/>
      <c r="G57" s="93"/>
      <c r="H57" s="100" t="s">
        <v>83</v>
      </c>
      <c r="I57" s="101"/>
      <c r="J57" s="101"/>
      <c r="K57" s="102"/>
      <c r="L57" s="97">
        <v>5.0</v>
      </c>
      <c r="M57" s="98">
        <v>4.0</v>
      </c>
      <c r="N57" s="99">
        <v>4.0</v>
      </c>
    </row>
    <row r="58" ht="31.5" customHeight="1">
      <c r="B58" s="90" t="s">
        <v>84</v>
      </c>
      <c r="C58" s="4"/>
      <c r="D58" s="5"/>
      <c r="E58" s="91" t="s">
        <v>85</v>
      </c>
      <c r="F58" s="92"/>
      <c r="G58" s="93"/>
      <c r="H58" s="100" t="s">
        <v>86</v>
      </c>
      <c r="I58" s="101"/>
      <c r="J58" s="101"/>
      <c r="K58" s="102"/>
      <c r="L58" s="97">
        <v>5.0</v>
      </c>
      <c r="M58" s="98">
        <v>5.0</v>
      </c>
      <c r="N58" s="99">
        <v>5.0</v>
      </c>
    </row>
    <row r="59">
      <c r="B59" s="103" t="s">
        <v>87</v>
      </c>
      <c r="C59" s="4"/>
      <c r="D59" s="5"/>
      <c r="E59" s="91" t="s">
        <v>88</v>
      </c>
      <c r="F59" s="92"/>
      <c r="G59" s="93"/>
      <c r="H59" s="94" t="s">
        <v>89</v>
      </c>
      <c r="I59" s="95"/>
      <c r="J59" s="95"/>
      <c r="K59" s="96"/>
      <c r="L59" s="104">
        <v>4.0</v>
      </c>
      <c r="M59" s="98">
        <v>4.0</v>
      </c>
      <c r="N59" s="99">
        <v>4.0</v>
      </c>
    </row>
    <row r="60" ht="15.75" customHeight="1">
      <c r="B60" s="105" t="s">
        <v>90</v>
      </c>
      <c r="C60" s="43"/>
      <c r="D60" s="43"/>
      <c r="E60" s="43"/>
      <c r="F60" s="43"/>
      <c r="G60" s="43"/>
      <c r="H60" s="43"/>
      <c r="I60" s="43"/>
      <c r="J60" s="43"/>
      <c r="K60" s="43"/>
      <c r="L60" s="43"/>
      <c r="M60" s="44"/>
      <c r="N60" s="106">
        <f>average(N55:N59)</f>
        <v>4.4</v>
      </c>
    </row>
    <row r="61" ht="15.75" customHeight="1">
      <c r="B61" s="107" t="s">
        <v>91</v>
      </c>
      <c r="C61" s="15"/>
      <c r="D61" s="15"/>
      <c r="E61" s="15"/>
      <c r="F61" s="15"/>
      <c r="G61" s="15"/>
      <c r="H61" s="15"/>
      <c r="I61" s="15"/>
      <c r="J61" s="15"/>
      <c r="K61" s="15"/>
      <c r="L61" s="15"/>
      <c r="M61" s="16"/>
      <c r="N61" s="108">
        <f>N60*20%</f>
        <v>0.88</v>
      </c>
    </row>
    <row r="62" ht="8.25" customHeight="1">
      <c r="B62" s="109"/>
      <c r="C62" s="109"/>
      <c r="D62" s="109"/>
      <c r="E62" s="109"/>
      <c r="F62" s="109"/>
      <c r="G62" s="109"/>
      <c r="H62" s="109"/>
      <c r="I62" s="109"/>
      <c r="J62" s="109"/>
      <c r="K62" s="109"/>
      <c r="L62" s="109"/>
    </row>
    <row r="63" ht="15.75" customHeight="1">
      <c r="A63" s="110"/>
      <c r="B63" s="111"/>
      <c r="C63" s="111"/>
      <c r="D63" s="111"/>
      <c r="E63" s="111"/>
      <c r="F63" s="111"/>
      <c r="G63" s="111"/>
      <c r="H63" s="111"/>
      <c r="I63" s="111"/>
      <c r="J63" s="112" t="s">
        <v>92</v>
      </c>
      <c r="K63" s="59"/>
      <c r="L63" s="60"/>
      <c r="M63" s="113">
        <f>N61+L46</f>
        <v>4.34</v>
      </c>
      <c r="N63" s="5"/>
      <c r="O63" s="110"/>
      <c r="P63" s="110"/>
      <c r="Q63" s="110"/>
      <c r="R63" s="110"/>
      <c r="S63" s="110"/>
      <c r="T63" s="110"/>
      <c r="U63" s="110"/>
      <c r="V63" s="110"/>
      <c r="W63" s="110"/>
      <c r="X63" s="110"/>
      <c r="Y63" s="110"/>
      <c r="Z63" s="110"/>
    </row>
    <row r="64" ht="15.75" customHeight="1">
      <c r="B64" s="111"/>
      <c r="C64" s="111"/>
      <c r="D64" s="111"/>
      <c r="E64" s="111"/>
      <c r="F64" s="111"/>
      <c r="G64" s="111"/>
      <c r="H64" s="111"/>
      <c r="I64" s="111"/>
      <c r="J64" s="114"/>
      <c r="K64" s="53"/>
      <c r="L64" s="69"/>
      <c r="M64" s="115" t="str">
        <f>IF(M63&lt;2,"Unsatisfactory",IF(M63&lt;3,"Marginal",IF(M63&lt;4,"Solid",IF(M63&lt;5,"Strong","Outstanding"))))</f>
        <v>Strong</v>
      </c>
      <c r="N64" s="5"/>
    </row>
    <row r="65" ht="9.0" customHeight="1"/>
    <row r="66" ht="15.75" customHeight="1">
      <c r="B66" s="116" t="s">
        <v>93</v>
      </c>
    </row>
    <row r="67" ht="15.75" customHeight="1">
      <c r="B67" s="117" t="s">
        <v>94</v>
      </c>
      <c r="C67" s="59"/>
      <c r="D67" s="59"/>
      <c r="E67" s="59"/>
      <c r="F67" s="59"/>
      <c r="G67" s="59"/>
      <c r="H67" s="59"/>
      <c r="I67" s="59"/>
      <c r="J67" s="59"/>
      <c r="K67" s="59"/>
      <c r="L67" s="59"/>
      <c r="M67" s="59"/>
      <c r="N67" s="60"/>
    </row>
    <row r="68" ht="15.75" customHeight="1">
      <c r="B68" s="118"/>
      <c r="N68" s="119"/>
    </row>
    <row r="69" ht="15.75" customHeight="1">
      <c r="B69" s="118"/>
      <c r="N69" s="119"/>
    </row>
    <row r="70" ht="15.75" customHeight="1">
      <c r="B70" s="114"/>
      <c r="C70" s="53"/>
      <c r="D70" s="53"/>
      <c r="E70" s="53"/>
      <c r="F70" s="53"/>
      <c r="G70" s="53"/>
      <c r="H70" s="53"/>
      <c r="I70" s="53"/>
      <c r="J70" s="53"/>
      <c r="K70" s="53"/>
      <c r="L70" s="53"/>
      <c r="M70" s="53"/>
      <c r="N70" s="69"/>
    </row>
    <row r="71" ht="15.75" customHeight="1"/>
    <row r="72" ht="15.75" customHeight="1">
      <c r="B72" s="120" t="s">
        <v>95</v>
      </c>
    </row>
    <row r="73" ht="15.75" customHeight="1">
      <c r="B73" s="121" t="s">
        <v>96</v>
      </c>
      <c r="C73" s="4"/>
      <c r="D73" s="4"/>
      <c r="E73" s="5"/>
      <c r="F73" s="121" t="s">
        <v>97</v>
      </c>
      <c r="G73" s="4"/>
      <c r="H73" s="4"/>
      <c r="I73" s="4"/>
      <c r="J73" s="5"/>
      <c r="K73" s="121" t="s">
        <v>98</v>
      </c>
      <c r="L73" s="4"/>
      <c r="M73" s="4"/>
      <c r="N73" s="5"/>
    </row>
    <row r="74" ht="15.75" customHeight="1">
      <c r="B74" s="122" t="s">
        <v>99</v>
      </c>
      <c r="C74" s="4"/>
      <c r="D74" s="4"/>
      <c r="E74" s="5"/>
      <c r="F74" s="122" t="s">
        <v>100</v>
      </c>
      <c r="G74" s="4"/>
      <c r="H74" s="4"/>
      <c r="I74" s="4"/>
      <c r="J74" s="5"/>
      <c r="K74" s="123" t="s">
        <v>101</v>
      </c>
      <c r="L74" s="4"/>
      <c r="M74" s="4"/>
      <c r="N74" s="5"/>
    </row>
    <row r="75" ht="15.75" customHeight="1">
      <c r="B75" s="124"/>
      <c r="C75" s="125" t="s">
        <v>102</v>
      </c>
      <c r="D75" s="126"/>
      <c r="E75" s="127"/>
      <c r="F75" s="124"/>
      <c r="G75" s="125" t="s">
        <v>103</v>
      </c>
      <c r="H75" s="126"/>
      <c r="I75" s="126"/>
      <c r="J75" s="127"/>
      <c r="K75" s="124" t="s">
        <v>101</v>
      </c>
      <c r="L75" s="4"/>
      <c r="M75" s="4"/>
      <c r="N75" s="5"/>
    </row>
    <row r="76" ht="15.75" customHeight="1">
      <c r="B76" s="123"/>
      <c r="C76" s="4"/>
      <c r="D76" s="4"/>
      <c r="E76" s="5"/>
      <c r="F76" s="123"/>
      <c r="G76" s="4"/>
      <c r="H76" s="4"/>
      <c r="I76" s="4"/>
      <c r="J76" s="5"/>
      <c r="K76" s="123"/>
      <c r="L76" s="4"/>
      <c r="M76" s="4"/>
      <c r="N76" s="5"/>
    </row>
    <row r="77" ht="15.75" customHeight="1">
      <c r="B77" s="123"/>
      <c r="C77" s="4"/>
      <c r="D77" s="4"/>
      <c r="E77" s="5"/>
      <c r="F77" s="123"/>
      <c r="G77" s="4"/>
      <c r="H77" s="4"/>
      <c r="I77" s="4"/>
      <c r="J77" s="5"/>
      <c r="K77" s="123"/>
      <c r="L77" s="4"/>
      <c r="M77" s="4"/>
      <c r="N77" s="5"/>
    </row>
    <row r="78" ht="15.75" customHeight="1">
      <c r="K78" s="128"/>
      <c r="L78" s="128"/>
    </row>
    <row r="79" ht="15.75" customHeight="1">
      <c r="B79" s="116" t="s">
        <v>104</v>
      </c>
    </row>
    <row r="80" ht="15.75" customHeight="1">
      <c r="B80" s="129" t="s">
        <v>105</v>
      </c>
      <c r="C80" s="86"/>
      <c r="D80" s="86"/>
      <c r="E80" s="86"/>
      <c r="F80" s="86"/>
      <c r="G80" s="86"/>
      <c r="H80" s="86"/>
      <c r="I80" s="86"/>
      <c r="J80" s="86"/>
      <c r="K80" s="86"/>
      <c r="L80" s="86"/>
      <c r="M80" s="86"/>
      <c r="N80" s="25"/>
    </row>
    <row r="81" ht="15.75" customHeight="1">
      <c r="B81" s="130"/>
      <c r="N81" s="131"/>
    </row>
    <row r="82" ht="15.75" customHeight="1">
      <c r="B82" s="130"/>
      <c r="N82" s="131"/>
    </row>
    <row r="83" ht="15.75" customHeight="1">
      <c r="B83" s="132"/>
      <c r="C83" s="43"/>
      <c r="D83" s="43"/>
      <c r="E83" s="43"/>
      <c r="F83" s="43"/>
      <c r="G83" s="43"/>
      <c r="H83" s="43"/>
      <c r="I83" s="43"/>
      <c r="J83" s="43"/>
      <c r="K83" s="43"/>
      <c r="L83" s="43"/>
      <c r="M83" s="43"/>
      <c r="N83" s="44"/>
    </row>
    <row r="84" ht="15.75" customHeight="1">
      <c r="B84" s="133"/>
      <c r="C84" s="134"/>
      <c r="D84" s="134"/>
      <c r="E84" s="134"/>
      <c r="F84" s="133"/>
      <c r="G84" s="135"/>
      <c r="H84" s="135"/>
      <c r="I84" s="135"/>
    </row>
    <row r="85" ht="15.75" customHeight="1">
      <c r="A85" s="116"/>
      <c r="B85" s="116" t="s">
        <v>106</v>
      </c>
      <c r="C85" s="116"/>
      <c r="D85" s="116"/>
      <c r="E85" s="116"/>
      <c r="F85" s="116"/>
      <c r="G85" s="116"/>
      <c r="H85" s="116"/>
      <c r="I85" s="116"/>
      <c r="J85" s="116"/>
      <c r="K85" s="116"/>
      <c r="L85" s="116"/>
      <c r="M85" s="116"/>
      <c r="N85" s="116"/>
      <c r="O85" s="116"/>
      <c r="P85" s="116"/>
      <c r="Q85" s="116"/>
      <c r="R85" s="116"/>
      <c r="S85" s="116"/>
      <c r="T85" s="116"/>
      <c r="U85" s="116"/>
      <c r="V85" s="116"/>
      <c r="W85" s="116"/>
      <c r="X85" s="116"/>
      <c r="Y85" s="116"/>
      <c r="Z85" s="116"/>
    </row>
    <row r="86" ht="15.75" customHeight="1"/>
    <row r="87" ht="15.75" customHeight="1"/>
    <row r="88" ht="15.75" customHeight="1">
      <c r="B88" s="136" t="s">
        <v>107</v>
      </c>
      <c r="C88" s="137"/>
      <c r="E88" s="138">
        <v>45112.0</v>
      </c>
      <c r="I88" s="139" t="s">
        <v>108</v>
      </c>
      <c r="J88" s="53"/>
      <c r="K88" s="53"/>
      <c r="M88" s="140">
        <v>45121.0</v>
      </c>
      <c r="N88" s="137"/>
    </row>
    <row r="89" ht="15.75" customHeight="1">
      <c r="B89" s="141" t="s">
        <v>109</v>
      </c>
      <c r="E89" s="141" t="s">
        <v>110</v>
      </c>
      <c r="I89" s="141" t="s">
        <v>111</v>
      </c>
      <c r="M89" s="141" t="s">
        <v>110</v>
      </c>
    </row>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mergeCells count="100">
    <mergeCell ref="M27:N27"/>
    <mergeCell ref="M28:N28"/>
    <mergeCell ref="M26:N26"/>
    <mergeCell ref="M29:N29"/>
    <mergeCell ref="M30:N30"/>
    <mergeCell ref="M31:N31"/>
    <mergeCell ref="M32:N32"/>
    <mergeCell ref="B41:B44"/>
    <mergeCell ref="C41:C44"/>
    <mergeCell ref="B33:B36"/>
    <mergeCell ref="C33:C36"/>
    <mergeCell ref="B37:B40"/>
    <mergeCell ref="C37:C40"/>
    <mergeCell ref="B27:B29"/>
    <mergeCell ref="C27:C29"/>
    <mergeCell ref="B30:B32"/>
    <mergeCell ref="C30:C32"/>
    <mergeCell ref="D43:F43"/>
    <mergeCell ref="D44:F44"/>
    <mergeCell ref="D36:F36"/>
    <mergeCell ref="D37:F37"/>
    <mergeCell ref="D38:F38"/>
    <mergeCell ref="D39:F39"/>
    <mergeCell ref="D40:F40"/>
    <mergeCell ref="D41:F41"/>
    <mergeCell ref="D42:F42"/>
    <mergeCell ref="B48:N51"/>
    <mergeCell ref="B54:D54"/>
    <mergeCell ref="E54:G54"/>
    <mergeCell ref="H54:K54"/>
    <mergeCell ref="B55:D55"/>
    <mergeCell ref="B56:D56"/>
    <mergeCell ref="B57:D57"/>
    <mergeCell ref="B58:D58"/>
    <mergeCell ref="B59:D59"/>
    <mergeCell ref="B60:M60"/>
    <mergeCell ref="B61:M61"/>
    <mergeCell ref="J63:L64"/>
    <mergeCell ref="M63:N63"/>
    <mergeCell ref="M64:N64"/>
    <mergeCell ref="K74:N74"/>
    <mergeCell ref="K75:N75"/>
    <mergeCell ref="B76:E76"/>
    <mergeCell ref="F76:J76"/>
    <mergeCell ref="K76:N76"/>
    <mergeCell ref="B77:E77"/>
    <mergeCell ref="F77:J77"/>
    <mergeCell ref="K77:N77"/>
    <mergeCell ref="B80:N83"/>
    <mergeCell ref="I88:K88"/>
    <mergeCell ref="B67:N70"/>
    <mergeCell ref="B72:N72"/>
    <mergeCell ref="B73:E73"/>
    <mergeCell ref="F73:J73"/>
    <mergeCell ref="K73:N73"/>
    <mergeCell ref="B74:E74"/>
    <mergeCell ref="F74:J74"/>
    <mergeCell ref="A1:O2"/>
    <mergeCell ref="C3:E3"/>
    <mergeCell ref="L3:N3"/>
    <mergeCell ref="C5:E5"/>
    <mergeCell ref="L5:N5"/>
    <mergeCell ref="C7:E7"/>
    <mergeCell ref="L7:N7"/>
    <mergeCell ref="B13:N17"/>
    <mergeCell ref="B19:N19"/>
    <mergeCell ref="B20:N20"/>
    <mergeCell ref="B21:N21"/>
    <mergeCell ref="B22:N22"/>
    <mergeCell ref="B23:N23"/>
    <mergeCell ref="B24:N24"/>
    <mergeCell ref="D26:F26"/>
    <mergeCell ref="D27:F27"/>
    <mergeCell ref="D28:F28"/>
    <mergeCell ref="D29:F29"/>
    <mergeCell ref="L27:L29"/>
    <mergeCell ref="L33:L36"/>
    <mergeCell ref="L37:L40"/>
    <mergeCell ref="L41:L44"/>
    <mergeCell ref="L30:L32"/>
    <mergeCell ref="D30:F30"/>
    <mergeCell ref="D31:F31"/>
    <mergeCell ref="D32:F32"/>
    <mergeCell ref="D33:F33"/>
    <mergeCell ref="D34:F34"/>
    <mergeCell ref="D35:F35"/>
    <mergeCell ref="M33:N33"/>
    <mergeCell ref="M34:N34"/>
    <mergeCell ref="M35:N35"/>
    <mergeCell ref="M36:N36"/>
    <mergeCell ref="M37:N37"/>
    <mergeCell ref="M38:N38"/>
    <mergeCell ref="M39:N39"/>
    <mergeCell ref="M40:N40"/>
    <mergeCell ref="M41:N41"/>
    <mergeCell ref="M42:N42"/>
    <mergeCell ref="M43:N43"/>
    <mergeCell ref="M44:N44"/>
    <mergeCell ref="M45:N45"/>
    <mergeCell ref="M46:N46"/>
  </mergeCells>
  <dataValidations>
    <dataValidation type="list" allowBlank="1" showErrorMessage="1" sqref="K74:K77">
      <formula1>"Not Yet Started,Ongoing"</formula1>
    </dataValidation>
  </dataValidations>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4.86"/>
    <col customWidth="1" min="2" max="2" width="20.86"/>
    <col customWidth="1" min="11" max="11" width="10.14"/>
  </cols>
  <sheetData>
    <row r="1" ht="15.0" customHeight="1">
      <c r="A1" s="1" t="s">
        <v>112</v>
      </c>
    </row>
    <row r="2" ht="42.75" customHeight="1"/>
    <row r="3">
      <c r="B3" s="2" t="s">
        <v>1</v>
      </c>
      <c r="C3" s="7" t="s">
        <v>113</v>
      </c>
      <c r="D3" s="4"/>
      <c r="E3" s="5"/>
      <c r="G3" s="2"/>
      <c r="I3" s="2"/>
      <c r="J3" s="2" t="s">
        <v>3</v>
      </c>
      <c r="L3" s="7" t="s">
        <v>114</v>
      </c>
      <c r="M3" s="4"/>
      <c r="N3" s="5"/>
    </row>
    <row r="4" ht="6.75" customHeight="1">
      <c r="B4" s="2"/>
      <c r="C4" s="6"/>
      <c r="D4" s="6"/>
      <c r="E4" s="6"/>
      <c r="G4" s="2"/>
      <c r="I4" s="2"/>
      <c r="J4" s="2"/>
      <c r="K4" s="2"/>
      <c r="L4" s="2"/>
      <c r="M4" s="2"/>
      <c r="N4" s="2"/>
    </row>
    <row r="5">
      <c r="B5" s="2" t="s">
        <v>5</v>
      </c>
      <c r="C5" s="7" t="s">
        <v>115</v>
      </c>
      <c r="D5" s="4"/>
      <c r="E5" s="5"/>
      <c r="G5" s="2"/>
      <c r="I5" s="2"/>
      <c r="J5" s="2" t="s">
        <v>7</v>
      </c>
      <c r="L5" s="7" t="s">
        <v>116</v>
      </c>
      <c r="M5" s="4"/>
      <c r="N5" s="5"/>
    </row>
    <row r="6" ht="6.0" customHeight="1">
      <c r="B6" s="2"/>
      <c r="C6" s="6"/>
      <c r="D6" s="6"/>
      <c r="E6" s="6"/>
      <c r="G6" s="2"/>
      <c r="I6" s="2"/>
      <c r="J6" s="2"/>
      <c r="K6" s="2"/>
      <c r="L6" s="2"/>
      <c r="M6" s="2"/>
      <c r="N6" s="2"/>
    </row>
    <row r="7">
      <c r="B7" s="2" t="s">
        <v>9</v>
      </c>
      <c r="C7" s="7" t="s">
        <v>10</v>
      </c>
      <c r="D7" s="4"/>
      <c r="E7" s="5"/>
      <c r="G7" s="2"/>
      <c r="I7" s="2"/>
      <c r="J7" s="2" t="s">
        <v>11</v>
      </c>
      <c r="L7" s="7">
        <v>2023.0</v>
      </c>
      <c r="M7" s="4"/>
      <c r="N7" s="5"/>
    </row>
    <row r="8">
      <c r="B8" s="2"/>
      <c r="C8" s="2"/>
      <c r="D8" s="2"/>
      <c r="E8" s="2"/>
      <c r="F8" s="2"/>
      <c r="G8" s="2"/>
      <c r="H8" s="2"/>
      <c r="I8" s="2"/>
      <c r="J8" s="2"/>
    </row>
    <row r="9">
      <c r="B9" s="2" t="s">
        <v>117</v>
      </c>
      <c r="C9" s="142"/>
      <c r="D9" s="2" t="s">
        <v>118</v>
      </c>
      <c r="E9" s="2"/>
      <c r="F9" s="143"/>
      <c r="G9" s="2" t="s">
        <v>119</v>
      </c>
      <c r="H9" s="2"/>
      <c r="I9" s="2"/>
      <c r="J9" s="2"/>
    </row>
    <row r="10">
      <c r="B10" s="2"/>
      <c r="C10" s="2"/>
      <c r="D10" s="2"/>
      <c r="E10" s="2"/>
      <c r="F10" s="2"/>
      <c r="G10" s="2"/>
      <c r="H10" s="2"/>
      <c r="I10" s="2"/>
      <c r="J10" s="2"/>
    </row>
    <row r="12">
      <c r="B12" s="84" t="s">
        <v>120</v>
      </c>
    </row>
    <row r="13" ht="36.0" customHeight="1">
      <c r="B13" s="144" t="s">
        <v>121</v>
      </c>
      <c r="C13" s="4"/>
      <c r="D13" s="5"/>
      <c r="E13" s="144" t="s">
        <v>27</v>
      </c>
      <c r="F13" s="4"/>
      <c r="G13" s="4"/>
      <c r="H13" s="5"/>
      <c r="I13" s="145" t="s">
        <v>122</v>
      </c>
      <c r="J13" s="144" t="s">
        <v>123</v>
      </c>
      <c r="K13" s="4"/>
      <c r="L13" s="4"/>
      <c r="M13" s="4"/>
      <c r="N13" s="5"/>
    </row>
    <row r="14">
      <c r="B14" s="146" t="s">
        <v>124</v>
      </c>
      <c r="C14" s="59"/>
      <c r="D14" s="60"/>
      <c r="E14" s="147"/>
      <c r="F14" s="4"/>
      <c r="G14" s="4"/>
      <c r="H14" s="5"/>
      <c r="I14" s="148"/>
      <c r="J14" s="147"/>
      <c r="K14" s="4"/>
      <c r="L14" s="4"/>
      <c r="M14" s="4"/>
      <c r="N14" s="5"/>
    </row>
    <row r="15">
      <c r="B15" s="118"/>
      <c r="D15" s="119"/>
      <c r="E15" s="147"/>
      <c r="F15" s="4"/>
      <c r="G15" s="4"/>
      <c r="H15" s="5"/>
      <c r="I15" s="148"/>
      <c r="J15" s="147"/>
      <c r="K15" s="4"/>
      <c r="L15" s="4"/>
      <c r="M15" s="4"/>
      <c r="N15" s="5"/>
    </row>
    <row r="16">
      <c r="B16" s="118"/>
      <c r="D16" s="119"/>
      <c r="E16" s="147"/>
      <c r="F16" s="4"/>
      <c r="G16" s="4"/>
      <c r="H16" s="5"/>
      <c r="I16" s="148"/>
      <c r="J16" s="147"/>
      <c r="K16" s="4"/>
      <c r="L16" s="4"/>
      <c r="M16" s="4"/>
      <c r="N16" s="5"/>
    </row>
    <row r="17">
      <c r="B17" s="114"/>
      <c r="C17" s="53"/>
      <c r="D17" s="69"/>
      <c r="E17" s="147"/>
      <c r="F17" s="4"/>
      <c r="G17" s="4"/>
      <c r="H17" s="5"/>
      <c r="I17" s="148"/>
      <c r="J17" s="147"/>
      <c r="K17" s="4"/>
      <c r="L17" s="4"/>
      <c r="M17" s="4"/>
      <c r="N17" s="5"/>
    </row>
    <row r="18">
      <c r="B18" s="146" t="s">
        <v>125</v>
      </c>
      <c r="C18" s="59"/>
      <c r="D18" s="60"/>
      <c r="E18" s="147"/>
      <c r="F18" s="4"/>
      <c r="G18" s="4"/>
      <c r="H18" s="5"/>
      <c r="I18" s="148"/>
      <c r="J18" s="147"/>
      <c r="K18" s="4"/>
      <c r="L18" s="4"/>
      <c r="M18" s="4"/>
      <c r="N18" s="5"/>
    </row>
    <row r="19">
      <c r="B19" s="118"/>
      <c r="D19" s="119"/>
      <c r="E19" s="147"/>
      <c r="F19" s="4"/>
      <c r="G19" s="4"/>
      <c r="H19" s="5"/>
      <c r="I19" s="148"/>
      <c r="J19" s="147"/>
      <c r="K19" s="4"/>
      <c r="L19" s="4"/>
      <c r="M19" s="4"/>
      <c r="N19" s="5"/>
    </row>
    <row r="20">
      <c r="B20" s="118"/>
      <c r="D20" s="119"/>
      <c r="E20" s="147"/>
      <c r="F20" s="4"/>
      <c r="G20" s="4"/>
      <c r="H20" s="5"/>
      <c r="I20" s="148"/>
      <c r="J20" s="147"/>
      <c r="K20" s="4"/>
      <c r="L20" s="4"/>
      <c r="M20" s="4"/>
      <c r="N20" s="5"/>
    </row>
    <row r="21">
      <c r="B21" s="114"/>
      <c r="C21" s="53"/>
      <c r="D21" s="69"/>
      <c r="E21" s="147"/>
      <c r="F21" s="4"/>
      <c r="G21" s="4"/>
      <c r="H21" s="5"/>
      <c r="I21" s="148"/>
      <c r="J21" s="147"/>
      <c r="K21" s="4"/>
      <c r="L21" s="4"/>
      <c r="M21" s="4"/>
      <c r="N21" s="5"/>
    </row>
    <row r="22">
      <c r="B22" s="146" t="s">
        <v>126</v>
      </c>
      <c r="C22" s="59"/>
      <c r="D22" s="60"/>
      <c r="E22" s="147"/>
      <c r="F22" s="4"/>
      <c r="G22" s="4"/>
      <c r="H22" s="5"/>
      <c r="I22" s="148"/>
      <c r="J22" s="147"/>
      <c r="K22" s="4"/>
      <c r="L22" s="4"/>
      <c r="M22" s="4"/>
      <c r="N22" s="5"/>
    </row>
    <row r="23">
      <c r="B23" s="118"/>
      <c r="D23" s="119"/>
      <c r="E23" s="147"/>
      <c r="F23" s="4"/>
      <c r="G23" s="4"/>
      <c r="H23" s="5"/>
      <c r="I23" s="148"/>
      <c r="J23" s="147"/>
      <c r="K23" s="4"/>
      <c r="L23" s="4"/>
      <c r="M23" s="4"/>
      <c r="N23" s="5"/>
    </row>
    <row r="24">
      <c r="B24" s="118"/>
      <c r="D24" s="119"/>
      <c r="E24" s="147"/>
      <c r="F24" s="4"/>
      <c r="G24" s="4"/>
      <c r="H24" s="5"/>
      <c r="I24" s="148"/>
      <c r="J24" s="147"/>
      <c r="K24" s="4"/>
      <c r="L24" s="4"/>
      <c r="M24" s="4"/>
      <c r="N24" s="5"/>
    </row>
    <row r="25">
      <c r="B25" s="114"/>
      <c r="C25" s="53"/>
      <c r="D25" s="69"/>
      <c r="E25" s="147"/>
      <c r="F25" s="4"/>
      <c r="G25" s="4"/>
      <c r="H25" s="5"/>
      <c r="I25" s="148"/>
      <c r="J25" s="147"/>
      <c r="K25" s="4"/>
      <c r="L25" s="4"/>
      <c r="M25" s="4"/>
      <c r="N25" s="5"/>
    </row>
    <row r="26">
      <c r="B26" s="146" t="s">
        <v>127</v>
      </c>
      <c r="C26" s="59"/>
      <c r="D26" s="60"/>
      <c r="E26" s="147"/>
      <c r="F26" s="4"/>
      <c r="G26" s="4"/>
      <c r="H26" s="5"/>
      <c r="I26" s="148"/>
      <c r="J26" s="147"/>
      <c r="K26" s="4"/>
      <c r="L26" s="4"/>
      <c r="M26" s="4"/>
      <c r="N26" s="5"/>
    </row>
    <row r="27">
      <c r="B27" s="118"/>
      <c r="D27" s="119"/>
      <c r="E27" s="147"/>
      <c r="F27" s="4"/>
      <c r="G27" s="4"/>
      <c r="H27" s="5"/>
      <c r="I27" s="148"/>
      <c r="J27" s="147"/>
      <c r="K27" s="4"/>
      <c r="L27" s="4"/>
      <c r="M27" s="4"/>
      <c r="N27" s="5"/>
    </row>
    <row r="28">
      <c r="B28" s="118"/>
      <c r="D28" s="119"/>
      <c r="E28" s="147"/>
      <c r="F28" s="4"/>
      <c r="G28" s="4"/>
      <c r="H28" s="5"/>
      <c r="I28" s="148"/>
      <c r="J28" s="147"/>
      <c r="K28" s="4"/>
      <c r="L28" s="4"/>
      <c r="M28" s="4"/>
      <c r="N28" s="5"/>
    </row>
    <row r="29">
      <c r="B29" s="114"/>
      <c r="C29" s="53"/>
      <c r="D29" s="69"/>
      <c r="E29" s="147"/>
      <c r="F29" s="4"/>
      <c r="G29" s="4"/>
      <c r="H29" s="5"/>
      <c r="I29" s="148"/>
      <c r="J29" s="147"/>
      <c r="K29" s="4"/>
      <c r="L29" s="4"/>
      <c r="M29" s="4"/>
      <c r="N29" s="5"/>
    </row>
    <row r="30">
      <c r="B30" s="146" t="s">
        <v>128</v>
      </c>
      <c r="C30" s="59"/>
      <c r="D30" s="60"/>
      <c r="E30" s="147"/>
      <c r="F30" s="4"/>
      <c r="G30" s="4"/>
      <c r="H30" s="5"/>
      <c r="I30" s="148"/>
      <c r="J30" s="147"/>
      <c r="K30" s="4"/>
      <c r="L30" s="4"/>
      <c r="M30" s="4"/>
      <c r="N30" s="5"/>
    </row>
    <row r="31">
      <c r="B31" s="118"/>
      <c r="D31" s="119"/>
      <c r="E31" s="147"/>
      <c r="F31" s="4"/>
      <c r="G31" s="4"/>
      <c r="H31" s="5"/>
      <c r="I31" s="148"/>
      <c r="J31" s="147"/>
      <c r="K31" s="4"/>
      <c r="L31" s="4"/>
      <c r="M31" s="4"/>
      <c r="N31" s="5"/>
    </row>
    <row r="32">
      <c r="B32" s="118"/>
      <c r="D32" s="119"/>
      <c r="E32" s="147"/>
      <c r="F32" s="4"/>
      <c r="G32" s="4"/>
      <c r="H32" s="5"/>
      <c r="I32" s="148"/>
      <c r="J32" s="147"/>
      <c r="K32" s="4"/>
      <c r="L32" s="4"/>
      <c r="M32" s="4"/>
      <c r="N32" s="5"/>
    </row>
    <row r="33">
      <c r="B33" s="114"/>
      <c r="C33" s="53"/>
      <c r="D33" s="69"/>
      <c r="E33" s="147"/>
      <c r="F33" s="4"/>
      <c r="G33" s="4"/>
      <c r="H33" s="5"/>
      <c r="I33" s="148"/>
      <c r="J33" s="147"/>
      <c r="K33" s="4"/>
      <c r="L33" s="4"/>
      <c r="M33" s="4"/>
      <c r="N33" s="5"/>
    </row>
    <row r="35">
      <c r="B35" s="84" t="s">
        <v>129</v>
      </c>
    </row>
    <row r="36" ht="36.0" customHeight="1">
      <c r="B36" s="144" t="s">
        <v>72</v>
      </c>
      <c r="C36" s="4"/>
      <c r="D36" s="5"/>
      <c r="E36" s="144" t="s">
        <v>130</v>
      </c>
      <c r="F36" s="4"/>
      <c r="G36" s="4"/>
      <c r="H36" s="4"/>
      <c r="I36" s="5"/>
      <c r="J36" s="144" t="s">
        <v>123</v>
      </c>
      <c r="K36" s="4"/>
      <c r="L36" s="4"/>
      <c r="M36" s="4"/>
      <c r="N36" s="5"/>
    </row>
    <row r="37">
      <c r="B37" s="146" t="s">
        <v>131</v>
      </c>
      <c r="C37" s="59"/>
      <c r="D37" s="60"/>
      <c r="E37" s="147"/>
      <c r="F37" s="4"/>
      <c r="G37" s="4"/>
      <c r="H37" s="4"/>
      <c r="I37" s="5"/>
      <c r="J37" s="147"/>
      <c r="K37" s="4"/>
      <c r="L37" s="4"/>
      <c r="M37" s="4"/>
      <c r="N37" s="5"/>
    </row>
    <row r="38">
      <c r="B38" s="118"/>
      <c r="D38" s="119"/>
      <c r="E38" s="147"/>
      <c r="F38" s="4"/>
      <c r="G38" s="4"/>
      <c r="H38" s="4"/>
      <c r="I38" s="5"/>
      <c r="J38" s="147"/>
      <c r="K38" s="4"/>
      <c r="L38" s="4"/>
      <c r="M38" s="4"/>
      <c r="N38" s="5"/>
    </row>
    <row r="39">
      <c r="B39" s="118"/>
      <c r="D39" s="119"/>
      <c r="E39" s="147"/>
      <c r="F39" s="4"/>
      <c r="G39" s="4"/>
      <c r="H39" s="4"/>
      <c r="I39" s="5"/>
      <c r="J39" s="147"/>
      <c r="K39" s="4"/>
      <c r="L39" s="4"/>
      <c r="M39" s="4"/>
      <c r="N39" s="5"/>
    </row>
    <row r="40">
      <c r="B40" s="114"/>
      <c r="C40" s="53"/>
      <c r="D40" s="69"/>
      <c r="E40" s="147"/>
      <c r="F40" s="4"/>
      <c r="G40" s="4"/>
      <c r="H40" s="4"/>
      <c r="I40" s="5"/>
      <c r="J40" s="147"/>
      <c r="K40" s="4"/>
      <c r="L40" s="4"/>
      <c r="M40" s="4"/>
      <c r="N40" s="5"/>
    </row>
    <row r="41">
      <c r="B41" s="146" t="s">
        <v>132</v>
      </c>
      <c r="C41" s="59"/>
      <c r="D41" s="60"/>
      <c r="E41" s="147"/>
      <c r="F41" s="4"/>
      <c r="G41" s="4"/>
      <c r="H41" s="4"/>
      <c r="I41" s="5"/>
      <c r="J41" s="147"/>
      <c r="K41" s="4"/>
      <c r="L41" s="4"/>
      <c r="M41" s="4"/>
      <c r="N41" s="5"/>
    </row>
    <row r="42">
      <c r="B42" s="118"/>
      <c r="D42" s="119"/>
      <c r="E42" s="147"/>
      <c r="F42" s="4"/>
      <c r="G42" s="4"/>
      <c r="H42" s="4"/>
      <c r="I42" s="5"/>
      <c r="J42" s="147"/>
      <c r="K42" s="4"/>
      <c r="L42" s="4"/>
      <c r="M42" s="4"/>
      <c r="N42" s="5"/>
    </row>
    <row r="43">
      <c r="B43" s="118"/>
      <c r="D43" s="119"/>
      <c r="E43" s="147"/>
      <c r="F43" s="4"/>
      <c r="G43" s="4"/>
      <c r="H43" s="4"/>
      <c r="I43" s="5"/>
      <c r="J43" s="147"/>
      <c r="K43" s="4"/>
      <c r="L43" s="4"/>
      <c r="M43" s="4"/>
      <c r="N43" s="5"/>
    </row>
    <row r="44">
      <c r="B44" s="114"/>
      <c r="C44" s="53"/>
      <c r="D44" s="69"/>
      <c r="E44" s="147"/>
      <c r="F44" s="4"/>
      <c r="G44" s="4"/>
      <c r="H44" s="4"/>
      <c r="I44" s="5"/>
      <c r="J44" s="147"/>
      <c r="K44" s="4"/>
      <c r="L44" s="4"/>
      <c r="M44" s="4"/>
      <c r="N44" s="5"/>
    </row>
    <row r="45">
      <c r="B45" s="146" t="s">
        <v>133</v>
      </c>
      <c r="C45" s="59"/>
      <c r="D45" s="60"/>
      <c r="E45" s="147"/>
      <c r="F45" s="4"/>
      <c r="G45" s="4"/>
      <c r="H45" s="4"/>
      <c r="I45" s="5"/>
      <c r="J45" s="147"/>
      <c r="K45" s="4"/>
      <c r="L45" s="4"/>
      <c r="M45" s="4"/>
      <c r="N45" s="5"/>
    </row>
    <row r="46">
      <c r="B46" s="118"/>
      <c r="D46" s="119"/>
      <c r="E46" s="147"/>
      <c r="F46" s="4"/>
      <c r="G46" s="4"/>
      <c r="H46" s="4"/>
      <c r="I46" s="5"/>
      <c r="J46" s="147"/>
      <c r="K46" s="4"/>
      <c r="L46" s="4"/>
      <c r="M46" s="4"/>
      <c r="N46" s="5"/>
    </row>
    <row r="47">
      <c r="B47" s="118"/>
      <c r="D47" s="119"/>
      <c r="E47" s="147"/>
      <c r="F47" s="4"/>
      <c r="G47" s="4"/>
      <c r="H47" s="4"/>
      <c r="I47" s="5"/>
      <c r="J47" s="147"/>
      <c r="K47" s="4"/>
      <c r="L47" s="4"/>
      <c r="M47" s="4"/>
      <c r="N47" s="5"/>
    </row>
    <row r="48">
      <c r="B48" s="114"/>
      <c r="C48" s="53"/>
      <c r="D48" s="69"/>
      <c r="E48" s="147"/>
      <c r="F48" s="4"/>
      <c r="G48" s="4"/>
      <c r="H48" s="4"/>
      <c r="I48" s="5"/>
      <c r="J48" s="147"/>
      <c r="K48" s="4"/>
      <c r="L48" s="4"/>
      <c r="M48" s="4"/>
      <c r="N48" s="5"/>
    </row>
    <row r="49">
      <c r="B49" s="146" t="s">
        <v>134</v>
      </c>
      <c r="C49" s="59"/>
      <c r="D49" s="60"/>
      <c r="E49" s="147"/>
      <c r="F49" s="4"/>
      <c r="G49" s="4"/>
      <c r="H49" s="4"/>
      <c r="I49" s="5"/>
      <c r="J49" s="147"/>
      <c r="K49" s="4"/>
      <c r="L49" s="4"/>
      <c r="M49" s="4"/>
      <c r="N49" s="5"/>
    </row>
    <row r="50">
      <c r="B50" s="118"/>
      <c r="D50" s="119"/>
      <c r="E50" s="147"/>
      <c r="F50" s="4"/>
      <c r="G50" s="4"/>
      <c r="H50" s="4"/>
      <c r="I50" s="5"/>
      <c r="J50" s="147"/>
      <c r="K50" s="4"/>
      <c r="L50" s="4"/>
      <c r="M50" s="4"/>
      <c r="N50" s="5"/>
    </row>
    <row r="51">
      <c r="B51" s="118"/>
      <c r="D51" s="119"/>
      <c r="E51" s="147"/>
      <c r="F51" s="4"/>
      <c r="G51" s="4"/>
      <c r="H51" s="4"/>
      <c r="I51" s="5"/>
      <c r="J51" s="147"/>
      <c r="K51" s="4"/>
      <c r="L51" s="4"/>
      <c r="M51" s="4"/>
      <c r="N51" s="5"/>
    </row>
    <row r="52">
      <c r="B52" s="114"/>
      <c r="C52" s="53"/>
      <c r="D52" s="69"/>
      <c r="E52" s="147"/>
      <c r="F52" s="4"/>
      <c r="G52" s="4"/>
      <c r="H52" s="4"/>
      <c r="I52" s="5"/>
      <c r="J52" s="147"/>
      <c r="K52" s="4"/>
      <c r="L52" s="4"/>
      <c r="M52" s="4"/>
      <c r="N52" s="5"/>
    </row>
    <row r="53">
      <c r="B53" s="146" t="s">
        <v>135</v>
      </c>
      <c r="C53" s="59"/>
      <c r="D53" s="60"/>
      <c r="E53" s="147"/>
      <c r="F53" s="4"/>
      <c r="G53" s="4"/>
      <c r="H53" s="4"/>
      <c r="I53" s="5"/>
      <c r="J53" s="147"/>
      <c r="K53" s="4"/>
      <c r="L53" s="4"/>
      <c r="M53" s="4"/>
      <c r="N53" s="5"/>
    </row>
    <row r="54">
      <c r="B54" s="118"/>
      <c r="D54" s="119"/>
      <c r="E54" s="147"/>
      <c r="F54" s="4"/>
      <c r="G54" s="4"/>
      <c r="H54" s="4"/>
      <c r="I54" s="5"/>
      <c r="J54" s="147"/>
      <c r="K54" s="4"/>
      <c r="L54" s="4"/>
      <c r="M54" s="4"/>
      <c r="N54" s="5"/>
    </row>
    <row r="55">
      <c r="B55" s="118"/>
      <c r="D55" s="119"/>
      <c r="E55" s="147"/>
      <c r="F55" s="4"/>
      <c r="G55" s="4"/>
      <c r="H55" s="4"/>
      <c r="I55" s="5"/>
      <c r="J55" s="147"/>
      <c r="K55" s="4"/>
      <c r="L55" s="4"/>
      <c r="M55" s="4"/>
      <c r="N55" s="5"/>
    </row>
    <row r="56">
      <c r="B56" s="114"/>
      <c r="C56" s="53"/>
      <c r="D56" s="69"/>
      <c r="E56" s="147"/>
      <c r="F56" s="4"/>
      <c r="G56" s="4"/>
      <c r="H56" s="4"/>
      <c r="I56" s="5"/>
      <c r="J56" s="147"/>
      <c r="K56" s="4"/>
      <c r="L56" s="4"/>
      <c r="M56" s="4"/>
      <c r="N56" s="5"/>
    </row>
    <row r="57">
      <c r="B57" s="84" t="s">
        <v>136</v>
      </c>
    </row>
    <row r="58">
      <c r="B58" s="84"/>
    </row>
    <row r="60">
      <c r="B60" s="116" t="s">
        <v>137</v>
      </c>
    </row>
    <row r="61">
      <c r="B61" s="149"/>
    </row>
    <row r="62">
      <c r="B62" s="150"/>
      <c r="C62" s="137"/>
    </row>
    <row r="63">
      <c r="B63" s="141" t="s">
        <v>138</v>
      </c>
    </row>
    <row r="67">
      <c r="B67" s="116" t="s">
        <v>139</v>
      </c>
    </row>
    <row r="68">
      <c r="B68" s="151" t="s">
        <v>140</v>
      </c>
    </row>
    <row r="73">
      <c r="B73" s="150"/>
      <c r="C73" s="137"/>
    </row>
    <row r="74">
      <c r="B74" s="141" t="s">
        <v>109</v>
      </c>
    </row>
    <row r="75">
      <c r="B75" s="141" t="s">
        <v>141</v>
      </c>
    </row>
  </sheetData>
  <mergeCells count="104">
    <mergeCell ref="E23:H23"/>
    <mergeCell ref="E24:H24"/>
    <mergeCell ref="E14:H14"/>
    <mergeCell ref="E17:H17"/>
    <mergeCell ref="B18:D21"/>
    <mergeCell ref="E18:H18"/>
    <mergeCell ref="E19:H19"/>
    <mergeCell ref="E20:H20"/>
    <mergeCell ref="E25:H25"/>
    <mergeCell ref="E36:I36"/>
    <mergeCell ref="E37:I37"/>
    <mergeCell ref="E38:I38"/>
    <mergeCell ref="E39:I39"/>
    <mergeCell ref="E40:I40"/>
    <mergeCell ref="E41:I41"/>
    <mergeCell ref="E42:I42"/>
    <mergeCell ref="B41:D44"/>
    <mergeCell ref="B45:D48"/>
    <mergeCell ref="B49:D52"/>
    <mergeCell ref="B53:D56"/>
    <mergeCell ref="B30:D33"/>
    <mergeCell ref="E30:H30"/>
    <mergeCell ref="E31:H31"/>
    <mergeCell ref="E32:H32"/>
    <mergeCell ref="E33:H33"/>
    <mergeCell ref="B36:D36"/>
    <mergeCell ref="B37:D40"/>
    <mergeCell ref="E50:I50"/>
    <mergeCell ref="E51:I51"/>
    <mergeCell ref="E52:I52"/>
    <mergeCell ref="E53:I53"/>
    <mergeCell ref="E54:I54"/>
    <mergeCell ref="E55:I55"/>
    <mergeCell ref="E56:I56"/>
    <mergeCell ref="E43:I43"/>
    <mergeCell ref="E44:I44"/>
    <mergeCell ref="E45:I45"/>
    <mergeCell ref="E46:I46"/>
    <mergeCell ref="E47:I47"/>
    <mergeCell ref="E48:I48"/>
    <mergeCell ref="E49:I49"/>
    <mergeCell ref="J31:N31"/>
    <mergeCell ref="J32:N32"/>
    <mergeCell ref="J33:N33"/>
    <mergeCell ref="J36:N36"/>
    <mergeCell ref="J37:N37"/>
    <mergeCell ref="J38:N38"/>
    <mergeCell ref="J39:N39"/>
    <mergeCell ref="J40:N40"/>
    <mergeCell ref="J41:N41"/>
    <mergeCell ref="J42:N42"/>
    <mergeCell ref="J43:N43"/>
    <mergeCell ref="J44:N44"/>
    <mergeCell ref="J45:N45"/>
    <mergeCell ref="J46:N46"/>
    <mergeCell ref="J54:N54"/>
    <mergeCell ref="J55:N55"/>
    <mergeCell ref="J56:N56"/>
    <mergeCell ref="B68:N69"/>
    <mergeCell ref="J47:N47"/>
    <mergeCell ref="J48:N48"/>
    <mergeCell ref="J49:N49"/>
    <mergeCell ref="J50:N50"/>
    <mergeCell ref="J51:N51"/>
    <mergeCell ref="J52:N52"/>
    <mergeCell ref="J53:N53"/>
    <mergeCell ref="A1:O2"/>
    <mergeCell ref="C3:E3"/>
    <mergeCell ref="L3:N3"/>
    <mergeCell ref="C5:E5"/>
    <mergeCell ref="L5:N5"/>
    <mergeCell ref="C7:E7"/>
    <mergeCell ref="L7:N7"/>
    <mergeCell ref="E15:H15"/>
    <mergeCell ref="E16:H16"/>
    <mergeCell ref="B13:D13"/>
    <mergeCell ref="E13:H13"/>
    <mergeCell ref="J13:N13"/>
    <mergeCell ref="B14:D17"/>
    <mergeCell ref="J14:N14"/>
    <mergeCell ref="J15:N15"/>
    <mergeCell ref="J16:N16"/>
    <mergeCell ref="E21:H21"/>
    <mergeCell ref="E22:H22"/>
    <mergeCell ref="E26:H26"/>
    <mergeCell ref="E27:H27"/>
    <mergeCell ref="E28:H28"/>
    <mergeCell ref="E29:H29"/>
    <mergeCell ref="J17:N17"/>
    <mergeCell ref="J18:N18"/>
    <mergeCell ref="J19:N19"/>
    <mergeCell ref="J20:N20"/>
    <mergeCell ref="J21:N21"/>
    <mergeCell ref="J22:N22"/>
    <mergeCell ref="J23:N23"/>
    <mergeCell ref="B22:D25"/>
    <mergeCell ref="B26:D29"/>
    <mergeCell ref="J24:N24"/>
    <mergeCell ref="J25:N25"/>
    <mergeCell ref="J26:N26"/>
    <mergeCell ref="J27:N27"/>
    <mergeCell ref="J28:N28"/>
    <mergeCell ref="J29:N29"/>
    <mergeCell ref="J30:N30"/>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0" max="10" width="2.86"/>
    <col customWidth="1" min="11" max="11" width="5.0"/>
    <col customWidth="1" min="12" max="12" width="23.57"/>
    <col customWidth="1" min="14" max="14" width="24.14"/>
  </cols>
  <sheetData>
    <row r="1">
      <c r="A1" s="116"/>
      <c r="K1" s="152" t="s">
        <v>142</v>
      </c>
      <c r="L1" s="152" t="s">
        <v>143</v>
      </c>
      <c r="M1" s="152" t="s">
        <v>144</v>
      </c>
      <c r="N1" s="153" t="s">
        <v>145</v>
      </c>
    </row>
    <row r="2">
      <c r="K2" s="154">
        <v>1.0</v>
      </c>
      <c r="L2" s="148" t="s">
        <v>146</v>
      </c>
      <c r="M2" s="148" t="s">
        <v>147</v>
      </c>
      <c r="N2" s="155" t="s">
        <v>148</v>
      </c>
    </row>
    <row r="3">
      <c r="K3" s="154">
        <v>2.0</v>
      </c>
      <c r="L3" s="148" t="s">
        <v>149</v>
      </c>
      <c r="M3" s="148" t="s">
        <v>147</v>
      </c>
      <c r="N3" s="36"/>
    </row>
    <row r="4">
      <c r="K4" s="154">
        <v>3.0</v>
      </c>
      <c r="L4" s="148" t="s">
        <v>150</v>
      </c>
      <c r="M4" s="148" t="s">
        <v>147</v>
      </c>
      <c r="N4" s="36"/>
    </row>
    <row r="5">
      <c r="K5" s="154">
        <v>4.0</v>
      </c>
      <c r="L5" s="148" t="s">
        <v>151</v>
      </c>
      <c r="M5" s="148" t="s">
        <v>152</v>
      </c>
      <c r="N5" s="36"/>
    </row>
    <row r="6">
      <c r="K6" s="154">
        <v>5.0</v>
      </c>
      <c r="L6" s="148" t="s">
        <v>153</v>
      </c>
      <c r="M6" s="148" t="s">
        <v>152</v>
      </c>
      <c r="N6" s="36"/>
    </row>
    <row r="7">
      <c r="K7" s="154">
        <v>6.0</v>
      </c>
      <c r="L7" s="148" t="s">
        <v>154</v>
      </c>
      <c r="M7" s="148" t="s">
        <v>152</v>
      </c>
      <c r="N7" s="36"/>
    </row>
    <row r="8">
      <c r="K8" s="154">
        <v>7.0</v>
      </c>
      <c r="L8" s="148" t="s">
        <v>155</v>
      </c>
      <c r="M8" s="148" t="s">
        <v>147</v>
      </c>
      <c r="N8" s="36"/>
    </row>
    <row r="9">
      <c r="K9" s="154">
        <v>8.0</v>
      </c>
      <c r="L9" s="148" t="s">
        <v>156</v>
      </c>
      <c r="M9" s="148" t="s">
        <v>157</v>
      </c>
      <c r="N9" s="36"/>
    </row>
    <row r="10">
      <c r="K10" s="154">
        <v>9.0</v>
      </c>
      <c r="L10" s="148" t="s">
        <v>158</v>
      </c>
      <c r="M10" s="148" t="s">
        <v>159</v>
      </c>
      <c r="N10" s="41"/>
    </row>
    <row r="11">
      <c r="K11" s="154">
        <v>10.0</v>
      </c>
      <c r="L11" s="148" t="s">
        <v>160</v>
      </c>
      <c r="M11" s="148" t="s">
        <v>159</v>
      </c>
      <c r="N11" s="156" t="s">
        <v>161</v>
      </c>
    </row>
    <row r="12">
      <c r="K12" s="110"/>
      <c r="N12" s="157"/>
    </row>
    <row r="13">
      <c r="K13" s="110"/>
      <c r="N13" s="157"/>
    </row>
    <row r="14">
      <c r="K14" s="110"/>
      <c r="N14" s="157"/>
    </row>
    <row r="15">
      <c r="K15" s="110"/>
      <c r="N15" s="157"/>
    </row>
    <row r="16">
      <c r="K16" s="110"/>
      <c r="N16" s="157"/>
    </row>
    <row r="17">
      <c r="K17" s="110"/>
      <c r="N17" s="157"/>
    </row>
    <row r="18">
      <c r="K18" s="110"/>
      <c r="N18" s="157"/>
    </row>
    <row r="19">
      <c r="K19" s="110"/>
      <c r="N19" s="157"/>
    </row>
    <row r="20">
      <c r="K20" s="110"/>
      <c r="N20" s="157"/>
    </row>
    <row r="21">
      <c r="K21" s="110"/>
      <c r="N21" s="157"/>
    </row>
    <row r="22">
      <c r="K22" s="110"/>
      <c r="N22" s="157"/>
    </row>
    <row r="23">
      <c r="K23" s="110"/>
      <c r="N23" s="157"/>
    </row>
    <row r="24">
      <c r="K24" s="110"/>
      <c r="N24" s="157"/>
    </row>
    <row r="25">
      <c r="K25" s="110"/>
      <c r="N25" s="157"/>
    </row>
    <row r="26">
      <c r="K26" s="110"/>
      <c r="N26" s="157"/>
    </row>
    <row r="27">
      <c r="K27" s="110"/>
      <c r="N27" s="157"/>
    </row>
    <row r="28">
      <c r="K28" s="110"/>
      <c r="N28" s="157"/>
    </row>
    <row r="29">
      <c r="K29" s="110"/>
      <c r="N29" s="157"/>
    </row>
    <row r="30">
      <c r="K30" s="110"/>
      <c r="N30" s="157"/>
    </row>
    <row r="31">
      <c r="K31" s="110"/>
      <c r="N31" s="157"/>
    </row>
    <row r="32">
      <c r="K32" s="110"/>
      <c r="N32" s="157"/>
    </row>
    <row r="33">
      <c r="K33" s="110"/>
      <c r="N33" s="157"/>
    </row>
    <row r="34">
      <c r="K34" s="110"/>
      <c r="N34" s="157"/>
    </row>
    <row r="35">
      <c r="K35" s="110"/>
      <c r="N35" s="157"/>
    </row>
    <row r="36">
      <c r="K36" s="110"/>
      <c r="N36" s="157"/>
    </row>
    <row r="37">
      <c r="K37" s="110"/>
      <c r="N37" s="157"/>
    </row>
    <row r="38">
      <c r="K38" s="110"/>
      <c r="N38" s="157"/>
    </row>
    <row r="39">
      <c r="K39" s="110"/>
      <c r="N39" s="157"/>
    </row>
    <row r="40">
      <c r="K40" s="110"/>
      <c r="N40" s="157"/>
    </row>
    <row r="41">
      <c r="K41" s="110"/>
      <c r="N41" s="157"/>
    </row>
    <row r="42">
      <c r="K42" s="110"/>
      <c r="N42" s="157"/>
    </row>
    <row r="43">
      <c r="K43" s="110"/>
      <c r="N43" s="157"/>
    </row>
    <row r="44">
      <c r="K44" s="110"/>
      <c r="N44" s="157"/>
    </row>
    <row r="45">
      <c r="K45" s="110"/>
      <c r="N45" s="157"/>
    </row>
    <row r="46">
      <c r="K46" s="110"/>
      <c r="N46" s="157"/>
    </row>
    <row r="47">
      <c r="K47" s="110"/>
      <c r="N47" s="157"/>
    </row>
    <row r="48">
      <c r="K48" s="110"/>
      <c r="N48" s="157"/>
    </row>
    <row r="49">
      <c r="K49" s="110"/>
      <c r="N49" s="157"/>
    </row>
    <row r="50">
      <c r="K50" s="110"/>
      <c r="N50" s="157"/>
    </row>
    <row r="51">
      <c r="K51" s="110"/>
      <c r="N51" s="157"/>
    </row>
    <row r="52">
      <c r="K52" s="110"/>
      <c r="N52" s="157"/>
    </row>
    <row r="53">
      <c r="K53" s="110"/>
      <c r="N53" s="157"/>
    </row>
    <row r="54">
      <c r="K54" s="110"/>
      <c r="N54" s="157"/>
    </row>
    <row r="55">
      <c r="K55" s="110"/>
      <c r="N55" s="157"/>
    </row>
    <row r="56">
      <c r="K56" s="110"/>
      <c r="N56" s="157"/>
    </row>
    <row r="57">
      <c r="K57" s="110"/>
      <c r="N57" s="157"/>
    </row>
    <row r="58">
      <c r="K58" s="110"/>
      <c r="N58" s="157"/>
    </row>
    <row r="59">
      <c r="K59" s="110"/>
      <c r="N59" s="157"/>
    </row>
    <row r="60">
      <c r="K60" s="110"/>
      <c r="N60" s="157"/>
    </row>
    <row r="61">
      <c r="K61" s="110"/>
      <c r="N61" s="157"/>
    </row>
    <row r="62">
      <c r="K62" s="110"/>
      <c r="N62" s="157"/>
    </row>
    <row r="63">
      <c r="K63" s="110"/>
      <c r="N63" s="157"/>
    </row>
    <row r="64">
      <c r="K64" s="110"/>
      <c r="N64" s="157"/>
    </row>
    <row r="65">
      <c r="K65" s="110"/>
      <c r="N65" s="157"/>
    </row>
    <row r="66">
      <c r="K66" s="110"/>
      <c r="N66" s="157"/>
    </row>
    <row r="67">
      <c r="K67" s="110"/>
      <c r="N67" s="157"/>
    </row>
    <row r="68">
      <c r="K68" s="110"/>
      <c r="N68" s="157"/>
    </row>
    <row r="69">
      <c r="K69" s="110"/>
      <c r="N69" s="157"/>
    </row>
    <row r="70">
      <c r="K70" s="110"/>
      <c r="N70" s="157"/>
    </row>
    <row r="71">
      <c r="K71" s="110"/>
      <c r="N71" s="157"/>
    </row>
    <row r="72">
      <c r="K72" s="110"/>
      <c r="N72" s="157"/>
    </row>
    <row r="73">
      <c r="K73" s="110"/>
      <c r="N73" s="157"/>
    </row>
    <row r="74">
      <c r="K74" s="110"/>
      <c r="N74" s="157"/>
    </row>
    <row r="75">
      <c r="K75" s="110"/>
      <c r="N75" s="157"/>
    </row>
    <row r="76">
      <c r="K76" s="110"/>
      <c r="N76" s="157"/>
    </row>
    <row r="77">
      <c r="K77" s="110"/>
      <c r="N77" s="157"/>
    </row>
    <row r="78">
      <c r="K78" s="110"/>
      <c r="N78" s="157"/>
    </row>
    <row r="79">
      <c r="K79" s="110"/>
      <c r="N79" s="157"/>
    </row>
    <row r="80">
      <c r="K80" s="110"/>
      <c r="N80" s="157"/>
    </row>
    <row r="81">
      <c r="K81" s="110"/>
      <c r="N81" s="157"/>
    </row>
    <row r="82">
      <c r="K82" s="110"/>
      <c r="N82" s="157"/>
    </row>
    <row r="83">
      <c r="K83" s="110"/>
      <c r="N83" s="157"/>
    </row>
    <row r="84">
      <c r="K84" s="110"/>
      <c r="N84" s="157"/>
    </row>
    <row r="85">
      <c r="K85" s="110"/>
      <c r="N85" s="157"/>
    </row>
    <row r="86">
      <c r="K86" s="110"/>
      <c r="N86" s="157"/>
    </row>
    <row r="87">
      <c r="K87" s="110"/>
      <c r="N87" s="157"/>
    </row>
    <row r="88">
      <c r="K88" s="110"/>
      <c r="N88" s="157"/>
    </row>
    <row r="89">
      <c r="K89" s="110"/>
      <c r="N89" s="157"/>
    </row>
    <row r="90">
      <c r="K90" s="110"/>
      <c r="N90" s="157"/>
    </row>
    <row r="91">
      <c r="K91" s="110"/>
      <c r="N91" s="157"/>
    </row>
    <row r="92">
      <c r="K92" s="110"/>
      <c r="N92" s="157"/>
    </row>
    <row r="93">
      <c r="K93" s="110"/>
      <c r="N93" s="157"/>
    </row>
    <row r="94">
      <c r="K94" s="110"/>
      <c r="N94" s="157"/>
    </row>
    <row r="95">
      <c r="K95" s="110"/>
      <c r="N95" s="157"/>
    </row>
    <row r="96">
      <c r="K96" s="110"/>
      <c r="N96" s="157"/>
    </row>
    <row r="97">
      <c r="K97" s="110"/>
      <c r="N97" s="157"/>
    </row>
    <row r="98">
      <c r="K98" s="110"/>
      <c r="N98" s="157"/>
    </row>
    <row r="99">
      <c r="K99" s="110"/>
      <c r="N99" s="157"/>
    </row>
    <row r="100">
      <c r="K100" s="110"/>
      <c r="N100" s="157"/>
    </row>
    <row r="101">
      <c r="K101" s="110"/>
      <c r="N101" s="157"/>
    </row>
    <row r="102">
      <c r="K102" s="110"/>
      <c r="N102" s="157"/>
    </row>
    <row r="103">
      <c r="K103" s="110"/>
      <c r="N103" s="157"/>
    </row>
    <row r="104">
      <c r="K104" s="110"/>
      <c r="N104" s="157"/>
    </row>
    <row r="105">
      <c r="K105" s="110"/>
      <c r="N105" s="157"/>
    </row>
    <row r="106">
      <c r="K106" s="110"/>
      <c r="N106" s="157"/>
    </row>
    <row r="107">
      <c r="K107" s="110"/>
      <c r="N107" s="157"/>
    </row>
    <row r="108">
      <c r="K108" s="110"/>
      <c r="N108" s="157"/>
    </row>
    <row r="109">
      <c r="K109" s="110"/>
      <c r="N109" s="157"/>
    </row>
    <row r="110">
      <c r="K110" s="110"/>
      <c r="N110" s="157"/>
    </row>
    <row r="111">
      <c r="K111" s="110"/>
      <c r="N111" s="157"/>
    </row>
    <row r="112">
      <c r="K112" s="110"/>
      <c r="N112" s="157"/>
    </row>
    <row r="113">
      <c r="K113" s="110"/>
      <c r="N113" s="157"/>
    </row>
    <row r="114">
      <c r="K114" s="110"/>
      <c r="N114" s="157"/>
    </row>
    <row r="115">
      <c r="K115" s="110"/>
      <c r="N115" s="157"/>
    </row>
    <row r="116">
      <c r="K116" s="110"/>
      <c r="N116" s="157"/>
    </row>
    <row r="117">
      <c r="K117" s="110"/>
      <c r="N117" s="157"/>
    </row>
    <row r="118">
      <c r="K118" s="110"/>
      <c r="N118" s="157"/>
    </row>
    <row r="119">
      <c r="K119" s="110"/>
      <c r="N119" s="157"/>
    </row>
    <row r="120">
      <c r="K120" s="110"/>
      <c r="N120" s="157"/>
    </row>
    <row r="121">
      <c r="K121" s="110"/>
      <c r="N121" s="157"/>
    </row>
    <row r="122">
      <c r="K122" s="110"/>
      <c r="N122" s="157"/>
    </row>
    <row r="123">
      <c r="K123" s="110"/>
      <c r="N123" s="157"/>
    </row>
    <row r="124">
      <c r="K124" s="110"/>
      <c r="N124" s="157"/>
    </row>
    <row r="125">
      <c r="K125" s="110"/>
      <c r="N125" s="157"/>
    </row>
    <row r="126">
      <c r="K126" s="110"/>
      <c r="N126" s="157"/>
    </row>
    <row r="127">
      <c r="K127" s="110"/>
      <c r="N127" s="157"/>
    </row>
    <row r="128">
      <c r="K128" s="110"/>
      <c r="N128" s="157"/>
    </row>
    <row r="129">
      <c r="K129" s="110"/>
      <c r="N129" s="157"/>
    </row>
    <row r="130">
      <c r="K130" s="110"/>
      <c r="N130" s="157"/>
    </row>
    <row r="131">
      <c r="K131" s="110"/>
      <c r="N131" s="157"/>
    </row>
    <row r="132">
      <c r="K132" s="110"/>
      <c r="N132" s="157"/>
    </row>
    <row r="133">
      <c r="K133" s="110"/>
      <c r="N133" s="157"/>
    </row>
    <row r="134">
      <c r="K134" s="110"/>
      <c r="N134" s="157"/>
    </row>
    <row r="135">
      <c r="K135" s="110"/>
      <c r="N135" s="157"/>
    </row>
    <row r="136">
      <c r="K136" s="110"/>
      <c r="N136" s="157"/>
    </row>
    <row r="137">
      <c r="K137" s="110"/>
      <c r="N137" s="157"/>
    </row>
    <row r="138">
      <c r="K138" s="110"/>
      <c r="N138" s="157"/>
    </row>
    <row r="139">
      <c r="K139" s="110"/>
      <c r="N139" s="157"/>
    </row>
    <row r="140">
      <c r="K140" s="110"/>
      <c r="N140" s="157"/>
    </row>
    <row r="141">
      <c r="K141" s="110"/>
      <c r="N141" s="157"/>
    </row>
    <row r="142">
      <c r="K142" s="110"/>
      <c r="N142" s="157"/>
    </row>
    <row r="143">
      <c r="K143" s="110"/>
      <c r="N143" s="157"/>
    </row>
    <row r="144">
      <c r="K144" s="110"/>
      <c r="N144" s="157"/>
    </row>
    <row r="145">
      <c r="K145" s="110"/>
      <c r="N145" s="157"/>
    </row>
    <row r="146">
      <c r="K146" s="110"/>
      <c r="N146" s="157"/>
    </row>
    <row r="147">
      <c r="K147" s="110"/>
      <c r="N147" s="157"/>
    </row>
    <row r="148">
      <c r="K148" s="110"/>
      <c r="N148" s="157"/>
    </row>
    <row r="149">
      <c r="K149" s="110"/>
      <c r="N149" s="157"/>
    </row>
    <row r="150">
      <c r="K150" s="110"/>
      <c r="N150" s="157"/>
    </row>
    <row r="151">
      <c r="K151" s="110"/>
      <c r="N151" s="157"/>
    </row>
    <row r="152">
      <c r="K152" s="110"/>
      <c r="N152" s="157"/>
    </row>
    <row r="153">
      <c r="K153" s="110"/>
      <c r="N153" s="157"/>
    </row>
    <row r="154">
      <c r="K154" s="110"/>
      <c r="N154" s="157"/>
    </row>
    <row r="155">
      <c r="K155" s="110"/>
      <c r="N155" s="157"/>
    </row>
    <row r="156">
      <c r="K156" s="110"/>
      <c r="N156" s="157"/>
    </row>
    <row r="157">
      <c r="K157" s="110"/>
      <c r="N157" s="157"/>
    </row>
    <row r="158">
      <c r="K158" s="110"/>
      <c r="N158" s="157"/>
    </row>
    <row r="159">
      <c r="K159" s="110"/>
      <c r="N159" s="157"/>
    </row>
    <row r="160">
      <c r="K160" s="110"/>
      <c r="N160" s="157"/>
    </row>
    <row r="161">
      <c r="K161" s="110"/>
      <c r="N161" s="157"/>
    </row>
    <row r="162">
      <c r="K162" s="110"/>
      <c r="N162" s="157"/>
    </row>
    <row r="163">
      <c r="K163" s="110"/>
      <c r="N163" s="157"/>
    </row>
    <row r="164">
      <c r="K164" s="110"/>
      <c r="N164" s="157"/>
    </row>
    <row r="165">
      <c r="K165" s="110"/>
      <c r="N165" s="157"/>
    </row>
    <row r="166">
      <c r="K166" s="110"/>
      <c r="N166" s="157"/>
    </row>
    <row r="167">
      <c r="K167" s="110"/>
      <c r="N167" s="157"/>
    </row>
    <row r="168">
      <c r="K168" s="110"/>
      <c r="N168" s="157"/>
    </row>
    <row r="169">
      <c r="K169" s="110"/>
      <c r="N169" s="157"/>
    </row>
    <row r="170">
      <c r="K170" s="110"/>
      <c r="N170" s="157"/>
    </row>
    <row r="171">
      <c r="K171" s="110"/>
      <c r="N171" s="157"/>
    </row>
    <row r="172">
      <c r="K172" s="110"/>
      <c r="N172" s="157"/>
    </row>
    <row r="173">
      <c r="K173" s="110"/>
      <c r="N173" s="157"/>
    </row>
    <row r="174">
      <c r="K174" s="110"/>
      <c r="N174" s="157"/>
    </row>
    <row r="175">
      <c r="K175" s="110"/>
      <c r="N175" s="157"/>
    </row>
    <row r="176">
      <c r="K176" s="110"/>
      <c r="N176" s="157"/>
    </row>
    <row r="177">
      <c r="K177" s="110"/>
      <c r="N177" s="157"/>
    </row>
    <row r="178">
      <c r="K178" s="110"/>
      <c r="N178" s="157"/>
    </row>
    <row r="179">
      <c r="K179" s="110"/>
      <c r="N179" s="157"/>
    </row>
    <row r="180">
      <c r="K180" s="110"/>
      <c r="N180" s="157"/>
    </row>
    <row r="181">
      <c r="K181" s="110"/>
      <c r="N181" s="157"/>
    </row>
    <row r="182">
      <c r="K182" s="110"/>
      <c r="N182" s="157"/>
    </row>
    <row r="183">
      <c r="K183" s="110"/>
      <c r="N183" s="157"/>
    </row>
    <row r="184">
      <c r="K184" s="110"/>
      <c r="N184" s="157"/>
    </row>
    <row r="185">
      <c r="K185" s="110"/>
      <c r="N185" s="157"/>
    </row>
    <row r="186">
      <c r="K186" s="110"/>
      <c r="N186" s="157"/>
    </row>
    <row r="187">
      <c r="K187" s="110"/>
      <c r="N187" s="157"/>
    </row>
    <row r="188">
      <c r="K188" s="110"/>
      <c r="N188" s="157"/>
    </row>
    <row r="189">
      <c r="K189" s="110"/>
      <c r="N189" s="157"/>
    </row>
    <row r="190">
      <c r="K190" s="110"/>
      <c r="N190" s="157"/>
    </row>
    <row r="191">
      <c r="K191" s="110"/>
      <c r="N191" s="157"/>
    </row>
    <row r="192">
      <c r="K192" s="110"/>
      <c r="N192" s="157"/>
    </row>
    <row r="193">
      <c r="K193" s="110"/>
      <c r="N193" s="157"/>
    </row>
    <row r="194">
      <c r="K194" s="110"/>
      <c r="N194" s="157"/>
    </row>
    <row r="195">
      <c r="K195" s="110"/>
      <c r="N195" s="157"/>
    </row>
    <row r="196">
      <c r="K196" s="110"/>
      <c r="N196" s="157"/>
    </row>
    <row r="197">
      <c r="K197" s="110"/>
      <c r="N197" s="157"/>
    </row>
    <row r="198">
      <c r="K198" s="110"/>
      <c r="N198" s="157"/>
    </row>
    <row r="199">
      <c r="K199" s="110"/>
      <c r="N199" s="157"/>
    </row>
    <row r="200">
      <c r="K200" s="110"/>
      <c r="N200" s="157"/>
    </row>
    <row r="201">
      <c r="K201" s="110"/>
      <c r="N201" s="157"/>
    </row>
    <row r="202">
      <c r="K202" s="110"/>
      <c r="N202" s="157"/>
    </row>
    <row r="203">
      <c r="K203" s="110"/>
      <c r="N203" s="157"/>
    </row>
    <row r="204">
      <c r="K204" s="110"/>
      <c r="N204" s="157"/>
    </row>
    <row r="205">
      <c r="K205" s="110"/>
      <c r="N205" s="157"/>
    </row>
    <row r="206">
      <c r="K206" s="110"/>
      <c r="N206" s="157"/>
    </row>
    <row r="207">
      <c r="K207" s="110"/>
      <c r="N207" s="157"/>
    </row>
    <row r="208">
      <c r="K208" s="110"/>
      <c r="N208" s="157"/>
    </row>
    <row r="209">
      <c r="K209" s="110"/>
      <c r="N209" s="157"/>
    </row>
    <row r="210">
      <c r="K210" s="110"/>
      <c r="N210" s="157"/>
    </row>
    <row r="211">
      <c r="K211" s="110"/>
      <c r="N211" s="157"/>
    </row>
    <row r="212">
      <c r="K212" s="110"/>
      <c r="N212" s="157"/>
    </row>
    <row r="213">
      <c r="K213" s="110"/>
      <c r="N213" s="157"/>
    </row>
    <row r="214">
      <c r="K214" s="110"/>
      <c r="N214" s="157"/>
    </row>
    <row r="215">
      <c r="K215" s="110"/>
      <c r="N215" s="157"/>
    </row>
    <row r="216">
      <c r="K216" s="110"/>
      <c r="N216" s="157"/>
    </row>
    <row r="217">
      <c r="K217" s="110"/>
      <c r="N217" s="157"/>
    </row>
    <row r="218">
      <c r="K218" s="110"/>
      <c r="N218" s="157"/>
    </row>
    <row r="219">
      <c r="K219" s="110"/>
      <c r="N219" s="157"/>
    </row>
    <row r="220">
      <c r="K220" s="110"/>
      <c r="N220" s="157"/>
    </row>
    <row r="221">
      <c r="K221" s="110"/>
      <c r="N221" s="157"/>
    </row>
    <row r="222">
      <c r="K222" s="110"/>
      <c r="N222" s="157"/>
    </row>
    <row r="223">
      <c r="K223" s="110"/>
      <c r="N223" s="157"/>
    </row>
    <row r="224">
      <c r="K224" s="110"/>
      <c r="N224" s="157"/>
    </row>
    <row r="225">
      <c r="K225" s="110"/>
      <c r="N225" s="157"/>
    </row>
    <row r="226">
      <c r="K226" s="110"/>
      <c r="N226" s="157"/>
    </row>
    <row r="227">
      <c r="K227" s="110"/>
      <c r="N227" s="157"/>
    </row>
    <row r="228">
      <c r="K228" s="110"/>
      <c r="N228" s="157"/>
    </row>
    <row r="229">
      <c r="K229" s="110"/>
      <c r="N229" s="157"/>
    </row>
    <row r="230">
      <c r="K230" s="110"/>
      <c r="N230" s="157"/>
    </row>
    <row r="231">
      <c r="K231" s="110"/>
      <c r="N231" s="157"/>
    </row>
    <row r="232">
      <c r="K232" s="110"/>
      <c r="N232" s="157"/>
    </row>
    <row r="233">
      <c r="K233" s="110"/>
      <c r="N233" s="157"/>
    </row>
    <row r="234">
      <c r="K234" s="110"/>
      <c r="N234" s="157"/>
    </row>
    <row r="235">
      <c r="K235" s="110"/>
      <c r="N235" s="157"/>
    </row>
    <row r="236">
      <c r="K236" s="110"/>
      <c r="N236" s="157"/>
    </row>
    <row r="237">
      <c r="K237" s="110"/>
      <c r="N237" s="157"/>
    </row>
    <row r="238">
      <c r="K238" s="110"/>
      <c r="N238" s="157"/>
    </row>
    <row r="239">
      <c r="K239" s="110"/>
      <c r="N239" s="157"/>
    </row>
    <row r="240">
      <c r="K240" s="110"/>
      <c r="N240" s="157"/>
    </row>
    <row r="241">
      <c r="K241" s="110"/>
      <c r="N241" s="157"/>
    </row>
    <row r="242">
      <c r="K242" s="110"/>
      <c r="N242" s="157"/>
    </row>
    <row r="243">
      <c r="K243" s="110"/>
      <c r="N243" s="157"/>
    </row>
    <row r="244">
      <c r="K244" s="110"/>
      <c r="N244" s="157"/>
    </row>
    <row r="245">
      <c r="K245" s="110"/>
      <c r="N245" s="157"/>
    </row>
    <row r="246">
      <c r="K246" s="110"/>
      <c r="N246" s="157"/>
    </row>
    <row r="247">
      <c r="K247" s="110"/>
      <c r="N247" s="157"/>
    </row>
    <row r="248">
      <c r="K248" s="110"/>
      <c r="N248" s="157"/>
    </row>
    <row r="249">
      <c r="K249" s="110"/>
      <c r="N249" s="157"/>
    </row>
    <row r="250">
      <c r="K250" s="110"/>
      <c r="N250" s="157"/>
    </row>
    <row r="251">
      <c r="K251" s="110"/>
      <c r="N251" s="157"/>
    </row>
    <row r="252">
      <c r="K252" s="110"/>
      <c r="N252" s="157"/>
    </row>
    <row r="253">
      <c r="K253" s="110"/>
      <c r="N253" s="157"/>
    </row>
    <row r="254">
      <c r="K254" s="110"/>
      <c r="N254" s="157"/>
    </row>
    <row r="255">
      <c r="K255" s="110"/>
      <c r="N255" s="157"/>
    </row>
    <row r="256">
      <c r="K256" s="110"/>
      <c r="N256" s="157"/>
    </row>
    <row r="257">
      <c r="K257" s="110"/>
      <c r="N257" s="157"/>
    </row>
    <row r="258">
      <c r="K258" s="110"/>
      <c r="N258" s="157"/>
    </row>
    <row r="259">
      <c r="K259" s="110"/>
      <c r="N259" s="157"/>
    </row>
    <row r="260">
      <c r="K260" s="110"/>
      <c r="N260" s="157"/>
    </row>
    <row r="261">
      <c r="K261" s="110"/>
      <c r="N261" s="157"/>
    </row>
    <row r="262">
      <c r="K262" s="110"/>
      <c r="N262" s="157"/>
    </row>
    <row r="263">
      <c r="K263" s="110"/>
      <c r="N263" s="157"/>
    </row>
    <row r="264">
      <c r="K264" s="110"/>
      <c r="N264" s="157"/>
    </row>
    <row r="265">
      <c r="K265" s="110"/>
      <c r="N265" s="157"/>
    </row>
    <row r="266">
      <c r="K266" s="110"/>
      <c r="N266" s="157"/>
    </row>
    <row r="267">
      <c r="K267" s="110"/>
      <c r="N267" s="157"/>
    </row>
    <row r="268">
      <c r="K268" s="110"/>
      <c r="N268" s="157"/>
    </row>
    <row r="269">
      <c r="K269" s="110"/>
      <c r="N269" s="157"/>
    </row>
    <row r="270">
      <c r="K270" s="110"/>
      <c r="N270" s="157"/>
    </row>
    <row r="271">
      <c r="K271" s="110"/>
      <c r="N271" s="157"/>
    </row>
    <row r="272">
      <c r="K272" s="110"/>
      <c r="N272" s="157"/>
    </row>
    <row r="273">
      <c r="K273" s="110"/>
      <c r="N273" s="157"/>
    </row>
    <row r="274">
      <c r="K274" s="110"/>
      <c r="N274" s="157"/>
    </row>
    <row r="275">
      <c r="K275" s="110"/>
      <c r="N275" s="157"/>
    </row>
    <row r="276">
      <c r="K276" s="110"/>
      <c r="N276" s="157"/>
    </row>
    <row r="277">
      <c r="K277" s="110"/>
      <c r="N277" s="157"/>
    </row>
    <row r="278">
      <c r="K278" s="110"/>
      <c r="N278" s="157"/>
    </row>
    <row r="279">
      <c r="K279" s="110"/>
      <c r="N279" s="157"/>
    </row>
    <row r="280">
      <c r="K280" s="110"/>
      <c r="N280" s="157"/>
    </row>
    <row r="281">
      <c r="K281" s="110"/>
      <c r="N281" s="157"/>
    </row>
    <row r="282">
      <c r="K282" s="110"/>
      <c r="N282" s="157"/>
    </row>
    <row r="283">
      <c r="K283" s="110"/>
      <c r="N283" s="157"/>
    </row>
    <row r="284">
      <c r="K284" s="110"/>
      <c r="N284" s="157"/>
    </row>
    <row r="285">
      <c r="K285" s="110"/>
      <c r="N285" s="157"/>
    </row>
    <row r="286">
      <c r="K286" s="110"/>
      <c r="N286" s="157"/>
    </row>
    <row r="287">
      <c r="K287" s="110"/>
      <c r="N287" s="157"/>
    </row>
    <row r="288">
      <c r="K288" s="110"/>
      <c r="N288" s="157"/>
    </row>
    <row r="289">
      <c r="K289" s="110"/>
      <c r="N289" s="157"/>
    </row>
    <row r="290">
      <c r="K290" s="110"/>
      <c r="N290" s="157"/>
    </row>
    <row r="291">
      <c r="K291" s="110"/>
      <c r="N291" s="157"/>
    </row>
    <row r="292">
      <c r="K292" s="110"/>
      <c r="N292" s="157"/>
    </row>
    <row r="293">
      <c r="K293" s="110"/>
      <c r="N293" s="157"/>
    </row>
    <row r="294">
      <c r="K294" s="110"/>
      <c r="N294" s="157"/>
    </row>
    <row r="295">
      <c r="K295" s="110"/>
      <c r="N295" s="157"/>
    </row>
    <row r="296">
      <c r="K296" s="110"/>
      <c r="N296" s="157"/>
    </row>
    <row r="297">
      <c r="K297" s="110"/>
      <c r="N297" s="157"/>
    </row>
    <row r="298">
      <c r="K298" s="110"/>
      <c r="N298" s="157"/>
    </row>
    <row r="299">
      <c r="K299" s="110"/>
      <c r="N299" s="157"/>
    </row>
    <row r="300">
      <c r="K300" s="110"/>
      <c r="N300" s="157"/>
    </row>
    <row r="301">
      <c r="K301" s="110"/>
      <c r="N301" s="157"/>
    </row>
    <row r="302">
      <c r="K302" s="110"/>
      <c r="N302" s="157"/>
    </row>
    <row r="303">
      <c r="K303" s="110"/>
      <c r="N303" s="157"/>
    </row>
    <row r="304">
      <c r="K304" s="110"/>
      <c r="N304" s="157"/>
    </row>
    <row r="305">
      <c r="K305" s="110"/>
      <c r="N305" s="157"/>
    </row>
    <row r="306">
      <c r="K306" s="110"/>
      <c r="N306" s="157"/>
    </row>
    <row r="307">
      <c r="K307" s="110"/>
      <c r="N307" s="157"/>
    </row>
    <row r="308">
      <c r="K308" s="110"/>
      <c r="N308" s="157"/>
    </row>
    <row r="309">
      <c r="K309" s="110"/>
      <c r="N309" s="157"/>
    </row>
    <row r="310">
      <c r="K310" s="110"/>
      <c r="N310" s="157"/>
    </row>
    <row r="311">
      <c r="K311" s="110"/>
      <c r="N311" s="157"/>
    </row>
    <row r="312">
      <c r="K312" s="110"/>
      <c r="N312" s="157"/>
    </row>
    <row r="313">
      <c r="K313" s="110"/>
      <c r="N313" s="157"/>
    </row>
    <row r="314">
      <c r="K314" s="110"/>
      <c r="N314" s="157"/>
    </row>
    <row r="315">
      <c r="K315" s="110"/>
      <c r="N315" s="157"/>
    </row>
    <row r="316">
      <c r="K316" s="110"/>
      <c r="N316" s="157"/>
    </row>
    <row r="317">
      <c r="K317" s="110"/>
      <c r="N317" s="157"/>
    </row>
    <row r="318">
      <c r="K318" s="110"/>
      <c r="N318" s="157"/>
    </row>
    <row r="319">
      <c r="K319" s="110"/>
      <c r="N319" s="157"/>
    </row>
    <row r="320">
      <c r="K320" s="110"/>
      <c r="N320" s="157"/>
    </row>
    <row r="321">
      <c r="K321" s="110"/>
      <c r="N321" s="157"/>
    </row>
    <row r="322">
      <c r="K322" s="110"/>
      <c r="N322" s="157"/>
    </row>
    <row r="323">
      <c r="K323" s="110"/>
      <c r="N323" s="157"/>
    </row>
    <row r="324">
      <c r="K324" s="110"/>
      <c r="N324" s="157"/>
    </row>
    <row r="325">
      <c r="K325" s="110"/>
      <c r="N325" s="157"/>
    </row>
    <row r="326">
      <c r="K326" s="110"/>
      <c r="N326" s="157"/>
    </row>
    <row r="327">
      <c r="K327" s="110"/>
      <c r="N327" s="157"/>
    </row>
    <row r="328">
      <c r="K328" s="110"/>
      <c r="N328" s="157"/>
    </row>
    <row r="329">
      <c r="K329" s="110"/>
      <c r="N329" s="157"/>
    </row>
    <row r="330">
      <c r="K330" s="110"/>
      <c r="N330" s="157"/>
    </row>
    <row r="331">
      <c r="K331" s="110"/>
      <c r="N331" s="157"/>
    </row>
    <row r="332">
      <c r="K332" s="110"/>
      <c r="N332" s="157"/>
    </row>
    <row r="333">
      <c r="K333" s="110"/>
      <c r="N333" s="157"/>
    </row>
    <row r="334">
      <c r="K334" s="110"/>
      <c r="N334" s="157"/>
    </row>
    <row r="335">
      <c r="K335" s="110"/>
      <c r="N335" s="157"/>
    </row>
    <row r="336">
      <c r="K336" s="110"/>
      <c r="N336" s="157"/>
    </row>
    <row r="337">
      <c r="K337" s="110"/>
      <c r="N337" s="157"/>
    </row>
    <row r="338">
      <c r="K338" s="110"/>
      <c r="N338" s="157"/>
    </row>
    <row r="339">
      <c r="K339" s="110"/>
      <c r="N339" s="157"/>
    </row>
    <row r="340">
      <c r="K340" s="110"/>
      <c r="N340" s="157"/>
    </row>
    <row r="341">
      <c r="K341" s="110"/>
      <c r="N341" s="157"/>
    </row>
    <row r="342">
      <c r="K342" s="110"/>
      <c r="N342" s="157"/>
    </row>
    <row r="343">
      <c r="K343" s="110"/>
      <c r="N343" s="157"/>
    </row>
    <row r="344">
      <c r="K344" s="110"/>
      <c r="N344" s="157"/>
    </row>
    <row r="345">
      <c r="K345" s="110"/>
      <c r="N345" s="157"/>
    </row>
    <row r="346">
      <c r="K346" s="110"/>
      <c r="N346" s="157"/>
    </row>
    <row r="347">
      <c r="K347" s="110"/>
      <c r="N347" s="157"/>
    </row>
    <row r="348">
      <c r="K348" s="110"/>
      <c r="N348" s="157"/>
    </row>
    <row r="349">
      <c r="K349" s="110"/>
      <c r="N349" s="157"/>
    </row>
    <row r="350">
      <c r="K350" s="110"/>
      <c r="N350" s="157"/>
    </row>
    <row r="351">
      <c r="K351" s="110"/>
      <c r="N351" s="157"/>
    </row>
    <row r="352">
      <c r="K352" s="110"/>
      <c r="N352" s="157"/>
    </row>
    <row r="353">
      <c r="K353" s="110"/>
      <c r="N353" s="157"/>
    </row>
    <row r="354">
      <c r="K354" s="110"/>
      <c r="N354" s="157"/>
    </row>
    <row r="355">
      <c r="K355" s="110"/>
      <c r="N355" s="157"/>
    </row>
    <row r="356">
      <c r="K356" s="110"/>
      <c r="N356" s="157"/>
    </row>
    <row r="357">
      <c r="K357" s="110"/>
      <c r="N357" s="157"/>
    </row>
    <row r="358">
      <c r="K358" s="110"/>
      <c r="N358" s="157"/>
    </row>
    <row r="359">
      <c r="K359" s="110"/>
      <c r="N359" s="157"/>
    </row>
    <row r="360">
      <c r="K360" s="110"/>
      <c r="N360" s="157"/>
    </row>
    <row r="361">
      <c r="K361" s="110"/>
      <c r="N361" s="157"/>
    </row>
    <row r="362">
      <c r="K362" s="110"/>
      <c r="N362" s="157"/>
    </row>
    <row r="363">
      <c r="K363" s="110"/>
      <c r="N363" s="157"/>
    </row>
    <row r="364">
      <c r="K364" s="110"/>
      <c r="N364" s="157"/>
    </row>
    <row r="365">
      <c r="K365" s="110"/>
      <c r="N365" s="157"/>
    </row>
    <row r="366">
      <c r="K366" s="110"/>
      <c r="N366" s="157"/>
    </row>
    <row r="367">
      <c r="K367" s="110"/>
      <c r="N367" s="157"/>
    </row>
    <row r="368">
      <c r="K368" s="110"/>
      <c r="N368" s="157"/>
    </row>
    <row r="369">
      <c r="K369" s="110"/>
      <c r="N369" s="157"/>
    </row>
    <row r="370">
      <c r="K370" s="110"/>
      <c r="N370" s="157"/>
    </row>
    <row r="371">
      <c r="K371" s="110"/>
      <c r="N371" s="157"/>
    </row>
    <row r="372">
      <c r="K372" s="110"/>
      <c r="N372" s="157"/>
    </row>
    <row r="373">
      <c r="K373" s="110"/>
      <c r="N373" s="157"/>
    </row>
    <row r="374">
      <c r="K374" s="110"/>
      <c r="N374" s="157"/>
    </row>
    <row r="375">
      <c r="K375" s="110"/>
      <c r="N375" s="157"/>
    </row>
    <row r="376">
      <c r="K376" s="110"/>
      <c r="N376" s="157"/>
    </row>
    <row r="377">
      <c r="K377" s="110"/>
      <c r="N377" s="157"/>
    </row>
    <row r="378">
      <c r="K378" s="110"/>
      <c r="N378" s="157"/>
    </row>
    <row r="379">
      <c r="K379" s="110"/>
      <c r="N379" s="157"/>
    </row>
    <row r="380">
      <c r="K380" s="110"/>
      <c r="N380" s="157"/>
    </row>
    <row r="381">
      <c r="K381" s="110"/>
      <c r="N381" s="157"/>
    </row>
    <row r="382">
      <c r="K382" s="110"/>
      <c r="N382" s="157"/>
    </row>
    <row r="383">
      <c r="K383" s="110"/>
      <c r="N383" s="157"/>
    </row>
    <row r="384">
      <c r="K384" s="110"/>
      <c r="N384" s="157"/>
    </row>
    <row r="385">
      <c r="K385" s="110"/>
      <c r="N385" s="157"/>
    </row>
    <row r="386">
      <c r="K386" s="110"/>
      <c r="N386" s="157"/>
    </row>
    <row r="387">
      <c r="K387" s="110"/>
      <c r="N387" s="157"/>
    </row>
    <row r="388">
      <c r="K388" s="110"/>
      <c r="N388" s="157"/>
    </row>
    <row r="389">
      <c r="K389" s="110"/>
      <c r="N389" s="157"/>
    </row>
    <row r="390">
      <c r="K390" s="110"/>
      <c r="N390" s="157"/>
    </row>
    <row r="391">
      <c r="K391" s="110"/>
      <c r="N391" s="157"/>
    </row>
    <row r="392">
      <c r="K392" s="110"/>
      <c r="N392" s="157"/>
    </row>
    <row r="393">
      <c r="K393" s="110"/>
      <c r="N393" s="157"/>
    </row>
    <row r="394">
      <c r="K394" s="110"/>
      <c r="N394" s="157"/>
    </row>
    <row r="395">
      <c r="K395" s="110"/>
      <c r="N395" s="157"/>
    </row>
    <row r="396">
      <c r="K396" s="110"/>
      <c r="N396" s="157"/>
    </row>
    <row r="397">
      <c r="K397" s="110"/>
      <c r="N397" s="157"/>
    </row>
    <row r="398">
      <c r="K398" s="110"/>
      <c r="N398" s="157"/>
    </row>
    <row r="399">
      <c r="K399" s="110"/>
      <c r="N399" s="157"/>
    </row>
    <row r="400">
      <c r="K400" s="110"/>
      <c r="N400" s="157"/>
    </row>
    <row r="401">
      <c r="K401" s="110"/>
      <c r="N401" s="157"/>
    </row>
    <row r="402">
      <c r="K402" s="110"/>
      <c r="N402" s="157"/>
    </row>
    <row r="403">
      <c r="K403" s="110"/>
      <c r="N403" s="157"/>
    </row>
    <row r="404">
      <c r="K404" s="110"/>
      <c r="N404" s="157"/>
    </row>
    <row r="405">
      <c r="K405" s="110"/>
      <c r="N405" s="157"/>
    </row>
    <row r="406">
      <c r="K406" s="110"/>
      <c r="N406" s="157"/>
    </row>
    <row r="407">
      <c r="K407" s="110"/>
      <c r="N407" s="157"/>
    </row>
    <row r="408">
      <c r="K408" s="110"/>
      <c r="N408" s="157"/>
    </row>
    <row r="409">
      <c r="K409" s="110"/>
      <c r="N409" s="157"/>
    </row>
    <row r="410">
      <c r="K410" s="110"/>
      <c r="N410" s="157"/>
    </row>
    <row r="411">
      <c r="K411" s="110"/>
      <c r="N411" s="157"/>
    </row>
    <row r="412">
      <c r="K412" s="110"/>
      <c r="N412" s="157"/>
    </row>
    <row r="413">
      <c r="K413" s="110"/>
      <c r="N413" s="157"/>
    </row>
    <row r="414">
      <c r="K414" s="110"/>
      <c r="N414" s="157"/>
    </row>
    <row r="415">
      <c r="K415" s="110"/>
      <c r="N415" s="157"/>
    </row>
    <row r="416">
      <c r="K416" s="110"/>
      <c r="N416" s="157"/>
    </row>
    <row r="417">
      <c r="K417" s="110"/>
      <c r="N417" s="157"/>
    </row>
    <row r="418">
      <c r="K418" s="110"/>
      <c r="N418" s="157"/>
    </row>
    <row r="419">
      <c r="K419" s="110"/>
      <c r="N419" s="157"/>
    </row>
    <row r="420">
      <c r="K420" s="110"/>
      <c r="N420" s="157"/>
    </row>
    <row r="421">
      <c r="K421" s="110"/>
      <c r="N421" s="157"/>
    </row>
    <row r="422">
      <c r="K422" s="110"/>
      <c r="N422" s="157"/>
    </row>
    <row r="423">
      <c r="K423" s="110"/>
      <c r="N423" s="157"/>
    </row>
    <row r="424">
      <c r="K424" s="110"/>
      <c r="N424" s="157"/>
    </row>
    <row r="425">
      <c r="K425" s="110"/>
      <c r="N425" s="157"/>
    </row>
    <row r="426">
      <c r="K426" s="110"/>
      <c r="N426" s="157"/>
    </row>
    <row r="427">
      <c r="K427" s="110"/>
      <c r="N427" s="157"/>
    </row>
    <row r="428">
      <c r="K428" s="110"/>
      <c r="N428" s="157"/>
    </row>
    <row r="429">
      <c r="K429" s="110"/>
      <c r="N429" s="157"/>
    </row>
    <row r="430">
      <c r="K430" s="110"/>
      <c r="N430" s="157"/>
    </row>
    <row r="431">
      <c r="K431" s="110"/>
      <c r="N431" s="157"/>
    </row>
    <row r="432">
      <c r="K432" s="110"/>
      <c r="N432" s="157"/>
    </row>
    <row r="433">
      <c r="K433" s="110"/>
      <c r="N433" s="157"/>
    </row>
    <row r="434">
      <c r="K434" s="110"/>
      <c r="N434" s="157"/>
    </row>
    <row r="435">
      <c r="K435" s="110"/>
      <c r="N435" s="157"/>
    </row>
    <row r="436">
      <c r="K436" s="110"/>
      <c r="N436" s="157"/>
    </row>
    <row r="437">
      <c r="K437" s="110"/>
      <c r="N437" s="157"/>
    </row>
    <row r="438">
      <c r="K438" s="110"/>
      <c r="N438" s="157"/>
    </row>
    <row r="439">
      <c r="K439" s="110"/>
      <c r="N439" s="157"/>
    </row>
    <row r="440">
      <c r="K440" s="110"/>
      <c r="N440" s="157"/>
    </row>
    <row r="441">
      <c r="K441" s="110"/>
      <c r="N441" s="157"/>
    </row>
    <row r="442">
      <c r="K442" s="110"/>
      <c r="N442" s="157"/>
    </row>
    <row r="443">
      <c r="K443" s="110"/>
      <c r="N443" s="157"/>
    </row>
    <row r="444">
      <c r="K444" s="110"/>
      <c r="N444" s="157"/>
    </row>
    <row r="445">
      <c r="K445" s="110"/>
      <c r="N445" s="157"/>
    </row>
    <row r="446">
      <c r="K446" s="110"/>
      <c r="N446" s="157"/>
    </row>
    <row r="447">
      <c r="K447" s="110"/>
      <c r="N447" s="157"/>
    </row>
    <row r="448">
      <c r="K448" s="110"/>
      <c r="N448" s="157"/>
    </row>
    <row r="449">
      <c r="K449" s="110"/>
      <c r="N449" s="157"/>
    </row>
    <row r="450">
      <c r="K450" s="110"/>
      <c r="N450" s="157"/>
    </row>
    <row r="451">
      <c r="K451" s="110"/>
      <c r="N451" s="157"/>
    </row>
    <row r="452">
      <c r="K452" s="110"/>
      <c r="N452" s="157"/>
    </row>
    <row r="453">
      <c r="K453" s="110"/>
      <c r="N453" s="157"/>
    </row>
    <row r="454">
      <c r="K454" s="110"/>
      <c r="N454" s="157"/>
    </row>
    <row r="455">
      <c r="K455" s="110"/>
      <c r="N455" s="157"/>
    </row>
    <row r="456">
      <c r="K456" s="110"/>
      <c r="N456" s="157"/>
    </row>
    <row r="457">
      <c r="K457" s="110"/>
      <c r="N457" s="157"/>
    </row>
    <row r="458">
      <c r="K458" s="110"/>
      <c r="N458" s="157"/>
    </row>
    <row r="459">
      <c r="K459" s="110"/>
      <c r="N459" s="157"/>
    </row>
    <row r="460">
      <c r="K460" s="110"/>
      <c r="N460" s="157"/>
    </row>
    <row r="461">
      <c r="K461" s="110"/>
      <c r="N461" s="157"/>
    </row>
    <row r="462">
      <c r="K462" s="110"/>
      <c r="N462" s="157"/>
    </row>
    <row r="463">
      <c r="K463" s="110"/>
      <c r="N463" s="157"/>
    </row>
    <row r="464">
      <c r="K464" s="110"/>
      <c r="N464" s="157"/>
    </row>
    <row r="465">
      <c r="K465" s="110"/>
      <c r="N465" s="157"/>
    </row>
    <row r="466">
      <c r="K466" s="110"/>
      <c r="N466" s="157"/>
    </row>
    <row r="467">
      <c r="K467" s="110"/>
      <c r="N467" s="157"/>
    </row>
    <row r="468">
      <c r="K468" s="110"/>
      <c r="N468" s="157"/>
    </row>
    <row r="469">
      <c r="K469" s="110"/>
      <c r="N469" s="157"/>
    </row>
    <row r="470">
      <c r="K470" s="110"/>
      <c r="N470" s="157"/>
    </row>
    <row r="471">
      <c r="K471" s="110"/>
      <c r="N471" s="157"/>
    </row>
    <row r="472">
      <c r="K472" s="110"/>
      <c r="N472" s="157"/>
    </row>
    <row r="473">
      <c r="K473" s="110"/>
      <c r="N473" s="157"/>
    </row>
    <row r="474">
      <c r="K474" s="110"/>
      <c r="N474" s="157"/>
    </row>
    <row r="475">
      <c r="K475" s="110"/>
      <c r="N475" s="157"/>
    </row>
    <row r="476">
      <c r="K476" s="110"/>
      <c r="N476" s="157"/>
    </row>
    <row r="477">
      <c r="K477" s="110"/>
      <c r="N477" s="157"/>
    </row>
    <row r="478">
      <c r="K478" s="110"/>
      <c r="N478" s="157"/>
    </row>
    <row r="479">
      <c r="K479" s="110"/>
      <c r="N479" s="157"/>
    </row>
    <row r="480">
      <c r="K480" s="110"/>
      <c r="N480" s="157"/>
    </row>
    <row r="481">
      <c r="K481" s="110"/>
      <c r="N481" s="157"/>
    </row>
    <row r="482">
      <c r="K482" s="110"/>
      <c r="N482" s="157"/>
    </row>
    <row r="483">
      <c r="K483" s="110"/>
      <c r="N483" s="157"/>
    </row>
    <row r="484">
      <c r="K484" s="110"/>
      <c r="N484" s="157"/>
    </row>
    <row r="485">
      <c r="K485" s="110"/>
      <c r="N485" s="157"/>
    </row>
    <row r="486">
      <c r="K486" s="110"/>
      <c r="N486" s="157"/>
    </row>
    <row r="487">
      <c r="K487" s="110"/>
      <c r="N487" s="157"/>
    </row>
    <row r="488">
      <c r="K488" s="110"/>
      <c r="N488" s="157"/>
    </row>
    <row r="489">
      <c r="K489" s="110"/>
      <c r="N489" s="157"/>
    </row>
    <row r="490">
      <c r="K490" s="110"/>
      <c r="N490" s="157"/>
    </row>
    <row r="491">
      <c r="K491" s="110"/>
      <c r="N491" s="157"/>
    </row>
    <row r="492">
      <c r="K492" s="110"/>
      <c r="N492" s="157"/>
    </row>
    <row r="493">
      <c r="K493" s="110"/>
      <c r="N493" s="157"/>
    </row>
    <row r="494">
      <c r="K494" s="110"/>
      <c r="N494" s="157"/>
    </row>
    <row r="495">
      <c r="K495" s="110"/>
      <c r="N495" s="157"/>
    </row>
    <row r="496">
      <c r="K496" s="110"/>
      <c r="N496" s="157"/>
    </row>
    <row r="497">
      <c r="K497" s="110"/>
      <c r="N497" s="157"/>
    </row>
    <row r="498">
      <c r="K498" s="110"/>
      <c r="N498" s="157"/>
    </row>
    <row r="499">
      <c r="K499" s="110"/>
      <c r="N499" s="157"/>
    </row>
    <row r="500">
      <c r="K500" s="110"/>
      <c r="N500" s="157"/>
    </row>
    <row r="501">
      <c r="K501" s="110"/>
      <c r="N501" s="157"/>
    </row>
    <row r="502">
      <c r="K502" s="110"/>
      <c r="N502" s="157"/>
    </row>
    <row r="503">
      <c r="K503" s="110"/>
      <c r="N503" s="157"/>
    </row>
    <row r="504">
      <c r="K504" s="110"/>
      <c r="N504" s="157"/>
    </row>
    <row r="505">
      <c r="K505" s="110"/>
      <c r="N505" s="157"/>
    </row>
    <row r="506">
      <c r="K506" s="110"/>
      <c r="N506" s="157"/>
    </row>
    <row r="507">
      <c r="K507" s="110"/>
      <c r="N507" s="157"/>
    </row>
    <row r="508">
      <c r="K508" s="110"/>
      <c r="N508" s="157"/>
    </row>
    <row r="509">
      <c r="K509" s="110"/>
      <c r="N509" s="157"/>
    </row>
    <row r="510">
      <c r="K510" s="110"/>
      <c r="N510" s="157"/>
    </row>
    <row r="511">
      <c r="K511" s="110"/>
      <c r="N511" s="157"/>
    </row>
    <row r="512">
      <c r="K512" s="110"/>
      <c r="N512" s="157"/>
    </row>
    <row r="513">
      <c r="K513" s="110"/>
      <c r="N513" s="157"/>
    </row>
    <row r="514">
      <c r="K514" s="110"/>
      <c r="N514" s="157"/>
    </row>
    <row r="515">
      <c r="K515" s="110"/>
      <c r="N515" s="157"/>
    </row>
    <row r="516">
      <c r="K516" s="110"/>
      <c r="N516" s="157"/>
    </row>
    <row r="517">
      <c r="K517" s="110"/>
      <c r="N517" s="157"/>
    </row>
    <row r="518">
      <c r="K518" s="110"/>
      <c r="N518" s="157"/>
    </row>
    <row r="519">
      <c r="K519" s="110"/>
      <c r="N519" s="157"/>
    </row>
    <row r="520">
      <c r="K520" s="110"/>
      <c r="N520" s="157"/>
    </row>
    <row r="521">
      <c r="K521" s="110"/>
      <c r="N521" s="157"/>
    </row>
    <row r="522">
      <c r="K522" s="110"/>
      <c r="N522" s="157"/>
    </row>
    <row r="523">
      <c r="K523" s="110"/>
      <c r="N523" s="157"/>
    </row>
    <row r="524">
      <c r="K524" s="110"/>
      <c r="N524" s="157"/>
    </row>
    <row r="525">
      <c r="K525" s="110"/>
      <c r="N525" s="157"/>
    </row>
    <row r="526">
      <c r="K526" s="110"/>
      <c r="N526" s="157"/>
    </row>
    <row r="527">
      <c r="K527" s="110"/>
      <c r="N527" s="157"/>
    </row>
    <row r="528">
      <c r="K528" s="110"/>
      <c r="N528" s="157"/>
    </row>
    <row r="529">
      <c r="K529" s="110"/>
      <c r="N529" s="157"/>
    </row>
    <row r="530">
      <c r="K530" s="110"/>
      <c r="N530" s="157"/>
    </row>
    <row r="531">
      <c r="K531" s="110"/>
      <c r="N531" s="157"/>
    </row>
    <row r="532">
      <c r="K532" s="110"/>
      <c r="N532" s="157"/>
    </row>
    <row r="533">
      <c r="K533" s="110"/>
      <c r="N533" s="157"/>
    </row>
    <row r="534">
      <c r="K534" s="110"/>
      <c r="N534" s="157"/>
    </row>
    <row r="535">
      <c r="K535" s="110"/>
      <c r="N535" s="157"/>
    </row>
    <row r="536">
      <c r="K536" s="110"/>
      <c r="N536" s="157"/>
    </row>
    <row r="537">
      <c r="K537" s="110"/>
      <c r="N537" s="157"/>
    </row>
    <row r="538">
      <c r="K538" s="110"/>
      <c r="N538" s="157"/>
    </row>
    <row r="539">
      <c r="K539" s="110"/>
      <c r="N539" s="157"/>
    </row>
    <row r="540">
      <c r="K540" s="110"/>
      <c r="N540" s="157"/>
    </row>
    <row r="541">
      <c r="K541" s="110"/>
      <c r="N541" s="157"/>
    </row>
    <row r="542">
      <c r="K542" s="110"/>
      <c r="N542" s="157"/>
    </row>
    <row r="543">
      <c r="K543" s="110"/>
      <c r="N543" s="157"/>
    </row>
    <row r="544">
      <c r="K544" s="110"/>
      <c r="N544" s="157"/>
    </row>
    <row r="545">
      <c r="K545" s="110"/>
      <c r="N545" s="157"/>
    </row>
    <row r="546">
      <c r="K546" s="110"/>
      <c r="N546" s="157"/>
    </row>
    <row r="547">
      <c r="K547" s="110"/>
      <c r="N547" s="157"/>
    </row>
    <row r="548">
      <c r="K548" s="110"/>
      <c r="N548" s="157"/>
    </row>
    <row r="549">
      <c r="K549" s="110"/>
      <c r="N549" s="157"/>
    </row>
    <row r="550">
      <c r="K550" s="110"/>
      <c r="N550" s="157"/>
    </row>
    <row r="551">
      <c r="K551" s="110"/>
      <c r="N551" s="157"/>
    </row>
    <row r="552">
      <c r="K552" s="110"/>
      <c r="N552" s="157"/>
    </row>
    <row r="553">
      <c r="K553" s="110"/>
      <c r="N553" s="157"/>
    </row>
    <row r="554">
      <c r="K554" s="110"/>
      <c r="N554" s="157"/>
    </row>
    <row r="555">
      <c r="K555" s="110"/>
      <c r="N555" s="157"/>
    </row>
    <row r="556">
      <c r="K556" s="110"/>
      <c r="N556" s="157"/>
    </row>
    <row r="557">
      <c r="K557" s="110"/>
      <c r="N557" s="157"/>
    </row>
    <row r="558">
      <c r="K558" s="110"/>
      <c r="N558" s="157"/>
    </row>
    <row r="559">
      <c r="K559" s="110"/>
      <c r="N559" s="157"/>
    </row>
    <row r="560">
      <c r="K560" s="110"/>
      <c r="N560" s="157"/>
    </row>
    <row r="561">
      <c r="K561" s="110"/>
      <c r="N561" s="157"/>
    </row>
    <row r="562">
      <c r="K562" s="110"/>
      <c r="N562" s="157"/>
    </row>
    <row r="563">
      <c r="K563" s="110"/>
      <c r="N563" s="157"/>
    </row>
    <row r="564">
      <c r="K564" s="110"/>
      <c r="N564" s="157"/>
    </row>
    <row r="565">
      <c r="K565" s="110"/>
      <c r="N565" s="157"/>
    </row>
    <row r="566">
      <c r="K566" s="110"/>
      <c r="N566" s="157"/>
    </row>
    <row r="567">
      <c r="K567" s="110"/>
      <c r="N567" s="157"/>
    </row>
    <row r="568">
      <c r="K568" s="110"/>
      <c r="N568" s="157"/>
    </row>
    <row r="569">
      <c r="K569" s="110"/>
      <c r="N569" s="157"/>
    </row>
    <row r="570">
      <c r="K570" s="110"/>
      <c r="N570" s="157"/>
    </row>
    <row r="571">
      <c r="K571" s="110"/>
      <c r="N571" s="157"/>
    </row>
    <row r="572">
      <c r="K572" s="110"/>
      <c r="N572" s="157"/>
    </row>
    <row r="573">
      <c r="K573" s="110"/>
      <c r="N573" s="157"/>
    </row>
    <row r="574">
      <c r="K574" s="110"/>
      <c r="N574" s="157"/>
    </row>
    <row r="575">
      <c r="K575" s="110"/>
      <c r="N575" s="157"/>
    </row>
    <row r="576">
      <c r="K576" s="110"/>
      <c r="N576" s="157"/>
    </row>
    <row r="577">
      <c r="K577" s="110"/>
      <c r="N577" s="157"/>
    </row>
    <row r="578">
      <c r="K578" s="110"/>
      <c r="N578" s="157"/>
    </row>
    <row r="579">
      <c r="K579" s="110"/>
      <c r="N579" s="157"/>
    </row>
    <row r="580">
      <c r="K580" s="110"/>
      <c r="N580" s="157"/>
    </row>
    <row r="581">
      <c r="K581" s="110"/>
      <c r="N581" s="157"/>
    </row>
    <row r="582">
      <c r="K582" s="110"/>
      <c r="N582" s="157"/>
    </row>
    <row r="583">
      <c r="K583" s="110"/>
      <c r="N583" s="157"/>
    </row>
    <row r="584">
      <c r="K584" s="110"/>
      <c r="N584" s="157"/>
    </row>
    <row r="585">
      <c r="K585" s="110"/>
      <c r="N585" s="157"/>
    </row>
    <row r="586">
      <c r="K586" s="110"/>
      <c r="N586" s="157"/>
    </row>
    <row r="587">
      <c r="K587" s="110"/>
      <c r="N587" s="157"/>
    </row>
    <row r="588">
      <c r="K588" s="110"/>
      <c r="N588" s="157"/>
    </row>
    <row r="589">
      <c r="K589" s="110"/>
      <c r="N589" s="157"/>
    </row>
    <row r="590">
      <c r="K590" s="110"/>
      <c r="N590" s="157"/>
    </row>
    <row r="591">
      <c r="K591" s="110"/>
      <c r="N591" s="157"/>
    </row>
    <row r="592">
      <c r="K592" s="110"/>
      <c r="N592" s="157"/>
    </row>
    <row r="593">
      <c r="K593" s="110"/>
      <c r="N593" s="157"/>
    </row>
    <row r="594">
      <c r="K594" s="110"/>
      <c r="N594" s="157"/>
    </row>
    <row r="595">
      <c r="K595" s="110"/>
      <c r="N595" s="157"/>
    </row>
    <row r="596">
      <c r="K596" s="110"/>
      <c r="N596" s="157"/>
    </row>
    <row r="597">
      <c r="K597" s="110"/>
      <c r="N597" s="157"/>
    </row>
    <row r="598">
      <c r="K598" s="110"/>
      <c r="N598" s="157"/>
    </row>
    <row r="599">
      <c r="K599" s="110"/>
      <c r="N599" s="157"/>
    </row>
    <row r="600">
      <c r="K600" s="110"/>
      <c r="N600" s="157"/>
    </row>
    <row r="601">
      <c r="K601" s="110"/>
      <c r="N601" s="157"/>
    </row>
    <row r="602">
      <c r="K602" s="110"/>
      <c r="N602" s="157"/>
    </row>
    <row r="603">
      <c r="K603" s="110"/>
      <c r="N603" s="157"/>
    </row>
    <row r="604">
      <c r="K604" s="110"/>
      <c r="N604" s="157"/>
    </row>
    <row r="605">
      <c r="K605" s="110"/>
      <c r="N605" s="157"/>
    </row>
    <row r="606">
      <c r="K606" s="110"/>
      <c r="N606" s="157"/>
    </row>
    <row r="607">
      <c r="K607" s="110"/>
      <c r="N607" s="157"/>
    </row>
    <row r="608">
      <c r="K608" s="110"/>
      <c r="N608" s="157"/>
    </row>
    <row r="609">
      <c r="K609" s="110"/>
      <c r="N609" s="157"/>
    </row>
    <row r="610">
      <c r="K610" s="110"/>
      <c r="N610" s="157"/>
    </row>
    <row r="611">
      <c r="K611" s="110"/>
      <c r="N611" s="157"/>
    </row>
    <row r="612">
      <c r="K612" s="110"/>
      <c r="N612" s="157"/>
    </row>
    <row r="613">
      <c r="K613" s="110"/>
      <c r="N613" s="157"/>
    </row>
    <row r="614">
      <c r="K614" s="110"/>
      <c r="N614" s="157"/>
    </row>
    <row r="615">
      <c r="K615" s="110"/>
      <c r="N615" s="157"/>
    </row>
    <row r="616">
      <c r="K616" s="110"/>
      <c r="N616" s="157"/>
    </row>
    <row r="617">
      <c r="K617" s="110"/>
      <c r="N617" s="157"/>
    </row>
    <row r="618">
      <c r="K618" s="110"/>
      <c r="N618" s="157"/>
    </row>
    <row r="619">
      <c r="K619" s="110"/>
      <c r="N619" s="157"/>
    </row>
    <row r="620">
      <c r="K620" s="110"/>
      <c r="N620" s="157"/>
    </row>
    <row r="621">
      <c r="K621" s="110"/>
      <c r="N621" s="157"/>
    </row>
    <row r="622">
      <c r="K622" s="110"/>
      <c r="N622" s="157"/>
    </row>
    <row r="623">
      <c r="K623" s="110"/>
      <c r="N623" s="157"/>
    </row>
    <row r="624">
      <c r="K624" s="110"/>
      <c r="N624" s="157"/>
    </row>
    <row r="625">
      <c r="K625" s="110"/>
      <c r="N625" s="157"/>
    </row>
    <row r="626">
      <c r="K626" s="110"/>
      <c r="N626" s="157"/>
    </row>
    <row r="627">
      <c r="K627" s="110"/>
      <c r="N627" s="157"/>
    </row>
    <row r="628">
      <c r="K628" s="110"/>
      <c r="N628" s="157"/>
    </row>
    <row r="629">
      <c r="K629" s="110"/>
      <c r="N629" s="157"/>
    </row>
    <row r="630">
      <c r="K630" s="110"/>
      <c r="N630" s="157"/>
    </row>
    <row r="631">
      <c r="K631" s="110"/>
      <c r="N631" s="157"/>
    </row>
    <row r="632">
      <c r="K632" s="110"/>
      <c r="N632" s="157"/>
    </row>
    <row r="633">
      <c r="K633" s="110"/>
      <c r="N633" s="157"/>
    </row>
    <row r="634">
      <c r="K634" s="110"/>
      <c r="N634" s="157"/>
    </row>
    <row r="635">
      <c r="K635" s="110"/>
      <c r="N635" s="157"/>
    </row>
    <row r="636">
      <c r="K636" s="110"/>
      <c r="N636" s="157"/>
    </row>
    <row r="637">
      <c r="K637" s="110"/>
      <c r="N637" s="157"/>
    </row>
    <row r="638">
      <c r="K638" s="110"/>
      <c r="N638" s="157"/>
    </row>
    <row r="639">
      <c r="K639" s="110"/>
      <c r="N639" s="157"/>
    </row>
    <row r="640">
      <c r="K640" s="110"/>
      <c r="N640" s="157"/>
    </row>
    <row r="641">
      <c r="K641" s="110"/>
      <c r="N641" s="157"/>
    </row>
    <row r="642">
      <c r="K642" s="110"/>
      <c r="N642" s="157"/>
    </row>
    <row r="643">
      <c r="K643" s="110"/>
      <c r="N643" s="157"/>
    </row>
    <row r="644">
      <c r="K644" s="110"/>
      <c r="N644" s="157"/>
    </row>
    <row r="645">
      <c r="K645" s="110"/>
      <c r="N645" s="157"/>
    </row>
    <row r="646">
      <c r="K646" s="110"/>
      <c r="N646" s="157"/>
    </row>
    <row r="647">
      <c r="K647" s="110"/>
      <c r="N647" s="157"/>
    </row>
    <row r="648">
      <c r="K648" s="110"/>
      <c r="N648" s="157"/>
    </row>
    <row r="649">
      <c r="K649" s="110"/>
      <c r="N649" s="157"/>
    </row>
    <row r="650">
      <c r="K650" s="110"/>
      <c r="N650" s="157"/>
    </row>
    <row r="651">
      <c r="K651" s="110"/>
      <c r="N651" s="157"/>
    </row>
    <row r="652">
      <c r="K652" s="110"/>
      <c r="N652" s="157"/>
    </row>
    <row r="653">
      <c r="K653" s="110"/>
      <c r="N653" s="157"/>
    </row>
    <row r="654">
      <c r="K654" s="110"/>
      <c r="N654" s="157"/>
    </row>
    <row r="655">
      <c r="K655" s="110"/>
      <c r="N655" s="157"/>
    </row>
    <row r="656">
      <c r="K656" s="110"/>
      <c r="N656" s="157"/>
    </row>
    <row r="657">
      <c r="K657" s="110"/>
      <c r="N657" s="157"/>
    </row>
    <row r="658">
      <c r="K658" s="110"/>
      <c r="N658" s="157"/>
    </row>
    <row r="659">
      <c r="K659" s="110"/>
      <c r="N659" s="157"/>
    </row>
    <row r="660">
      <c r="K660" s="110"/>
      <c r="N660" s="157"/>
    </row>
    <row r="661">
      <c r="K661" s="110"/>
      <c r="N661" s="157"/>
    </row>
    <row r="662">
      <c r="K662" s="110"/>
      <c r="N662" s="157"/>
    </row>
    <row r="663">
      <c r="K663" s="110"/>
      <c r="N663" s="157"/>
    </row>
    <row r="664">
      <c r="K664" s="110"/>
      <c r="N664" s="157"/>
    </row>
    <row r="665">
      <c r="K665" s="110"/>
      <c r="N665" s="157"/>
    </row>
    <row r="666">
      <c r="K666" s="110"/>
      <c r="N666" s="157"/>
    </row>
    <row r="667">
      <c r="K667" s="110"/>
      <c r="N667" s="157"/>
    </row>
    <row r="668">
      <c r="K668" s="110"/>
      <c r="N668" s="157"/>
    </row>
    <row r="669">
      <c r="K669" s="110"/>
      <c r="N669" s="157"/>
    </row>
    <row r="670">
      <c r="K670" s="110"/>
      <c r="N670" s="157"/>
    </row>
    <row r="671">
      <c r="K671" s="110"/>
      <c r="N671" s="157"/>
    </row>
    <row r="672">
      <c r="K672" s="110"/>
      <c r="N672" s="157"/>
    </row>
    <row r="673">
      <c r="K673" s="110"/>
      <c r="N673" s="157"/>
    </row>
    <row r="674">
      <c r="K674" s="110"/>
      <c r="N674" s="157"/>
    </row>
    <row r="675">
      <c r="K675" s="110"/>
      <c r="N675" s="157"/>
    </row>
    <row r="676">
      <c r="K676" s="110"/>
      <c r="N676" s="157"/>
    </row>
    <row r="677">
      <c r="K677" s="110"/>
      <c r="N677" s="157"/>
    </row>
    <row r="678">
      <c r="K678" s="110"/>
      <c r="N678" s="157"/>
    </row>
    <row r="679">
      <c r="K679" s="110"/>
      <c r="N679" s="157"/>
    </row>
    <row r="680">
      <c r="K680" s="110"/>
      <c r="N680" s="157"/>
    </row>
    <row r="681">
      <c r="K681" s="110"/>
      <c r="N681" s="157"/>
    </row>
    <row r="682">
      <c r="K682" s="110"/>
      <c r="N682" s="157"/>
    </row>
    <row r="683">
      <c r="K683" s="110"/>
      <c r="N683" s="157"/>
    </row>
    <row r="684">
      <c r="K684" s="110"/>
      <c r="N684" s="157"/>
    </row>
    <row r="685">
      <c r="K685" s="110"/>
      <c r="N685" s="157"/>
    </row>
    <row r="686">
      <c r="K686" s="110"/>
      <c r="N686" s="157"/>
    </row>
    <row r="687">
      <c r="K687" s="110"/>
      <c r="N687" s="157"/>
    </row>
    <row r="688">
      <c r="K688" s="110"/>
      <c r="N688" s="157"/>
    </row>
    <row r="689">
      <c r="K689" s="110"/>
      <c r="N689" s="157"/>
    </row>
    <row r="690">
      <c r="K690" s="110"/>
      <c r="N690" s="157"/>
    </row>
    <row r="691">
      <c r="K691" s="110"/>
      <c r="N691" s="157"/>
    </row>
    <row r="692">
      <c r="K692" s="110"/>
      <c r="N692" s="157"/>
    </row>
    <row r="693">
      <c r="K693" s="110"/>
      <c r="N693" s="157"/>
    </row>
    <row r="694">
      <c r="K694" s="110"/>
      <c r="N694" s="157"/>
    </row>
    <row r="695">
      <c r="K695" s="110"/>
      <c r="N695" s="157"/>
    </row>
    <row r="696">
      <c r="K696" s="110"/>
      <c r="N696" s="157"/>
    </row>
    <row r="697">
      <c r="K697" s="110"/>
      <c r="N697" s="157"/>
    </row>
    <row r="698">
      <c r="K698" s="110"/>
      <c r="N698" s="157"/>
    </row>
    <row r="699">
      <c r="K699" s="110"/>
      <c r="N699" s="157"/>
    </row>
    <row r="700">
      <c r="K700" s="110"/>
      <c r="N700" s="157"/>
    </row>
    <row r="701">
      <c r="K701" s="110"/>
      <c r="N701" s="157"/>
    </row>
    <row r="702">
      <c r="K702" s="110"/>
      <c r="N702" s="157"/>
    </row>
    <row r="703">
      <c r="K703" s="110"/>
      <c r="N703" s="157"/>
    </row>
    <row r="704">
      <c r="K704" s="110"/>
      <c r="N704" s="157"/>
    </row>
    <row r="705">
      <c r="K705" s="110"/>
      <c r="N705" s="157"/>
    </row>
    <row r="706">
      <c r="K706" s="110"/>
      <c r="N706" s="157"/>
    </row>
    <row r="707">
      <c r="K707" s="110"/>
      <c r="N707" s="157"/>
    </row>
    <row r="708">
      <c r="K708" s="110"/>
      <c r="N708" s="157"/>
    </row>
    <row r="709">
      <c r="K709" s="110"/>
      <c r="N709" s="157"/>
    </row>
    <row r="710">
      <c r="K710" s="110"/>
      <c r="N710" s="157"/>
    </row>
    <row r="711">
      <c r="K711" s="110"/>
      <c r="N711" s="157"/>
    </row>
    <row r="712">
      <c r="K712" s="110"/>
      <c r="N712" s="157"/>
    </row>
    <row r="713">
      <c r="K713" s="110"/>
      <c r="N713" s="157"/>
    </row>
    <row r="714">
      <c r="K714" s="110"/>
      <c r="N714" s="157"/>
    </row>
    <row r="715">
      <c r="K715" s="110"/>
      <c r="N715" s="157"/>
    </row>
    <row r="716">
      <c r="K716" s="110"/>
      <c r="N716" s="157"/>
    </row>
    <row r="717">
      <c r="K717" s="110"/>
      <c r="N717" s="157"/>
    </row>
    <row r="718">
      <c r="K718" s="110"/>
      <c r="N718" s="157"/>
    </row>
    <row r="719">
      <c r="K719" s="110"/>
      <c r="N719" s="157"/>
    </row>
    <row r="720">
      <c r="K720" s="110"/>
      <c r="N720" s="157"/>
    </row>
    <row r="721">
      <c r="K721" s="110"/>
      <c r="N721" s="157"/>
    </row>
    <row r="722">
      <c r="K722" s="110"/>
      <c r="N722" s="157"/>
    </row>
    <row r="723">
      <c r="K723" s="110"/>
      <c r="N723" s="157"/>
    </row>
    <row r="724">
      <c r="K724" s="110"/>
      <c r="N724" s="157"/>
    </row>
    <row r="725">
      <c r="K725" s="110"/>
      <c r="N725" s="157"/>
    </row>
    <row r="726">
      <c r="K726" s="110"/>
      <c r="N726" s="157"/>
    </row>
    <row r="727">
      <c r="K727" s="110"/>
      <c r="N727" s="157"/>
    </row>
    <row r="728">
      <c r="K728" s="110"/>
      <c r="N728" s="157"/>
    </row>
    <row r="729">
      <c r="K729" s="110"/>
      <c r="N729" s="157"/>
    </row>
    <row r="730">
      <c r="K730" s="110"/>
      <c r="N730" s="157"/>
    </row>
    <row r="731">
      <c r="K731" s="110"/>
      <c r="N731" s="157"/>
    </row>
    <row r="732">
      <c r="K732" s="110"/>
      <c r="N732" s="157"/>
    </row>
    <row r="733">
      <c r="K733" s="110"/>
      <c r="N733" s="157"/>
    </row>
    <row r="734">
      <c r="K734" s="110"/>
      <c r="N734" s="157"/>
    </row>
    <row r="735">
      <c r="K735" s="110"/>
      <c r="N735" s="157"/>
    </row>
    <row r="736">
      <c r="K736" s="110"/>
      <c r="N736" s="157"/>
    </row>
    <row r="737">
      <c r="K737" s="110"/>
      <c r="N737" s="157"/>
    </row>
    <row r="738">
      <c r="K738" s="110"/>
      <c r="N738" s="157"/>
    </row>
    <row r="739">
      <c r="K739" s="110"/>
      <c r="N739" s="157"/>
    </row>
    <row r="740">
      <c r="K740" s="110"/>
      <c r="N740" s="157"/>
    </row>
    <row r="741">
      <c r="K741" s="110"/>
      <c r="N741" s="157"/>
    </row>
    <row r="742">
      <c r="K742" s="110"/>
      <c r="N742" s="157"/>
    </row>
    <row r="743">
      <c r="K743" s="110"/>
      <c r="N743" s="157"/>
    </row>
    <row r="744">
      <c r="K744" s="110"/>
      <c r="N744" s="157"/>
    </row>
    <row r="745">
      <c r="K745" s="110"/>
      <c r="N745" s="157"/>
    </row>
    <row r="746">
      <c r="K746" s="110"/>
      <c r="N746" s="157"/>
    </row>
    <row r="747">
      <c r="K747" s="110"/>
      <c r="N747" s="157"/>
    </row>
    <row r="748">
      <c r="K748" s="110"/>
      <c r="N748" s="157"/>
    </row>
    <row r="749">
      <c r="K749" s="110"/>
      <c r="N749" s="157"/>
    </row>
    <row r="750">
      <c r="K750" s="110"/>
      <c r="N750" s="157"/>
    </row>
    <row r="751">
      <c r="K751" s="110"/>
      <c r="N751" s="157"/>
    </row>
    <row r="752">
      <c r="K752" s="110"/>
      <c r="N752" s="157"/>
    </row>
    <row r="753">
      <c r="K753" s="110"/>
      <c r="N753" s="157"/>
    </row>
    <row r="754">
      <c r="K754" s="110"/>
      <c r="N754" s="157"/>
    </row>
    <row r="755">
      <c r="K755" s="110"/>
      <c r="N755" s="157"/>
    </row>
    <row r="756">
      <c r="K756" s="110"/>
      <c r="N756" s="157"/>
    </row>
    <row r="757">
      <c r="K757" s="110"/>
      <c r="N757" s="157"/>
    </row>
    <row r="758">
      <c r="K758" s="110"/>
      <c r="N758" s="157"/>
    </row>
    <row r="759">
      <c r="K759" s="110"/>
      <c r="N759" s="157"/>
    </row>
    <row r="760">
      <c r="K760" s="110"/>
      <c r="N760" s="157"/>
    </row>
    <row r="761">
      <c r="K761" s="110"/>
      <c r="N761" s="157"/>
    </row>
    <row r="762">
      <c r="K762" s="110"/>
      <c r="N762" s="157"/>
    </row>
    <row r="763">
      <c r="K763" s="110"/>
      <c r="N763" s="157"/>
    </row>
    <row r="764">
      <c r="K764" s="110"/>
      <c r="N764" s="157"/>
    </row>
    <row r="765">
      <c r="K765" s="110"/>
      <c r="N765" s="157"/>
    </row>
    <row r="766">
      <c r="K766" s="110"/>
      <c r="N766" s="157"/>
    </row>
    <row r="767">
      <c r="K767" s="110"/>
      <c r="N767" s="157"/>
    </row>
    <row r="768">
      <c r="K768" s="110"/>
      <c r="N768" s="157"/>
    </row>
    <row r="769">
      <c r="K769" s="110"/>
      <c r="N769" s="157"/>
    </row>
    <row r="770">
      <c r="K770" s="110"/>
      <c r="N770" s="157"/>
    </row>
    <row r="771">
      <c r="K771" s="110"/>
      <c r="N771" s="157"/>
    </row>
    <row r="772">
      <c r="K772" s="110"/>
      <c r="N772" s="157"/>
    </row>
    <row r="773">
      <c r="K773" s="110"/>
      <c r="N773" s="157"/>
    </row>
    <row r="774">
      <c r="K774" s="110"/>
      <c r="N774" s="157"/>
    </row>
    <row r="775">
      <c r="K775" s="110"/>
      <c r="N775" s="157"/>
    </row>
    <row r="776">
      <c r="K776" s="110"/>
      <c r="N776" s="157"/>
    </row>
    <row r="777">
      <c r="K777" s="110"/>
      <c r="N777" s="157"/>
    </row>
    <row r="778">
      <c r="K778" s="110"/>
      <c r="N778" s="157"/>
    </row>
    <row r="779">
      <c r="K779" s="110"/>
      <c r="N779" s="157"/>
    </row>
    <row r="780">
      <c r="K780" s="110"/>
      <c r="N780" s="157"/>
    </row>
    <row r="781">
      <c r="K781" s="110"/>
      <c r="N781" s="157"/>
    </row>
    <row r="782">
      <c r="K782" s="110"/>
      <c r="N782" s="157"/>
    </row>
    <row r="783">
      <c r="K783" s="110"/>
      <c r="N783" s="157"/>
    </row>
    <row r="784">
      <c r="K784" s="110"/>
      <c r="N784" s="157"/>
    </row>
    <row r="785">
      <c r="K785" s="110"/>
      <c r="N785" s="157"/>
    </row>
    <row r="786">
      <c r="K786" s="110"/>
      <c r="N786" s="157"/>
    </row>
    <row r="787">
      <c r="K787" s="110"/>
      <c r="N787" s="157"/>
    </row>
    <row r="788">
      <c r="K788" s="110"/>
      <c r="N788" s="157"/>
    </row>
    <row r="789">
      <c r="K789" s="110"/>
      <c r="N789" s="157"/>
    </row>
    <row r="790">
      <c r="K790" s="110"/>
      <c r="N790" s="157"/>
    </row>
    <row r="791">
      <c r="K791" s="110"/>
      <c r="N791" s="157"/>
    </row>
    <row r="792">
      <c r="K792" s="110"/>
      <c r="N792" s="157"/>
    </row>
    <row r="793">
      <c r="K793" s="110"/>
      <c r="N793" s="157"/>
    </row>
    <row r="794">
      <c r="K794" s="110"/>
      <c r="N794" s="157"/>
    </row>
    <row r="795">
      <c r="K795" s="110"/>
      <c r="N795" s="157"/>
    </row>
    <row r="796">
      <c r="K796" s="110"/>
      <c r="N796" s="157"/>
    </row>
    <row r="797">
      <c r="K797" s="110"/>
      <c r="N797" s="157"/>
    </row>
    <row r="798">
      <c r="K798" s="110"/>
      <c r="N798" s="157"/>
    </row>
    <row r="799">
      <c r="K799" s="110"/>
      <c r="N799" s="157"/>
    </row>
    <row r="800">
      <c r="K800" s="110"/>
      <c r="N800" s="157"/>
    </row>
    <row r="801">
      <c r="K801" s="110"/>
      <c r="N801" s="157"/>
    </row>
    <row r="802">
      <c r="K802" s="110"/>
      <c r="N802" s="157"/>
    </row>
    <row r="803">
      <c r="K803" s="110"/>
      <c r="N803" s="157"/>
    </row>
    <row r="804">
      <c r="K804" s="110"/>
      <c r="N804" s="157"/>
    </row>
    <row r="805">
      <c r="K805" s="110"/>
      <c r="N805" s="157"/>
    </row>
    <row r="806">
      <c r="K806" s="110"/>
      <c r="N806" s="157"/>
    </row>
    <row r="807">
      <c r="K807" s="110"/>
      <c r="N807" s="157"/>
    </row>
    <row r="808">
      <c r="K808" s="110"/>
      <c r="N808" s="157"/>
    </row>
    <row r="809">
      <c r="K809" s="110"/>
      <c r="N809" s="157"/>
    </row>
    <row r="810">
      <c r="K810" s="110"/>
      <c r="N810" s="157"/>
    </row>
    <row r="811">
      <c r="K811" s="110"/>
      <c r="N811" s="157"/>
    </row>
    <row r="812">
      <c r="K812" s="110"/>
      <c r="N812" s="157"/>
    </row>
    <row r="813">
      <c r="K813" s="110"/>
      <c r="N813" s="157"/>
    </row>
    <row r="814">
      <c r="K814" s="110"/>
      <c r="N814" s="157"/>
    </row>
    <row r="815">
      <c r="K815" s="110"/>
      <c r="N815" s="157"/>
    </row>
    <row r="816">
      <c r="K816" s="110"/>
      <c r="N816" s="157"/>
    </row>
    <row r="817">
      <c r="K817" s="110"/>
      <c r="N817" s="157"/>
    </row>
    <row r="818">
      <c r="K818" s="110"/>
      <c r="N818" s="157"/>
    </row>
    <row r="819">
      <c r="K819" s="110"/>
      <c r="N819" s="157"/>
    </row>
    <row r="820">
      <c r="K820" s="110"/>
      <c r="N820" s="157"/>
    </row>
    <row r="821">
      <c r="K821" s="110"/>
      <c r="N821" s="157"/>
    </row>
    <row r="822">
      <c r="K822" s="110"/>
      <c r="N822" s="157"/>
    </row>
    <row r="823">
      <c r="K823" s="110"/>
      <c r="N823" s="157"/>
    </row>
    <row r="824">
      <c r="K824" s="110"/>
      <c r="N824" s="157"/>
    </row>
    <row r="825">
      <c r="K825" s="110"/>
      <c r="N825" s="157"/>
    </row>
    <row r="826">
      <c r="K826" s="110"/>
      <c r="N826" s="157"/>
    </row>
    <row r="827">
      <c r="K827" s="110"/>
      <c r="N827" s="157"/>
    </row>
    <row r="828">
      <c r="K828" s="110"/>
      <c r="N828" s="157"/>
    </row>
    <row r="829">
      <c r="K829" s="110"/>
      <c r="N829" s="157"/>
    </row>
    <row r="830">
      <c r="K830" s="110"/>
      <c r="N830" s="157"/>
    </row>
    <row r="831">
      <c r="K831" s="110"/>
      <c r="N831" s="157"/>
    </row>
    <row r="832">
      <c r="K832" s="110"/>
      <c r="N832" s="157"/>
    </row>
    <row r="833">
      <c r="K833" s="110"/>
      <c r="N833" s="157"/>
    </row>
    <row r="834">
      <c r="K834" s="110"/>
      <c r="N834" s="157"/>
    </row>
    <row r="835">
      <c r="K835" s="110"/>
      <c r="N835" s="157"/>
    </row>
    <row r="836">
      <c r="K836" s="110"/>
      <c r="N836" s="157"/>
    </row>
    <row r="837">
      <c r="K837" s="110"/>
      <c r="N837" s="157"/>
    </row>
    <row r="838">
      <c r="K838" s="110"/>
      <c r="N838" s="157"/>
    </row>
    <row r="839">
      <c r="K839" s="110"/>
      <c r="N839" s="157"/>
    </row>
    <row r="840">
      <c r="K840" s="110"/>
      <c r="N840" s="157"/>
    </row>
    <row r="841">
      <c r="K841" s="110"/>
      <c r="N841" s="157"/>
    </row>
    <row r="842">
      <c r="K842" s="110"/>
      <c r="N842" s="157"/>
    </row>
    <row r="843">
      <c r="K843" s="110"/>
      <c r="N843" s="157"/>
    </row>
    <row r="844">
      <c r="K844" s="110"/>
      <c r="N844" s="157"/>
    </row>
    <row r="845">
      <c r="K845" s="110"/>
      <c r="N845" s="157"/>
    </row>
    <row r="846">
      <c r="K846" s="110"/>
      <c r="N846" s="157"/>
    </row>
    <row r="847">
      <c r="K847" s="110"/>
      <c r="N847" s="157"/>
    </row>
    <row r="848">
      <c r="K848" s="110"/>
      <c r="N848" s="157"/>
    </row>
    <row r="849">
      <c r="K849" s="110"/>
      <c r="N849" s="157"/>
    </row>
    <row r="850">
      <c r="K850" s="110"/>
      <c r="N850" s="157"/>
    </row>
    <row r="851">
      <c r="K851" s="110"/>
      <c r="N851" s="157"/>
    </row>
    <row r="852">
      <c r="K852" s="110"/>
      <c r="N852" s="157"/>
    </row>
    <row r="853">
      <c r="K853" s="110"/>
      <c r="N853" s="157"/>
    </row>
    <row r="854">
      <c r="K854" s="110"/>
      <c r="N854" s="157"/>
    </row>
    <row r="855">
      <c r="K855" s="110"/>
      <c r="N855" s="157"/>
    </row>
    <row r="856">
      <c r="K856" s="110"/>
      <c r="N856" s="157"/>
    </row>
    <row r="857">
      <c r="K857" s="110"/>
      <c r="N857" s="157"/>
    </row>
    <row r="858">
      <c r="K858" s="110"/>
      <c r="N858" s="157"/>
    </row>
    <row r="859">
      <c r="K859" s="110"/>
      <c r="N859" s="157"/>
    </row>
    <row r="860">
      <c r="K860" s="110"/>
      <c r="N860" s="157"/>
    </row>
    <row r="861">
      <c r="K861" s="110"/>
      <c r="N861" s="157"/>
    </row>
    <row r="862">
      <c r="K862" s="110"/>
      <c r="N862" s="157"/>
    </row>
    <row r="863">
      <c r="K863" s="110"/>
      <c r="N863" s="157"/>
    </row>
    <row r="864">
      <c r="K864" s="110"/>
      <c r="N864" s="157"/>
    </row>
    <row r="865">
      <c r="K865" s="110"/>
      <c r="N865" s="157"/>
    </row>
    <row r="866">
      <c r="K866" s="110"/>
      <c r="N866" s="157"/>
    </row>
    <row r="867">
      <c r="K867" s="110"/>
      <c r="N867" s="157"/>
    </row>
    <row r="868">
      <c r="K868" s="110"/>
      <c r="N868" s="157"/>
    </row>
    <row r="869">
      <c r="K869" s="110"/>
      <c r="N869" s="157"/>
    </row>
    <row r="870">
      <c r="K870" s="110"/>
      <c r="N870" s="157"/>
    </row>
    <row r="871">
      <c r="K871" s="110"/>
      <c r="N871" s="157"/>
    </row>
    <row r="872">
      <c r="K872" s="110"/>
      <c r="N872" s="157"/>
    </row>
    <row r="873">
      <c r="K873" s="110"/>
      <c r="N873" s="157"/>
    </row>
    <row r="874">
      <c r="K874" s="110"/>
      <c r="N874" s="157"/>
    </row>
    <row r="875">
      <c r="K875" s="110"/>
      <c r="N875" s="157"/>
    </row>
    <row r="876">
      <c r="K876" s="110"/>
      <c r="N876" s="157"/>
    </row>
    <row r="877">
      <c r="K877" s="110"/>
      <c r="N877" s="157"/>
    </row>
    <row r="878">
      <c r="K878" s="110"/>
      <c r="N878" s="157"/>
    </row>
    <row r="879">
      <c r="K879" s="110"/>
      <c r="N879" s="157"/>
    </row>
    <row r="880">
      <c r="K880" s="110"/>
      <c r="N880" s="157"/>
    </row>
    <row r="881">
      <c r="K881" s="110"/>
      <c r="N881" s="157"/>
    </row>
    <row r="882">
      <c r="K882" s="110"/>
      <c r="N882" s="157"/>
    </row>
    <row r="883">
      <c r="K883" s="110"/>
      <c r="N883" s="157"/>
    </row>
    <row r="884">
      <c r="K884" s="110"/>
      <c r="N884" s="157"/>
    </row>
    <row r="885">
      <c r="K885" s="110"/>
      <c r="N885" s="157"/>
    </row>
    <row r="886">
      <c r="K886" s="110"/>
      <c r="N886" s="157"/>
    </row>
    <row r="887">
      <c r="K887" s="110"/>
      <c r="N887" s="157"/>
    </row>
    <row r="888">
      <c r="K888" s="110"/>
      <c r="N888" s="157"/>
    </row>
    <row r="889">
      <c r="K889" s="110"/>
      <c r="N889" s="157"/>
    </row>
    <row r="890">
      <c r="K890" s="110"/>
      <c r="N890" s="157"/>
    </row>
    <row r="891">
      <c r="K891" s="110"/>
      <c r="N891" s="157"/>
    </row>
    <row r="892">
      <c r="K892" s="110"/>
      <c r="N892" s="157"/>
    </row>
    <row r="893">
      <c r="K893" s="110"/>
      <c r="N893" s="157"/>
    </row>
    <row r="894">
      <c r="K894" s="110"/>
      <c r="N894" s="157"/>
    </row>
    <row r="895">
      <c r="K895" s="110"/>
      <c r="N895" s="157"/>
    </row>
    <row r="896">
      <c r="K896" s="110"/>
      <c r="N896" s="157"/>
    </row>
    <row r="897">
      <c r="K897" s="110"/>
      <c r="N897" s="157"/>
    </row>
    <row r="898">
      <c r="K898" s="110"/>
      <c r="N898" s="157"/>
    </row>
    <row r="899">
      <c r="K899" s="110"/>
      <c r="N899" s="157"/>
    </row>
    <row r="900">
      <c r="K900" s="110"/>
      <c r="N900" s="157"/>
    </row>
    <row r="901">
      <c r="K901" s="110"/>
      <c r="N901" s="157"/>
    </row>
    <row r="902">
      <c r="K902" s="110"/>
      <c r="N902" s="157"/>
    </row>
    <row r="903">
      <c r="K903" s="110"/>
      <c r="N903" s="157"/>
    </row>
    <row r="904">
      <c r="K904" s="110"/>
      <c r="N904" s="157"/>
    </row>
    <row r="905">
      <c r="K905" s="110"/>
      <c r="N905" s="157"/>
    </row>
    <row r="906">
      <c r="K906" s="110"/>
      <c r="N906" s="157"/>
    </row>
    <row r="907">
      <c r="K907" s="110"/>
      <c r="N907" s="157"/>
    </row>
    <row r="908">
      <c r="K908" s="110"/>
      <c r="N908" s="157"/>
    </row>
    <row r="909">
      <c r="K909" s="110"/>
      <c r="N909" s="157"/>
    </row>
    <row r="910">
      <c r="K910" s="110"/>
      <c r="N910" s="157"/>
    </row>
    <row r="911">
      <c r="K911" s="110"/>
      <c r="N911" s="157"/>
    </row>
    <row r="912">
      <c r="K912" s="110"/>
      <c r="N912" s="157"/>
    </row>
    <row r="913">
      <c r="K913" s="110"/>
      <c r="N913" s="157"/>
    </row>
    <row r="914">
      <c r="K914" s="110"/>
      <c r="N914" s="157"/>
    </row>
    <row r="915">
      <c r="K915" s="110"/>
      <c r="N915" s="157"/>
    </row>
    <row r="916">
      <c r="K916" s="110"/>
      <c r="N916" s="157"/>
    </row>
    <row r="917">
      <c r="K917" s="110"/>
      <c r="N917" s="157"/>
    </row>
    <row r="918">
      <c r="K918" s="110"/>
      <c r="N918" s="157"/>
    </row>
    <row r="919">
      <c r="K919" s="110"/>
      <c r="N919" s="157"/>
    </row>
    <row r="920">
      <c r="K920" s="110"/>
      <c r="N920" s="157"/>
    </row>
    <row r="921">
      <c r="K921" s="110"/>
      <c r="N921" s="157"/>
    </row>
    <row r="922">
      <c r="K922" s="110"/>
      <c r="N922" s="157"/>
    </row>
    <row r="923">
      <c r="K923" s="110"/>
      <c r="N923" s="157"/>
    </row>
    <row r="924">
      <c r="K924" s="110"/>
      <c r="N924" s="157"/>
    </row>
    <row r="925">
      <c r="K925" s="110"/>
      <c r="N925" s="157"/>
    </row>
    <row r="926">
      <c r="K926" s="110"/>
      <c r="N926" s="157"/>
    </row>
    <row r="927">
      <c r="K927" s="110"/>
      <c r="N927" s="157"/>
    </row>
    <row r="928">
      <c r="K928" s="110"/>
      <c r="N928" s="157"/>
    </row>
    <row r="929">
      <c r="K929" s="110"/>
      <c r="N929" s="157"/>
    </row>
    <row r="930">
      <c r="K930" s="110"/>
      <c r="N930" s="157"/>
    </row>
    <row r="931">
      <c r="K931" s="110"/>
      <c r="N931" s="157"/>
    </row>
    <row r="932">
      <c r="K932" s="110"/>
      <c r="N932" s="157"/>
    </row>
    <row r="933">
      <c r="K933" s="110"/>
      <c r="N933" s="157"/>
    </row>
    <row r="934">
      <c r="K934" s="110"/>
      <c r="N934" s="157"/>
    </row>
    <row r="935">
      <c r="K935" s="110"/>
      <c r="N935" s="157"/>
    </row>
    <row r="936">
      <c r="K936" s="110"/>
      <c r="N936" s="157"/>
    </row>
    <row r="937">
      <c r="K937" s="110"/>
      <c r="N937" s="157"/>
    </row>
    <row r="938">
      <c r="K938" s="110"/>
      <c r="N938" s="157"/>
    </row>
    <row r="939">
      <c r="K939" s="110"/>
      <c r="N939" s="157"/>
    </row>
    <row r="940">
      <c r="K940" s="110"/>
      <c r="N940" s="157"/>
    </row>
    <row r="941">
      <c r="K941" s="110"/>
      <c r="N941" s="157"/>
    </row>
    <row r="942">
      <c r="K942" s="110"/>
      <c r="N942" s="157"/>
    </row>
    <row r="943">
      <c r="K943" s="110"/>
      <c r="N943" s="157"/>
    </row>
    <row r="944">
      <c r="K944" s="110"/>
      <c r="N944" s="157"/>
    </row>
    <row r="945">
      <c r="K945" s="110"/>
      <c r="N945" s="157"/>
    </row>
    <row r="946">
      <c r="K946" s="110"/>
      <c r="N946" s="157"/>
    </row>
    <row r="947">
      <c r="K947" s="110"/>
      <c r="N947" s="157"/>
    </row>
    <row r="948">
      <c r="K948" s="110"/>
      <c r="N948" s="157"/>
    </row>
    <row r="949">
      <c r="K949" s="110"/>
      <c r="N949" s="157"/>
    </row>
    <row r="950">
      <c r="K950" s="110"/>
      <c r="N950" s="157"/>
    </row>
    <row r="951">
      <c r="K951" s="110"/>
      <c r="N951" s="157"/>
    </row>
    <row r="952">
      <c r="K952" s="110"/>
      <c r="N952" s="157"/>
    </row>
    <row r="953">
      <c r="K953" s="110"/>
      <c r="N953" s="157"/>
    </row>
    <row r="954">
      <c r="K954" s="110"/>
      <c r="N954" s="157"/>
    </row>
    <row r="955">
      <c r="K955" s="110"/>
      <c r="N955" s="157"/>
    </row>
    <row r="956">
      <c r="K956" s="110"/>
      <c r="N956" s="157"/>
    </row>
    <row r="957">
      <c r="K957" s="110"/>
      <c r="N957" s="157"/>
    </row>
    <row r="958">
      <c r="K958" s="110"/>
      <c r="N958" s="157"/>
    </row>
    <row r="959">
      <c r="K959" s="110"/>
      <c r="N959" s="157"/>
    </row>
    <row r="960">
      <c r="K960" s="110"/>
      <c r="N960" s="157"/>
    </row>
    <row r="961">
      <c r="K961" s="110"/>
      <c r="N961" s="157"/>
    </row>
    <row r="962">
      <c r="K962" s="110"/>
      <c r="N962" s="157"/>
    </row>
    <row r="963">
      <c r="K963" s="110"/>
      <c r="N963" s="157"/>
    </row>
    <row r="964">
      <c r="K964" s="110"/>
      <c r="N964" s="157"/>
    </row>
    <row r="965">
      <c r="K965" s="110"/>
      <c r="N965" s="157"/>
    </row>
    <row r="966">
      <c r="K966" s="110"/>
      <c r="N966" s="157"/>
    </row>
    <row r="967">
      <c r="K967" s="110"/>
      <c r="N967" s="157"/>
    </row>
    <row r="968">
      <c r="K968" s="110"/>
      <c r="N968" s="157"/>
    </row>
    <row r="969">
      <c r="K969" s="110"/>
      <c r="N969" s="157"/>
    </row>
    <row r="970">
      <c r="K970" s="110"/>
      <c r="N970" s="157"/>
    </row>
    <row r="971">
      <c r="K971" s="110"/>
      <c r="N971" s="157"/>
    </row>
    <row r="972">
      <c r="K972" s="110"/>
      <c r="N972" s="157"/>
    </row>
    <row r="973">
      <c r="K973" s="110"/>
      <c r="N973" s="157"/>
    </row>
    <row r="974">
      <c r="K974" s="110"/>
      <c r="N974" s="157"/>
    </row>
    <row r="975">
      <c r="K975" s="110"/>
      <c r="N975" s="157"/>
    </row>
    <row r="976">
      <c r="K976" s="110"/>
      <c r="N976" s="157"/>
    </row>
    <row r="977">
      <c r="K977" s="110"/>
      <c r="N977" s="157"/>
    </row>
    <row r="978">
      <c r="K978" s="110"/>
      <c r="N978" s="157"/>
    </row>
    <row r="979">
      <c r="K979" s="110"/>
      <c r="N979" s="157"/>
    </row>
    <row r="980">
      <c r="K980" s="110"/>
      <c r="N980" s="157"/>
    </row>
    <row r="981">
      <c r="K981" s="110"/>
      <c r="N981" s="157"/>
    </row>
    <row r="982">
      <c r="K982" s="110"/>
      <c r="N982" s="157"/>
    </row>
    <row r="983">
      <c r="K983" s="110"/>
      <c r="N983" s="157"/>
    </row>
    <row r="984">
      <c r="K984" s="110"/>
      <c r="N984" s="157"/>
    </row>
    <row r="985">
      <c r="K985" s="110"/>
      <c r="N985" s="157"/>
    </row>
    <row r="986">
      <c r="K986" s="110"/>
      <c r="N986" s="157"/>
    </row>
    <row r="987">
      <c r="K987" s="110"/>
      <c r="N987" s="157"/>
    </row>
    <row r="988">
      <c r="K988" s="110"/>
      <c r="N988" s="157"/>
    </row>
    <row r="989">
      <c r="K989" s="110"/>
      <c r="N989" s="157"/>
    </row>
    <row r="990">
      <c r="K990" s="110"/>
      <c r="N990" s="157"/>
    </row>
    <row r="991">
      <c r="K991" s="110"/>
      <c r="N991" s="157"/>
    </row>
    <row r="992">
      <c r="K992" s="110"/>
      <c r="N992" s="157"/>
    </row>
    <row r="993">
      <c r="K993" s="110"/>
      <c r="N993" s="157"/>
    </row>
    <row r="994">
      <c r="K994" s="110"/>
      <c r="N994" s="157"/>
    </row>
    <row r="995">
      <c r="K995" s="110"/>
      <c r="N995" s="157"/>
    </row>
    <row r="996">
      <c r="K996" s="110"/>
      <c r="N996" s="157"/>
    </row>
    <row r="997">
      <c r="K997" s="110"/>
      <c r="N997" s="157"/>
    </row>
    <row r="998">
      <c r="K998" s="110"/>
      <c r="N998" s="157"/>
    </row>
    <row r="999">
      <c r="K999" s="110"/>
      <c r="N999" s="157"/>
    </row>
    <row r="1000">
      <c r="K1000" s="110"/>
      <c r="N1000" s="157"/>
    </row>
  </sheetData>
  <mergeCells count="1">
    <mergeCell ref="N2:N10"/>
  </mergeCells>
  <hyperlinks>
    <hyperlink r:id="rId1" ref="N11"/>
  </hyperlinks>
  <drawing r:id="rId2"/>
</worksheet>
</file>