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00VideoExcelStorage\00PowerPivot\01PowerPivotVideoSeries\PowerPivotVideoSeriesFinal\"/>
    </mc:Choice>
  </mc:AlternateContent>
  <bookViews>
    <workbookView xWindow="0" yWindow="0" windowWidth="28800" windowHeight="12735" tabRatio="631" activeTab="3"/>
  </bookViews>
  <sheets>
    <sheet name="PT4" sheetId="3" r:id="rId1"/>
    <sheet name="PT6" sheetId="9" r:id="rId2"/>
    <sheet name="PT5" sheetId="8" r:id="rId3"/>
    <sheet name="PT1-3" sheetId="1" r:id="rId4"/>
    <sheet name="CC vs. CF" sheetId="4" r:id="rId5"/>
    <sheet name="BLANK" sheetId="10" r:id="rId6"/>
    <sheet name="Operators" sheetId="11" r:id="rId7"/>
    <sheet name="Zero Infinity" sheetId="12" r:id="rId8"/>
    <sheet name="Data Types" sheetId="13" r:id="rId9"/>
  </sheets>
  <definedNames>
    <definedName name="Slicer_Color">#N/A</definedName>
    <definedName name="Slicer_ProductName">#N/A</definedName>
    <definedName name="Slicer_ProductName1">#N/A</definedName>
  </definedNames>
  <calcPr calcId="152511"/>
  <pivotCaches>
    <pivotCache cacheId="28" r:id="rId10"/>
    <pivotCache cacheId="29" r:id="rId11"/>
    <pivotCache cacheId="30" r:id="rId12"/>
    <pivotCache cacheId="31" r:id="rId13"/>
    <pivotCache cacheId="32" r:id="rId14"/>
    <pivotCache cacheId="33" r:id="rId15"/>
  </pivotCaches>
  <extLst>
    <ext xmlns:x14="http://schemas.microsoft.com/office/spreadsheetml/2009/9/main" uri="{876F7934-8845-4945-9796-88D515C7AA90}">
      <x14:pivotCaches>
        <pivotCache cacheId="34" r:id="rId16"/>
        <pivotCache cacheId="3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Category_b8868a6d-72f6-4c5d-b295-348436b3ef2e" name="dCategory" connection="Access PowerPivot06-SourceData"/>
          <x15:modelTable id="dProducts_5c156451-7120-4be1-a18b-68b025f597fe" name="dProducts" connection="Access PowerPivot06-SourceData"/>
          <x15:modelTable id="fSales_562a14f2-2ce7-4663-aaff-79dcf84a176a" name="fSales" connection="Access PowerPivot06-SourceData"/>
          <x15:modelTable id="dCalendar_8c049a5b-47d2-475b-b547-79397f88410c" name="dCalendar" connection="Excel PowerPivot06-SourceData"/>
          <x15:modelTable id="DisSalesCategories_2654cd6e-81b6-4a2c-8ff3-1439780184b5" name="DisSalesCategories" connection="Excel PowerPivot06-SourceData"/>
        </x15:modelTables>
        <x15:modelRelationships>
          <x15:modelRelationship fromTable="dProducts" fromColumn="CategoryKey" toTable="dCategory" toColumn="CategoryKey"/>
          <x15:modelRelationship fromTable="fSales" fromColumn="ProductID" toTable="dProducts" toColumn="ProductID"/>
          <x15:modelRelationship fromTable="fSales" fromColumn="Date" toTable="dCalendar" toColumn="Dates"/>
        </x15:modelRelationships>
      </x15:dataModel>
    </ext>
  </extLst>
</workbook>
</file>

<file path=xl/calcChain.xml><?xml version="1.0" encoding="utf-8"?>
<calcChain xmlns="http://schemas.openxmlformats.org/spreadsheetml/2006/main">
  <c r="N4" i="9" l="1"/>
  <c r="N5" i="9" l="1"/>
  <c r="N6" i="9"/>
  <c r="N7" i="9"/>
  <c r="A24" i="10"/>
  <c r="A23" i="10"/>
  <c r="A22" i="10"/>
</calcChain>
</file>

<file path=xl/connections.xml><?xml version="1.0" encoding="utf-8"?>
<connections xmlns="http://schemas.openxmlformats.org/spreadsheetml/2006/main">
  <connection id="1" name="Access PowerPivot06-SourceData" type="100" refreshedVersion="5">
    <extLst>
      <ext xmlns:x15="http://schemas.microsoft.com/office/spreadsheetml/2010/11/main" uri="{DE250136-89BD-433C-8126-D09CA5730AF9}">
        <x15:connection id="15b25f82-2ce2-45e5-915e-f3d35663041e"/>
      </ext>
    </extLst>
  </connection>
  <connection id="2" name="Excel PowerPivot06-SourceData" type="100" refreshedVersion="5">
    <extLst>
      <ext xmlns:x15="http://schemas.microsoft.com/office/spreadsheetml/2010/11/main" uri="{DE250136-89BD-433C-8126-D09CA5730AF9}">
        <x15:connection id="52df616a-00a2-4697-b0a4-d397334954ac"/>
      </ext>
    </extLst>
  </connection>
  <connection id="3"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<sst xmlns="http://schemas.openxmlformats.org/spreadsheetml/2006/main" count="298" uniqueCount="186">
  <si>
    <t>Row Labels</t>
  </si>
  <si>
    <t>Grand Total</t>
  </si>
  <si>
    <t>Apr</t>
  </si>
  <si>
    <t>Aug</t>
  </si>
  <si>
    <t>Dec</t>
  </si>
  <si>
    <t>Feb</t>
  </si>
  <si>
    <t>Jan</t>
  </si>
  <si>
    <t>Jul</t>
  </si>
  <si>
    <t>Jun</t>
  </si>
  <si>
    <t>Mar</t>
  </si>
  <si>
    <t>May</t>
  </si>
  <si>
    <t>Nov</t>
  </si>
  <si>
    <t>Oct</t>
  </si>
  <si>
    <t>Sep</t>
  </si>
  <si>
    <t>Sum of Units</t>
  </si>
  <si>
    <t>Column Labels</t>
  </si>
  <si>
    <t>2014 - Q 1</t>
  </si>
  <si>
    <t>2014 - Q 2</t>
  </si>
  <si>
    <t>2014 - Q 3</t>
  </si>
  <si>
    <t>2014 - Q 4</t>
  </si>
  <si>
    <t>2015 - Q 1</t>
  </si>
  <si>
    <t>2015 - Q 2</t>
  </si>
  <si>
    <t>2015 - Q 3</t>
  </si>
  <si>
    <t>2015 - Q 4</t>
  </si>
  <si>
    <t>2016 - Q 1</t>
  </si>
  <si>
    <t>2016 - Q 2</t>
  </si>
  <si>
    <t>2016 - Q 3</t>
  </si>
  <si>
    <t>2016 - Q 4</t>
  </si>
  <si>
    <t>2013 - Q 4</t>
  </si>
  <si>
    <t>Year</t>
  </si>
  <si>
    <t>Month</t>
  </si>
  <si>
    <t>2017 - Q 1</t>
  </si>
  <si>
    <t>2017 - Q 2</t>
  </si>
  <si>
    <t>2017 - Q 3</t>
  </si>
  <si>
    <t>2017 - Q 4</t>
  </si>
  <si>
    <t>Calculated Columns: CC</t>
  </si>
  <si>
    <t>Calculated Fields (Measures): CF</t>
  </si>
  <si>
    <t>Can be used as Row/Column/Filter/Slicer Criteria. Also in CF.</t>
  </si>
  <si>
    <t>Can only be used in Values area of PivotTable. Can be used in CC.</t>
  </si>
  <si>
    <r>
      <rPr>
        <b/>
        <sz val="11"/>
        <color theme="1"/>
        <rFont val="Calibri"/>
        <family val="2"/>
        <scheme val="minor"/>
      </rPr>
      <t>Create new Fields to drag and drop in PivotTable like:</t>
    </r>
    <r>
      <rPr>
        <sz val="11"/>
        <color theme="1"/>
        <rFont val="Calibri"/>
        <family val="2"/>
        <scheme val="minor"/>
      </rPr>
      <t xml:space="preserve">
1) "Month" or "Fiscal Quarter" from Serial Number Dates
2) A new Category using the IF function.
</t>
    </r>
    <r>
      <rPr>
        <b/>
        <sz val="11"/>
        <color theme="1"/>
        <rFont val="Calibri"/>
        <family val="2"/>
        <scheme val="minor"/>
      </rPr>
      <t>Create Line item calculation like:</t>
    </r>
    <r>
      <rPr>
        <sz val="11"/>
        <color theme="1"/>
        <rFont val="Calibri"/>
        <family val="2"/>
        <scheme val="minor"/>
      </rPr>
      <t xml:space="preserve">
2) "Net Revenue" From Unit, Discount and Price
Number Formatting From CC will follow the new Field if you use in Values area of PivotTable!!
3) An aggregate amount using RELATEDTABLE, but this line item amount will NOT be affected by PivotTable Criteria (not usually good)!!!</t>
    </r>
  </si>
  <si>
    <t>These are the "Portable Formulas" that can:
1) Be used many times in other PivotTables and other Calculated Fields.
2) Number Format only Once.
3) Understand Relationships
4) Easy to edit
5) More Functions than PivotTable.</t>
  </si>
  <si>
    <r>
      <t xml:space="preserve">If you have the choice between </t>
    </r>
    <r>
      <rPr>
        <b/>
        <sz val="11"/>
        <color theme="1"/>
        <rFont val="Calibri"/>
        <family val="2"/>
        <scheme val="minor"/>
      </rPr>
      <t>drag and drop to SUM in a Pivot (called implicit formula)</t>
    </r>
    <r>
      <rPr>
        <sz val="11"/>
        <color theme="1"/>
        <rFont val="Calibri"/>
        <family val="2"/>
        <scheme val="minor"/>
      </rPr>
      <t xml:space="preserve"> and making a </t>
    </r>
    <r>
      <rPr>
        <b/>
        <sz val="11"/>
        <color theme="1"/>
        <rFont val="Calibri"/>
        <family val="2"/>
        <scheme val="minor"/>
      </rPr>
      <t>Calculated Field with SUM function (called Explicit formula)</t>
    </r>
    <r>
      <rPr>
        <sz val="11"/>
        <color theme="1"/>
        <rFont val="Calibri"/>
        <family val="2"/>
        <scheme val="minor"/>
      </rPr>
      <t>, it is better to use implcit because of "Portable" concept.</t>
    </r>
  </si>
  <si>
    <t>Calculate at the Row Level, Row-by-Row, "Row Context"</t>
  </si>
  <si>
    <t>Calculate at the Aggregate Level, "Filter Context" Applies.</t>
  </si>
  <si>
    <t>Context: Row in PowerPivot TABLE</t>
  </si>
  <si>
    <t>Context: PivotTable Cell</t>
  </si>
  <si>
    <t>Values created by CC are stored in RAM (in-memory database).
Number of unique values in column matters.</t>
  </si>
  <si>
    <t>Any values created in CF are not stored in RAM, but instead are created when you add/move a field in the PivotTable ("Proccessing Power at Query Time").
Number of unique values in column matters.</t>
  </si>
  <si>
    <t>Calcualtes when Columnar database is Refreshed, and when created.</t>
  </si>
  <si>
    <t>Calculates when PivotTable is Pivoted, and when created.</t>
  </si>
  <si>
    <t>Always use tables names and field names, except when using Calculated Fields in other Calculated Fields, then just use square brackets.</t>
  </si>
  <si>
    <t>Process: 1) Filters/Criteria from PT and formula are applied to source tables, 2) Data Model Columnar Database is Filtered, 3) Calculations is made on Filtered database.</t>
  </si>
  <si>
    <t>In a Calculated Column, CALCULATE can make Context Transition and show individual amounts or amounts calculated through a relationship rather than the actual aggregate amount.</t>
  </si>
  <si>
    <t>All Calcualted Fields are called with an automatic CALCULATE function.</t>
  </si>
  <si>
    <t xml:space="preserve"> + 0 can show a zero rather than a null when the database is filterd down to no records.</t>
  </si>
  <si>
    <t>Have to use CC:</t>
  </si>
  <si>
    <t>Have to use CF:</t>
  </si>
  <si>
    <t>When you want new Criteria/Filters for Row/Column?Filter/Slicer areas.</t>
  </si>
  <si>
    <t>When you want Portable formulas</t>
  </si>
  <si>
    <t>If values will be used in Values area of PivotTable and if there are many unique values a Calcualted Field might be better because values won't be stroed in RAM. Requires timing to be sure.</t>
  </si>
  <si>
    <t>***Use CALCULATE when you want to change  Filter Context.</t>
  </si>
  <si>
    <t>Total Net Revenue</t>
  </si>
  <si>
    <t>Total Total Net Revenue</t>
  </si>
  <si>
    <t>Total Total COGS</t>
  </si>
  <si>
    <t>Total COGS</t>
  </si>
  <si>
    <t>Total Gross Profit</t>
  </si>
  <si>
    <t>Gross Profit</t>
  </si>
  <si>
    <t>Total Gross Profit Percentage</t>
  </si>
  <si>
    <t>Gross Profit Percentage</t>
  </si>
  <si>
    <t>Number of Sales days</t>
  </si>
  <si>
    <t>Average Sales per Sales Day</t>
  </si>
  <si>
    <t>BLANK represents Empty Cell, Missing Value, Null (Database "unknown value")</t>
  </si>
  <si>
    <t>BLANK = Empty Cell, Missing Value</t>
  </si>
  <si>
    <t>BLANK &lt;&gt; Zero Length Text String</t>
  </si>
  <si>
    <t>BLANK is not an Error</t>
  </si>
  <si>
    <t>Expression</t>
  </si>
  <si>
    <t>Dax</t>
  </si>
  <si>
    <t>Excel</t>
  </si>
  <si>
    <t>BLANK + BLANK</t>
  </si>
  <si>
    <t>BLANK</t>
  </si>
  <si>
    <t>0 (zero)</t>
  </si>
  <si>
    <t>BLANK +5</t>
  </si>
  <si>
    <t>BLANK-12</t>
  </si>
  <si>
    <t>BLANK * 5</t>
  </si>
  <si>
    <t>5/BLANK</t>
  </si>
  <si>
    <t>Infinity</t>
  </si>
  <si>
    <t>Error</t>
  </si>
  <si>
    <t>0/BLANK</t>
  </si>
  <si>
    <t>NaN</t>
  </si>
  <si>
    <t>BLANK/6</t>
  </si>
  <si>
    <t>BLANK/BLANK</t>
  </si>
  <si>
    <t>FALSE OR BLANK</t>
  </si>
  <si>
    <t>FALSE AND BLANK</t>
  </si>
  <si>
    <t>TRUE OR BLANK</t>
  </si>
  <si>
    <t>TRUE AND BLANK</t>
  </si>
  <si>
    <t>BLANK OR BLANK</t>
  </si>
  <si>
    <t>BLANK AND BLANK</t>
  </si>
  <si>
    <t>Operators</t>
  </si>
  <si>
    <t>Category</t>
  </si>
  <si>
    <t>Operator</t>
  </si>
  <si>
    <t>Symbol</t>
  </si>
  <si>
    <t>Example</t>
  </si>
  <si>
    <t>Parenthesis</t>
  </si>
  <si>
    <t>Precedence order</t>
  </si>
  <si>
    <t xml:space="preserve"> ( )</t>
  </si>
  <si>
    <t>Arithmetic</t>
  </si>
  <si>
    <t>Add</t>
  </si>
  <si>
    <t xml:space="preserve"> +</t>
  </si>
  <si>
    <t>Subtract</t>
  </si>
  <si>
    <t xml:space="preserve"> -</t>
  </si>
  <si>
    <t>Multiply</t>
  </si>
  <si>
    <t xml:space="preserve"> *</t>
  </si>
  <si>
    <t>Divide</t>
  </si>
  <si>
    <t xml:space="preserve"> /</t>
  </si>
  <si>
    <t>Exponent</t>
  </si>
  <si>
    <t xml:space="preserve"> ^</t>
  </si>
  <si>
    <t>Comparative</t>
  </si>
  <si>
    <t>Equal</t>
  </si>
  <si>
    <t xml:space="preserve"> =</t>
  </si>
  <si>
    <t>Not Equal</t>
  </si>
  <si>
    <t xml:space="preserve"> &lt;&gt;</t>
  </si>
  <si>
    <t>Great than</t>
  </si>
  <si>
    <t xml:space="preserve"> &gt;</t>
  </si>
  <si>
    <t>Great than or equal to</t>
  </si>
  <si>
    <t xml:space="preserve"> &gt;=</t>
  </si>
  <si>
    <t>Less than</t>
  </si>
  <si>
    <t xml:space="preserve"> &lt;</t>
  </si>
  <si>
    <t>Less than or equal to</t>
  </si>
  <si>
    <t xml:space="preserve"> &lt;=</t>
  </si>
  <si>
    <t>Join</t>
  </si>
  <si>
    <t>Concatenation</t>
  </si>
  <si>
    <t xml:space="preserve"> &amp;</t>
  </si>
  <si>
    <t>Logical</t>
  </si>
  <si>
    <t>AND</t>
  </si>
  <si>
    <t xml:space="preserve"> &amp;&amp; or AND function</t>
  </si>
  <si>
    <t>[Product]="Quad &amp;&amp; [Quantity] &gt;20
AND([Product]="Quad , [Quantity])</t>
  </si>
  <si>
    <t>OR</t>
  </si>
  <si>
    <t xml:space="preserve"> || or OR function</t>
  </si>
  <si>
    <t>[Product]="Quad || [Quantity] &gt;20
OR([Product]="Quad , [Quantity])</t>
  </si>
  <si>
    <t xml:space="preserve"> ! Or NOT function</t>
  </si>
  <si>
    <t>! ([Product]="Quad")
NOT([Product]="Quad")</t>
  </si>
  <si>
    <t>Math</t>
  </si>
  <si>
    <t>PowerPivot Returns:</t>
  </si>
  <si>
    <t>43/0</t>
  </si>
  <si>
    <t>Infinity/Infinity</t>
  </si>
  <si>
    <t>NaN (Not a Number)</t>
  </si>
  <si>
    <t>0/0</t>
  </si>
  <si>
    <t>10/(43/0)</t>
  </si>
  <si>
    <t>**NaN will show as NaN in tables, but</t>
  </si>
  <si>
    <t>be detected as errors by Error</t>
  </si>
  <si>
    <t>detection functions (like ISERROR) and</t>
  </si>
  <si>
    <t>show as errors in PivotTAble.</t>
  </si>
  <si>
    <t>DATA TYPE IN EXCEL</t>
  </si>
  <si>
    <t>DATA TYPE IN DAX</t>
  </si>
  <si>
    <t>DESCRIPTION</t>
  </si>
  <si>
    <t>Whole Number</t>
  </si>
  <si>
    <t>A 64 bit (eight-bytes) integer value1, 2</t>
  </si>
  <si>
    <t>Numbers that have no decimal places. Integers can be positive or negative numbers, but must be whole numbers between -9,223,372,036,854,775,808 (-2^63) and 9,223,372,036,854,775,807 (2^63-1).</t>
  </si>
  <si>
    <t>Decimal Number</t>
  </si>
  <si>
    <t>A 64 bit (eight-bytes) real number1, 2</t>
  </si>
  <si>
    <t>Real numbers are numbers that can have decimal places. Real numbers cover a wide range of values:</t>
  </si>
  <si>
    <t>Negative values from -1.79E +308 through -2.23E -308</t>
  </si>
  <si>
    <t>Zero</t>
  </si>
  <si>
    <t>Positive values from 2.23E -308 through 1.79E + 308</t>
  </si>
  <si>
    <t>However, the number of significant digits is limited to 15 decimal digits.</t>
  </si>
  <si>
    <t>TRUE/FALSE</t>
  </si>
  <si>
    <t>Boolean</t>
  </si>
  <si>
    <t>Either a True or False value.</t>
  </si>
  <si>
    <t>Text</t>
  </si>
  <si>
    <t>String</t>
  </si>
  <si>
    <t>A Unicode character data string. Can be strings, numbers or dates represented in a text format.</t>
  </si>
  <si>
    <t>Maximum string length is 268,435,456 Unicode characters (256 mega characters) or 536,870,912 bytes.</t>
  </si>
  <si>
    <t>Date</t>
  </si>
  <si>
    <t>Date/time</t>
  </si>
  <si>
    <t>Dates and times in an accepted date-time representation.</t>
  </si>
  <si>
    <t>Valid dates are all dates after January 1, 1900.</t>
  </si>
  <si>
    <t>Currency</t>
  </si>
  <si>
    <t>Currency data type allows values between -922,337,203,685,477.5808 to 922,337,203,685,477.5807 with four decimal digits of fixed precision.</t>
  </si>
  <si>
    <t>N/A</t>
  </si>
  <si>
    <t>Blank</t>
  </si>
  <si>
    <t>A blank is a data type in DAX that represents and replaces SQL nulls and empty cells from Excel. You can create a blank by using the BLANK function, and test for blanks by using the logical function, ISBLANK.</t>
  </si>
  <si>
    <t>BLOB</t>
  </si>
  <si>
    <t>"binary large object"</t>
  </si>
  <si>
    <t>Total Net Revenue From Last Year</t>
  </si>
  <si>
    <t>% Change for Net Revenue</t>
  </si>
  <si>
    <t>Total Units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</si>
</sst>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
    <numFmt numFmtId="165" formatCode="0.00\ %;\-0.00\ %;0.00\ %"/>
  </numFmts>
  <fonts count="5" x14ac:knownFonts="1">
    <font>
      <sz val="11"/>
      <color theme="1"/>
      <name val="Calibri"/>
      <family val="2"/>
      <scheme val="minor"/>
    </font>
    <font>
      <b/>
      <sz val="11"/>
      <color theme="1"/>
      <name val="Calibri"/>
      <family val="2"/>
      <scheme val="minor"/>
    </font>
    <font>
      <sz val="12"/>
      <color theme="0"/>
      <name val="Calibri"/>
      <family val="2"/>
      <scheme val="minor"/>
    </font>
    <font>
      <sz val="11"/>
      <color theme="0"/>
      <name val="Calibri"/>
      <family val="2"/>
      <scheme val="minor"/>
    </font>
    <font>
      <sz val="13"/>
      <name val="Calibri"/>
      <family val="2"/>
      <scheme val="minor"/>
    </font>
  </fonts>
  <fills count="6">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0" fillId="0" borderId="0" xfId="0" applyAlignment="1">
      <alignment wrapText="1"/>
    </xf>
    <xf numFmtId="0" fontId="2" fillId="2" borderId="1" xfId="0" applyFont="1" applyFill="1" applyBorder="1"/>
    <xf numFmtId="0" fontId="0" fillId="0" borderId="1" xfId="0" applyBorder="1" applyAlignment="1">
      <alignment wrapText="1"/>
    </xf>
    <xf numFmtId="0" fontId="0" fillId="0" borderId="1" xfId="0" applyBorder="1" applyAlignment="1">
      <alignment vertical="top" wrapText="1"/>
    </xf>
    <xf numFmtId="0" fontId="1" fillId="0" borderId="1" xfId="0" applyFont="1" applyBorder="1" applyAlignment="1">
      <alignment wrapText="1"/>
    </xf>
    <xf numFmtId="164" fontId="0" fillId="0" borderId="0" xfId="0" applyNumberFormat="1"/>
    <xf numFmtId="165" fontId="0" fillId="0" borderId="0" xfId="0" applyNumberFormat="1"/>
    <xf numFmtId="0" fontId="0" fillId="0" borderId="0" xfId="0" applyAlignment="1">
      <alignment horizontal="left" indent="1"/>
    </xf>
    <xf numFmtId="0" fontId="3" fillId="2" borderId="1" xfId="0" applyFont="1" applyFill="1" applyBorder="1"/>
    <xf numFmtId="0" fontId="0" fillId="0" borderId="1" xfId="0" applyFont="1" applyFill="1" applyBorder="1"/>
    <xf numFmtId="0" fontId="0" fillId="0" borderId="1" xfId="0" applyFill="1" applyBorder="1"/>
    <xf numFmtId="0" fontId="0" fillId="0" borderId="1" xfId="0" applyFont="1" applyBorder="1"/>
    <xf numFmtId="0" fontId="0" fillId="0" borderId="1" xfId="0" applyBorder="1"/>
    <xf numFmtId="0" fontId="4" fillId="0" borderId="1" xfId="0" applyFont="1" applyFill="1" applyBorder="1"/>
    <xf numFmtId="0" fontId="0" fillId="0" borderId="0" xfId="0" applyFont="1"/>
    <xf numFmtId="0" fontId="4" fillId="0" borderId="0" xfId="0" applyFont="1"/>
    <xf numFmtId="0" fontId="1" fillId="3" borderId="1" xfId="0" applyFont="1" applyFill="1" applyBorder="1"/>
    <xf numFmtId="0" fontId="4" fillId="3" borderId="1" xfId="0" applyFont="1" applyFill="1" applyBorder="1"/>
    <xf numFmtId="0" fontId="0" fillId="3" borderId="1" xfId="0" applyFont="1" applyFill="1" applyBorder="1"/>
    <xf numFmtId="0" fontId="1" fillId="4" borderId="1" xfId="0" applyFont="1" applyFill="1" applyBorder="1"/>
    <xf numFmtId="0" fontId="4" fillId="4" borderId="1" xfId="0" applyFont="1" applyFill="1" applyBorder="1"/>
    <xf numFmtId="0" fontId="0" fillId="4" borderId="1" xfId="0" applyFont="1" applyFill="1" applyBorder="1"/>
    <xf numFmtId="0" fontId="1" fillId="5" borderId="1" xfId="0" applyFont="1" applyFill="1" applyBorder="1"/>
    <xf numFmtId="0" fontId="4" fillId="5" borderId="1" xfId="0" applyFont="1" applyFill="1" applyBorder="1"/>
    <xf numFmtId="0" fontId="0" fillId="5" borderId="1" xfId="0" applyFont="1" applyFill="1" applyBorder="1"/>
    <xf numFmtId="0" fontId="1" fillId="0" borderId="1" xfId="0" applyFont="1" applyBorder="1"/>
    <xf numFmtId="0" fontId="0" fillId="0" borderId="3" xfId="0" applyFill="1" applyBorder="1"/>
    <xf numFmtId="0" fontId="0" fillId="0" borderId="1" xfId="0" applyFont="1" applyBorder="1" applyAlignment="1">
      <alignment wrapText="1"/>
    </xf>
    <xf numFmtId="0" fontId="3" fillId="2" borderId="1" xfId="0" applyFont="1" applyFill="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Font="1" applyBorder="1" applyAlignment="1">
      <alignment horizontal="left" wrapText="1"/>
    </xf>
    <xf numFmtId="0" fontId="0" fillId="0" borderId="6" xfId="0" applyFont="1" applyBorder="1" applyAlignment="1">
      <alignment horizontal="left" wrapText="1"/>
    </xf>
    <xf numFmtId="0" fontId="0" fillId="0" borderId="7" xfId="0" applyFont="1" applyBorder="1" applyAlignment="1">
      <alignment horizontal="left" wrapText="1"/>
    </xf>
    <xf numFmtId="0" fontId="3" fillId="2" borderId="5" xfId="0" applyFont="1" applyFill="1" applyBorder="1" applyAlignment="1">
      <alignment horizontal="left" wrapText="1"/>
    </xf>
    <xf numFmtId="0" fontId="3" fillId="2" borderId="6" xfId="0" applyFont="1" applyFill="1" applyBorder="1" applyAlignment="1">
      <alignment horizontal="left" wrapText="1"/>
    </xf>
    <xf numFmtId="0" fontId="3" fillId="2" borderId="7"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3.xml"/><Relationship Id="rId11" Type="http://schemas.openxmlformats.org/officeDocument/2006/relationships/pivotCacheDefinition" Target="pivotCache/pivotCacheDefinition2.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worksheet" Target="worksheets/sheet8.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3.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1.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s>
</file>

<file path=xl/drawings/drawing1.xml><?xml version="1.0" encoding="utf-8"?>
<xdr:wsDr xmlns:xdr="http://schemas.openxmlformats.org/drawingml/2006/spreadsheetDrawing" xmlns:a="http://schemas.openxmlformats.org/drawingml/2006/main">
  <xdr:twoCellAnchor editAs="oneCell">
    <xdr:from>
      <xdr:col>8</xdr:col>
      <xdr:colOff>38100</xdr:colOff>
      <xdr:row>1</xdr:row>
      <xdr:rowOff>47625</xdr:rowOff>
    </xdr:from>
    <xdr:to>
      <xdr:col>10</xdr:col>
      <xdr:colOff>171450</xdr:colOff>
      <xdr:row>8</xdr:row>
      <xdr:rowOff>0</xdr:rowOff>
    </xdr:to>
    <mc:AlternateContent xmlns:mc="http://schemas.openxmlformats.org/markup-compatibility/2006" xmlns:a14="http://schemas.microsoft.com/office/drawing/2010/main">
      <mc:Choice Requires="a14">
        <xdr:graphicFrame macro="">
          <xdr:nvGraphicFramePr>
            <xdr:cNvPr id="2" name="ProductName"/>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4886325" y="238125"/>
              <a:ext cx="135255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161925</xdr:colOff>
      <xdr:row>2</xdr:row>
      <xdr:rowOff>95250</xdr:rowOff>
    </xdr:from>
    <xdr:to>
      <xdr:col>9</xdr:col>
      <xdr:colOff>85725</xdr:colOff>
      <xdr:row>11</xdr:row>
      <xdr:rowOff>85725</xdr:rowOff>
    </xdr:to>
    <mc:AlternateContent xmlns:mc="http://schemas.openxmlformats.org/markup-compatibility/2006" xmlns:a14="http://schemas.microsoft.com/office/drawing/2010/main">
      <mc:Choice Requires="a14">
        <xdr:graphicFrame macro="">
          <xdr:nvGraphicFramePr>
            <xdr:cNvPr id="2" name="Colo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mlns="">
        <xdr:sp macro="" textlink="">
          <xdr:nvSpPr>
            <xdr:cNvPr id="0" name=""/>
            <xdr:cNvSpPr>
              <a:spLocks noTextEdit="1"/>
            </xdr:cNvSpPr>
          </xdr:nvSpPr>
          <xdr:spPr>
            <a:xfrm>
              <a:off x="7067550" y="476250"/>
              <a:ext cx="16192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200025</xdr:colOff>
      <xdr:row>2</xdr:row>
      <xdr:rowOff>85725</xdr:rowOff>
    </xdr:from>
    <xdr:to>
      <xdr:col>10</xdr:col>
      <xdr:colOff>142875</xdr:colOff>
      <xdr:row>9</xdr:row>
      <xdr:rowOff>123825</xdr:rowOff>
    </xdr:to>
    <mc:AlternateContent xmlns:mc="http://schemas.openxmlformats.org/markup-compatibility/2006" xmlns:a14="http://schemas.microsoft.com/office/drawing/2010/main">
      <mc:Choice Requires="a14">
        <xdr:graphicFrame macro="">
          <xdr:nvGraphicFramePr>
            <xdr:cNvPr id="3" name="ProductName 1"/>
            <xdr:cNvGraphicFramePr/>
          </xdr:nvGraphicFramePr>
          <xdr:xfrm>
            <a:off x="0" y="0"/>
            <a:ext cx="0" cy="0"/>
          </xdr:xfrm>
          <a:graphic>
            <a:graphicData uri="http://schemas.microsoft.com/office/drawing/2010/slicer">
              <sle:slicer xmlns:sle="http://schemas.microsoft.com/office/drawing/2010/slicer" name="ProductName 1"/>
            </a:graphicData>
          </a:graphic>
        </xdr:graphicFrame>
      </mc:Choice>
      <mc:Fallback xmlns="">
        <xdr:sp macro="" textlink="">
          <xdr:nvSpPr>
            <xdr:cNvPr id="0" name=""/>
            <xdr:cNvSpPr>
              <a:spLocks noTextEdit="1"/>
            </xdr:cNvSpPr>
          </xdr:nvSpPr>
          <xdr:spPr>
            <a:xfrm>
              <a:off x="8801100" y="466725"/>
              <a:ext cx="142875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irvin, Michael" refreshedDate="41937.588457754631" createdVersion="5" refreshedVersion="5" minRefreshableVersion="3" recordCount="0" supportSubquery="1" supportAdvancedDrill="1">
  <cacheSource type="external" connectionId="3"/>
  <cacheFields count="3">
    <cacheField name="[dCalendar].[Month].[Month]" caption="Month" numFmtId="0" hierarchy="3" level="1">
      <sharedItems count="12">
        <s v="Jan"/>
        <s v="Feb"/>
        <s v="Mar"/>
        <s v="Apr"/>
        <s v="May"/>
        <s v="Jun"/>
        <s v="Jul"/>
        <s v="Aug"/>
        <s v="Sep"/>
        <s v="Oct"/>
        <s v="Nov"/>
        <s v="Dec"/>
      </sharedItems>
    </cacheField>
    <cacheField name="[Measures].[Sum of Units]" caption="Sum of Units" numFmtId="0" hierarchy="28" level="32767"/>
    <cacheField name="[dCalendar].[Year].[Year]" caption="Year" numFmtId="0" hierarchy="5"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dCalendar].[Year].&amp;[2014]"/>
            <x15:cachedUniqueName index="1" name="[dCalendar].[Year].&amp;[2015]"/>
            <x15:cachedUniqueName index="2" name="[dCalendar].[Year].&amp;[2016]"/>
            <x15:cachedUniqueName index="3" name="[dCalendar].[Year].&amp;[2017]"/>
          </x15:cachedUniqueNames>
        </ext>
      </extLst>
    </cacheField>
  </cacheFields>
  <cacheHierarchies count="45">
    <cacheHierarchy uniqueName="[dCalendar].[Dates]" caption="Dates" attribute="1" time="1" defaultMemberUniqueName="[dCalendar].[Dates].[All]" allUniqueName="[dCalendar].[Dates].[All]" dimensionUniqueName="[dCalendar]" displayFolder="" count="0" memberValueDatatype="7" unbalanced="0"/>
    <cacheHierarchy uniqueName="[dCalendar].[FiscalQuarter]" caption="FiscalQuarter" attribute="1" defaultMemberUniqueName="[dCalendar].[FiscalQuarter].[All]" allUniqueName="[dCalendar].[FiscalQuarter].[All]" dimensionUniqueName="[dCalendar]" displayFolder="" count="0" memberValueDatatype="130" unbalanced="0"/>
    <cacheHierarchy uniqueName="[dCalendar].[FiscalYear]" caption="FiscalYear" attribute="1" defaultMemberUniqueName="[dCalendar].[FiscalYear].[All]" allUniqueName="[dCalendar].[FiscalYear].[All]" dimensionUniqueName="[dCalendar]" displayFolder="" count="0" memberValueDatatype="20" unbalanced="0"/>
    <cacheHierarchy uniqueName="[dCalendar].[Month]" caption="Month" attribute="1" defaultMemberUniqueName="[dCalendar].[Month].[All]" allUniqueName="[dCalendar].[Month].[All]" dimensionUniqueName="[dCalendar]" displayFolder="" count="2" memberValueDatatype="130" unbalanced="0">
      <fieldsUsage count="2">
        <fieldUsage x="-1"/>
        <fieldUsage x="0"/>
      </fieldsUsage>
    </cacheHierarchy>
    <cacheHierarchy uniqueName="[dCalendar].[Quarter]" caption="Quarter" attribute="1" defaultMemberUniqueName="[dCalendar].[Quarter].[All]" allUniqueName="[dCalendar].[Quarter].[All]" dimensionUniqueName="[dCalendar]" displayFolder="" count="0" memberValueDatatype="130" unbalanced="0"/>
    <cacheHierarchy uniqueName="[dCalendar].[Year]" caption="Year" attribute="1" defaultMemberUniqueName="[dCalendar].[Year].[All]" allUniqueName="[dCalendar].[Year].[All]" dimensionUniqueName="[dCalendar]" displayFolder="" count="2" memberValueDatatype="20" unbalanced="0">
      <fieldsUsage count="2">
        <fieldUsage x="-1"/>
        <fieldUsage x="2"/>
      </fieldsUsage>
    </cacheHierarchy>
    <cacheHierarchy uniqueName="[dCategory].[Category]" caption="Category" attribute="1" defaultMemberUniqueName="[dCategory].[Category].[All]" allUniqueName="[dCategory].[Category].[All]" dimensionUniqueName="[dCategory]" displayFolder="" count="0" memberValueDatatype="130" unbalanced="0"/>
    <cacheHierarchy uniqueName="[dCategory].[CategoryKey]" caption="CategoryKey" attribute="1" defaultMemberUniqueName="[dCategory].[CategoryKey].[All]" allUniqueName="[dCategory].[CategoryKey].[All]" dimensionUniqueName="[dCategory]" displayFolder="" count="0" memberValueDatatype="5" unbalanced="0"/>
    <cacheHierarchy uniqueName="[DisSalesCategories].[Lower]" caption="Lower" attribute="1" defaultMemberUniqueName="[DisSalesCategories].[Lower].[All]" allUniqueName="[DisSalesCategories].[Lower].[All]" dimensionUniqueName="[DisSalesCategories]" displayFolder="" count="0" memberValueDatatype="5" unbalanced="0"/>
    <cacheHierarchy uniqueName="[DisSalesCategories].[SalesCategory]" caption="SalesCategory" attribute="1" defaultMemberUniqueName="[DisSalesCategories].[SalesCategory].[All]" allUniqueName="[DisSalesCategories].[SalesCategory].[All]" dimensionUniqueName="[DisSalesCategories]" displayFolder="" count="0" memberValueDatatype="130" unbalanced="0"/>
    <cacheHierarchy uniqueName="[DisSalesCategories].[Upper]" caption="Upper" attribute="1" defaultMemberUniqueName="[DisSalesCategories].[Upper].[All]" allUniqueName="[DisSalesCategories].[Upper].[All]" dimensionUniqueName="[DisSalesCategories]" displayFolder="" count="0" memberValueDatatype="5" unbalanced="0"/>
    <cacheHierarchy uniqueName="[dProducts].[CategoryKey]" caption="CategoryKey" attribute="1" defaultMemberUniqueName="[dProducts].[CategoryKey].[All]" allUniqueName="[dProducts].[CategoryKey].[All]" dimensionUniqueName="[dProducts]" displayFolder="" count="0" memberValueDatatype="5" unbalanced="0"/>
    <cacheHierarchy uniqueName="[dProducts].[Color]" caption="Color" attribute="1" defaultMemberUniqueName="[dProducts].[Color].[All]" allUniqueName="[dProducts].[Color].[All]" dimensionUniqueName="[dProducts]" displayFolder="" count="0" memberValueDatatype="130" unbalanced="0"/>
    <cacheHierarchy uniqueName="[dProducts].[ProductID]" caption="ProductID" attribute="1" defaultMemberUniqueName="[dProducts].[ProductID].[All]" allUniqueName="[dProducts].[ProductID].[All]" dimensionUniqueName="[dProducts]" displayFolder="" count="0" memberValueDatatype="5" unbalanced="0"/>
    <cacheHierarchy uniqueName="[dProducts].[ProductName]" caption="ProductName" attribute="1" defaultMemberUniqueName="[dProducts].[ProductName].[All]" allUniqueName="[dProducts].[ProductName].[All]" dimensionUniqueName="[dProducts]" displayFolder="" count="0" memberValueDatatype="130" unbalanced="0"/>
    <cacheHierarchy uniqueName="[dProducts].[RetailPrice]" caption="RetailPrice" attribute="1" defaultMemberUniqueName="[dProducts].[RetailPrice].[All]" allUniqueName="[dProducts].[RetailPrice].[All]" dimensionUniqueName="[dProducts]" displayFolder="" count="0" memberValueDatatype="6" unbalanced="0"/>
    <cacheHierarchy uniqueName="[dProducts].[StandardCost]" caption="StandardCost" attribute="1" defaultMemberUniqueName="[dProducts].[StandardCost].[All]" allUniqueName="[dProducts].[StandardCost].[All]" dimensionUniqueName="[dProducts]" displayFolder="" count="0" memberValueDatatype="6" unbalanced="0"/>
    <cacheHierarchy uniqueName="[fSales].[Date]" caption="Date" attribute="1" time="1" defaultMemberUniqueName="[fSales].[Date].[All]" allUniqueName="[fSales].[Date].[All]" dimensionUniqueName="[fSales]" displayFolder="" count="0" memberValueDatatype="7" unbalanced="0"/>
    <cacheHierarchy uniqueName="[fSales].[fSalesPrimaryKey]" caption="fSalesPrimaryKey" attribute="1" defaultMemberUniqueName="[fSales].[fSalesPrimaryKey].[All]" allUniqueName="[fSales].[fSalesPrimaryKey].[All]" dimensionUniqueName="[fSales]" displayFolder="" count="0" memberValueDatatype="5" unbalanced="0"/>
    <cacheHierarchy uniqueName="[fSales].[Net Revenue]" caption="Net Revenue" attribute="1" defaultMemberUniqueName="[fSales].[Net Revenue].[All]" allUniqueName="[fSales].[Net Revenue].[All]" dimensionUniqueName="[fSales]" displayFolder="" count="0" memberValueDatatype="6" unbalanced="0"/>
    <cacheHierarchy uniqueName="[fSales].[PercentOfStandardCost]" caption="PercentOfStandardCost" attribute="1" defaultMemberUniqueName="[fSales].[PercentOfStandardCost].[All]" allUniqueName="[fSales].[PercentOfStandardCost].[All]" dimensionUniqueName="[fSales]" displayFolder="" count="0" memberValueDatatype="5" unbalanced="0"/>
    <cacheHierarchy uniqueName="[fSales].[ProductID]" caption="ProductID" attribute="1" defaultMemberUniqueName="[fSales].[ProductID].[All]" allUniqueName="[fSales].[ProductID].[All]" dimensionUniqueName="[fSales]" displayFolder="" count="0" memberValueDatatype="5" unbalanced="0"/>
    <cacheHierarchy uniqueName="[fSales].[RevenueDiscount]" caption="RevenueDiscount" attribute="1" defaultMemberUniqueName="[fSales].[RevenueDiscount].[All]" allUniqueName="[fSales].[RevenueDiscount].[All]" dimensionUniqueName="[fSales]" displayFolder="" count="0" memberValueDatatype="5" unbalanced="0"/>
    <cacheHierarchy uniqueName="[fSales].[SalesRepID]" caption="SalesRepID" attribute="1" defaultMemberUniqueName="[fSales].[SalesRepID].[All]" allUniqueName="[fSales].[SalesRepID].[All]" dimensionUniqueName="[fSales]" displayFolder="" count="0" memberValueDatatype="5" unbalanced="0"/>
    <cacheHierarchy uniqueName="[fSales].[Units]" caption="Units" attribute="1" defaultMemberUniqueName="[fSales].[Units].[All]" allUniqueName="[fSales].[Units].[All]" dimensionUniqueName="[fSales]" displayFolder="" count="0" memberValueDatatype="5" unbalanced="0"/>
    <cacheHierarchy uniqueName="[dCalendar].[FiscalQuarterNumber]" caption="FiscalQuarterNumber" attribute="1" defaultMemberUniqueName="[dCalendar].[FiscalQuarterNumber].[All]" allUniqueName="[dCalendar].[FiscalQuarterNumber].[All]" dimensionUniqueName="[dCalendar]" displayFolder="" count="0" memberValueDatatype="5" unbalanced="0" hidden="1"/>
    <cacheHierarchy uniqueName="[dCalendar].[MonthNumber]" caption="MonthNumber" attribute="1" defaultMemberUniqueName="[dCalendar].[MonthNumber].[All]" allUniqueName="[dCalendar].[MonthNumber].[All]" dimensionUniqueName="[dCalendar]" displayFolder="" count="0" memberValueDatatype="20" unbalanced="0" hidden="1"/>
    <cacheHierarchy uniqueName="[dCalendar].[QuarterNumber]" caption="QuarterNumber" attribute="1" defaultMemberUniqueName="[dCalendar].[QuarterNumber].[All]" allUniqueName="[dCalendar].[QuarterNumber].[All]" dimensionUniqueName="[dCalendar]" displayFolder="" count="0" memberValueDatatype="5" unbalanced="0" hidden="1"/>
    <cacheHierarchy uniqueName="[Measures].[Sum of Units]" caption="Sum of Units" measure="1" displayFolder="" measureGroup="fSales" count="0" oneField="1">
      <fieldsUsage count="1">
        <fieldUsage x="1"/>
      </fieldsUsage>
      <extLst>
        <ext xmlns:x15="http://schemas.microsoft.com/office/spreadsheetml/2010/11/main" uri="{B97F6D7D-B522-45F9-BDA1-12C45D357490}">
          <x15:cacheHierarchy aggregatedColumn="24"/>
        </ext>
      </extLst>
    </cacheHierarchy>
    <cacheHierarchy uniqueName="[Measures].[Total Units]" caption="Total Units" measure="1" displayFolder="" measureGroup="fSales" count="0"/>
    <cacheHierarchy uniqueName="[Measures].[Total Net Revenue]" caption="Total Net Revenue" measure="1" displayFolder="" measureGroup="fSales" count="0"/>
    <cacheHierarchy uniqueName="[Measures].[Total COGS]" caption="Total COGS" measure="1" displayFolder="" measureGroup="fSales" count="0"/>
    <cacheHierarchy uniqueName="[Measures].[Gross Profit]" caption="Gross Profit" measure="1" displayFolder="" measureGroup="fSales" count="0"/>
    <cacheHierarchy uniqueName="[Measures].[Gross Profit Percentage]" caption="Gross Profit Percentage" measure="1" displayFolder="" measureGroup="fSales" count="0"/>
    <cacheHierarchy uniqueName="[Measures].[Number of Sales days]" caption="Number of Sales days" measure="1" displayFolder="" measureGroup="fSales" count="0"/>
    <cacheHierarchy uniqueName="[Measures].[Total Number of Days Over 4 Year Period]" caption="Total Number of Days Over 4 Year Period" measure="1" displayFolder="" measureGroup="fSales" count="0"/>
    <cacheHierarchy uniqueName="[Measures].[Average Sales per Sales Day]" caption="Average Sales per Sales Day" measure="1" displayFolder="" measureGroup="fSales" count="0"/>
    <cacheHierarchy uniqueName="[Measures].[Total Net Revenue From Last Year]" caption="Total Net Revenue From Last Year" measure="1" displayFolder="" measureGroup="fSales" count="0"/>
    <cacheHierarchy uniqueName="[Measures].[% Change for Net Revenue]" caption="% Change for Net Revenue" measure="1" displayFolder="" measureGroup="fSales" count="0"/>
    <cacheHierarchy uniqueName="[Measures].[_Count dCategory]" caption="_Count dCategory" measure="1" displayFolder="" measureGroup="dCategory" count="0" hidden="1"/>
    <cacheHierarchy uniqueName="[Measures].[_Count dProducts]" caption="_Count dProducts" measure="1" displayFolder="" measureGroup="dProducts" count="0" hidden="1"/>
    <cacheHierarchy uniqueName="[Measures].[_Count fSales]" caption="_Count fSales" measure="1" displayFolder="" measureGroup="fSales" count="0" hidden="1"/>
    <cacheHierarchy uniqueName="[Measures].[_Count dCalendar]" caption="_Count dCalendar" measure="1" displayFolder="" measureGroup="dCalendar" count="0" hidden="1"/>
    <cacheHierarchy uniqueName="[Measures].[_Count DisSalesCategories]" caption="_Count DisSalesCategories" measure="1" displayFolder="" measureGroup="DisSalesCategories" count="0" hidden="1"/>
    <cacheHierarchy uniqueName="[Measures].[__XL_Count of Models]" caption="__XL_Count of Models" measure="1" displayFolder="" count="0" hidden="1"/>
  </cacheHierarchies>
  <kpis count="0"/>
  <dimensions count="6">
    <dimension name="dCalendar" uniqueName="[dCalendar]" caption="dCalendar"/>
    <dimension name="dCategory" uniqueName="[dCategory]" caption="dCategory"/>
    <dimension name="DisSalesCategories" uniqueName="[DisSalesCategories]" caption="DisSalesCategories"/>
    <dimension name="dProducts" uniqueName="[dProducts]" caption="dProducts"/>
    <dimension name="fSales" uniqueName="[fSales]" caption="fSales"/>
    <dimension measure="1" name="Measures" uniqueName="[Measures]" caption="Measures"/>
  </dimensions>
  <measureGroups count="5">
    <measureGroup name="dCalendar" caption="dCalendar"/>
    <measureGroup name="dCategory" caption="dCategory"/>
    <measureGroup name="DisSalesCategories" caption="DisSalesCategories"/>
    <measureGroup name="dProducts" caption="dProducts"/>
    <measureGroup name="fSales" caption="fSales"/>
  </measureGroups>
  <maps count="9">
    <map measureGroup="0" dimension="0"/>
    <map measureGroup="1" dimension="1"/>
    <map measureGroup="2" dimension="2"/>
    <map measureGroup="3" dimension="1"/>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Girvin, Michael" refreshedDate="41937.588458564816" createdVersion="5" refreshedVersion="5" minRefreshableVersion="3" recordCount="0" supportSubquery="1" supportAdvancedDrill="1">
  <cacheSource type="external" connectionId="3"/>
  <cacheFields count="1">
    <cacheField name="[dCalendar].[Quarter].[Quarter]" caption="Quarter" numFmtId="0" hierarchy="4" level="1">
      <sharedItems count="16">
        <s v="2014 - Q 1"/>
        <s v="2014 - Q 2"/>
        <s v="2014 - Q 3"/>
        <s v="2014 - Q 4"/>
        <s v="2015 - Q 1"/>
        <s v="2015 - Q 2"/>
        <s v="2015 - Q 3"/>
        <s v="2015 - Q 4"/>
        <s v="2016 - Q 1"/>
        <s v="2016 - Q 2"/>
        <s v="2016 - Q 3"/>
        <s v="2016 - Q 4"/>
        <s v="2017 - Q 1"/>
        <s v="2017 - Q 2"/>
        <s v="2017 - Q 3"/>
        <s v="2017 - Q 4"/>
      </sharedItems>
    </cacheField>
  </cacheFields>
  <cacheHierarchies count="45">
    <cacheHierarchy uniqueName="[dCalendar].[Dates]" caption="Dates" attribute="1" time="1" defaultMemberUniqueName="[dCalendar].[Dates].[All]" allUniqueName="[dCalendar].[Dates].[All]" dimensionUniqueName="[dCalendar]" displayFolder="" count="0" memberValueDatatype="7" unbalanced="0"/>
    <cacheHierarchy uniqueName="[dCalendar].[FiscalQuarter]" caption="FiscalQuarter" attribute="1" defaultMemberUniqueName="[dCalendar].[FiscalQuarter].[All]" allUniqueName="[dCalendar].[FiscalQuarter].[All]" dimensionUniqueName="[dCalendar]" displayFolder="" count="0" memberValueDatatype="130" unbalanced="0"/>
    <cacheHierarchy uniqueName="[dCalendar].[FiscalYear]" caption="FiscalYear" attribute="1" defaultMemberUniqueName="[dCalendar].[FiscalYear].[All]" allUniqueName="[dCalendar].[FiscalYear].[All]" dimensionUniqueName="[dCalendar]" displayFolder="" count="0" memberValueDatatype="20" unbalanced="0"/>
    <cacheHierarchy uniqueName="[dCalendar].[Month]" caption="Month" attribute="1" defaultMemberUniqueName="[dCalendar].[Month].[All]" allUniqueName="[dCalendar].[Month].[All]" dimensionUniqueName="[dCalendar]" displayFolder="" count="0" memberValueDatatype="130" unbalanced="0"/>
    <cacheHierarchy uniqueName="[dCalendar].[Quarter]" caption="Quarter" attribute="1" defaultMemberUniqueName="[dCalendar].[Quarter].[All]" allUniqueName="[dCalendar].[Quarter].[All]" dimensionUniqueName="[dCalendar]" displayFolder="" count="2" memberValueDatatype="130" unbalanced="0">
      <fieldsUsage count="2">
        <fieldUsage x="-1"/>
        <fieldUsage x="0"/>
      </fieldsUsage>
    </cacheHierarchy>
    <cacheHierarchy uniqueName="[dCalendar].[Year]" caption="Year" attribute="1" defaultMemberUniqueName="[dCalendar].[Year].[All]" allUniqueName="[dCalendar].[Year].[All]" dimensionUniqueName="[dCalendar]" displayFolder="" count="0" memberValueDatatype="20" unbalanced="0"/>
    <cacheHierarchy uniqueName="[dCategory].[Category]" caption="Category" attribute="1" defaultMemberUniqueName="[dCategory].[Category].[All]" allUniqueName="[dCategory].[Category].[All]" dimensionUniqueName="[dCategory]" displayFolder="" count="0" memberValueDatatype="130" unbalanced="0"/>
    <cacheHierarchy uniqueName="[dCategory].[CategoryKey]" caption="CategoryKey" attribute="1" defaultMemberUniqueName="[dCategory].[CategoryKey].[All]" allUniqueName="[dCategory].[CategoryKey].[All]" dimensionUniqueName="[dCategory]" displayFolder="" count="0" memberValueDatatype="5" unbalanced="0"/>
    <cacheHierarchy uniqueName="[DisSalesCategories].[Lower]" caption="Lower" attribute="1" defaultMemberUniqueName="[DisSalesCategories].[Lower].[All]" allUniqueName="[DisSalesCategories].[Lower].[All]" dimensionUniqueName="[DisSalesCategories]" displayFolder="" count="0" memberValueDatatype="5" unbalanced="0"/>
    <cacheHierarchy uniqueName="[DisSalesCategories].[SalesCategory]" caption="SalesCategory" attribute="1" defaultMemberUniqueName="[DisSalesCategories].[SalesCategory].[All]" allUniqueName="[DisSalesCategories].[SalesCategory].[All]" dimensionUniqueName="[DisSalesCategories]" displayFolder="" count="0" memberValueDatatype="130" unbalanced="0"/>
    <cacheHierarchy uniqueName="[DisSalesCategories].[Upper]" caption="Upper" attribute="1" defaultMemberUniqueName="[DisSalesCategories].[Upper].[All]" allUniqueName="[DisSalesCategories].[Upper].[All]" dimensionUniqueName="[DisSalesCategories]" displayFolder="" count="0" memberValueDatatype="5" unbalanced="0"/>
    <cacheHierarchy uniqueName="[dProducts].[CategoryKey]" caption="CategoryKey" attribute="1" defaultMemberUniqueName="[dProducts].[CategoryKey].[All]" allUniqueName="[dProducts].[CategoryKey].[All]" dimensionUniqueName="[dProducts]" displayFolder="" count="0" memberValueDatatype="5" unbalanced="0"/>
    <cacheHierarchy uniqueName="[dProducts].[Color]" caption="Color" attribute="1" defaultMemberUniqueName="[dProducts].[Color].[All]" allUniqueName="[dProducts].[Color].[All]" dimensionUniqueName="[dProducts]" displayFolder="" count="0" memberValueDatatype="130" unbalanced="0"/>
    <cacheHierarchy uniqueName="[dProducts].[ProductID]" caption="ProductID" attribute="1" defaultMemberUniqueName="[dProducts].[ProductID].[All]" allUniqueName="[dProducts].[ProductID].[All]" dimensionUniqueName="[dProducts]" displayFolder="" count="0" memberValueDatatype="5" unbalanced="0"/>
    <cacheHierarchy uniqueName="[dProducts].[ProductName]" caption="ProductName" attribute="1" defaultMemberUniqueName="[dProducts].[ProductName].[All]" allUniqueName="[dProducts].[ProductName].[All]" dimensionUniqueName="[dProducts]" displayFolder="" count="0" memberValueDatatype="130" unbalanced="0"/>
    <cacheHierarchy uniqueName="[dProducts].[RetailPrice]" caption="RetailPrice" attribute="1" defaultMemberUniqueName="[dProducts].[RetailPrice].[All]" allUniqueName="[dProducts].[RetailPrice].[All]" dimensionUniqueName="[dProducts]" displayFolder="" count="0" memberValueDatatype="6" unbalanced="0"/>
    <cacheHierarchy uniqueName="[dProducts].[StandardCost]" caption="StandardCost" attribute="1" defaultMemberUniqueName="[dProducts].[StandardCost].[All]" allUniqueName="[dProducts].[StandardCost].[All]" dimensionUniqueName="[dProducts]" displayFolder="" count="0" memberValueDatatype="6" unbalanced="0"/>
    <cacheHierarchy uniqueName="[fSales].[Date]" caption="Date" attribute="1" time="1" defaultMemberUniqueName="[fSales].[Date].[All]" allUniqueName="[fSales].[Date].[All]" dimensionUniqueName="[fSales]" displayFolder="" count="0" memberValueDatatype="7" unbalanced="0"/>
    <cacheHierarchy uniqueName="[fSales].[fSalesPrimaryKey]" caption="fSalesPrimaryKey" attribute="1" defaultMemberUniqueName="[fSales].[fSalesPrimaryKey].[All]" allUniqueName="[fSales].[fSalesPrimaryKey].[All]" dimensionUniqueName="[fSales]" displayFolder="" count="0" memberValueDatatype="5" unbalanced="0"/>
    <cacheHierarchy uniqueName="[fSales].[Net Revenue]" caption="Net Revenue" attribute="1" defaultMemberUniqueName="[fSales].[Net Revenue].[All]" allUniqueName="[fSales].[Net Revenue].[All]" dimensionUniqueName="[fSales]" displayFolder="" count="0" memberValueDatatype="6" unbalanced="0"/>
    <cacheHierarchy uniqueName="[fSales].[PercentOfStandardCost]" caption="PercentOfStandardCost" attribute="1" defaultMemberUniqueName="[fSales].[PercentOfStandardCost].[All]" allUniqueName="[fSales].[PercentOfStandardCost].[All]" dimensionUniqueName="[fSales]" displayFolder="" count="0" memberValueDatatype="5" unbalanced="0"/>
    <cacheHierarchy uniqueName="[fSales].[ProductID]" caption="ProductID" attribute="1" defaultMemberUniqueName="[fSales].[ProductID].[All]" allUniqueName="[fSales].[ProductID].[All]" dimensionUniqueName="[fSales]" displayFolder="" count="0" memberValueDatatype="5" unbalanced="0"/>
    <cacheHierarchy uniqueName="[fSales].[RevenueDiscount]" caption="RevenueDiscount" attribute="1" defaultMemberUniqueName="[fSales].[RevenueDiscount].[All]" allUniqueName="[fSales].[RevenueDiscount].[All]" dimensionUniqueName="[fSales]" displayFolder="" count="0" memberValueDatatype="5" unbalanced="0"/>
    <cacheHierarchy uniqueName="[fSales].[SalesRepID]" caption="SalesRepID" attribute="1" defaultMemberUniqueName="[fSales].[SalesRepID].[All]" allUniqueName="[fSales].[SalesRepID].[All]" dimensionUniqueName="[fSales]" displayFolder="" count="0" memberValueDatatype="5" unbalanced="0"/>
    <cacheHierarchy uniqueName="[fSales].[Units]" caption="Units" attribute="1" defaultMemberUniqueName="[fSales].[Units].[All]" allUniqueName="[fSales].[Units].[All]" dimensionUniqueName="[fSales]" displayFolder="" count="0" memberValueDatatype="5" unbalanced="0"/>
    <cacheHierarchy uniqueName="[dCalendar].[FiscalQuarterNumber]" caption="FiscalQuarterNumber" attribute="1" defaultMemberUniqueName="[dCalendar].[FiscalQuarterNumber].[All]" allUniqueName="[dCalendar].[FiscalQuarterNumber].[All]" dimensionUniqueName="[dCalendar]" displayFolder="" count="0" memberValueDatatype="5" unbalanced="0" hidden="1"/>
    <cacheHierarchy uniqueName="[dCalendar].[MonthNumber]" caption="MonthNumber" attribute="1" defaultMemberUniqueName="[dCalendar].[MonthNumber].[All]" allUniqueName="[dCalendar].[MonthNumber].[All]" dimensionUniqueName="[dCalendar]" displayFolder="" count="0" memberValueDatatype="20" unbalanced="0" hidden="1"/>
    <cacheHierarchy uniqueName="[dCalendar].[QuarterNumber]" caption="QuarterNumber" attribute="1" defaultMemberUniqueName="[dCalendar].[QuarterNumber].[All]" allUniqueName="[dCalendar].[QuarterNumber].[All]" dimensionUniqueName="[dCalendar]" displayFolder="" count="0" memberValueDatatype="5" unbalanced="0" hidden="1"/>
    <cacheHierarchy uniqueName="[Measures].[Sum of Units]" caption="Sum of Units" measure="1" displayFolder="" measureGroup="fSales" count="0">
      <extLst>
        <ext xmlns:x15="http://schemas.microsoft.com/office/spreadsheetml/2010/11/main" uri="{B97F6D7D-B522-45F9-BDA1-12C45D357490}">
          <x15:cacheHierarchy aggregatedColumn="24"/>
        </ext>
      </extLst>
    </cacheHierarchy>
    <cacheHierarchy uniqueName="[Measures].[Total Units]" caption="Total Units" measure="1" displayFolder="" measureGroup="fSales" count="0"/>
    <cacheHierarchy uniqueName="[Measures].[Total Net Revenue]" caption="Total Net Revenue" measure="1" displayFolder="" measureGroup="fSales" count="0"/>
    <cacheHierarchy uniqueName="[Measures].[Total COGS]" caption="Total COGS" measure="1" displayFolder="" measureGroup="fSales" count="0"/>
    <cacheHierarchy uniqueName="[Measures].[Gross Profit]" caption="Gross Profit" measure="1" displayFolder="" measureGroup="fSales" count="0"/>
    <cacheHierarchy uniqueName="[Measures].[Gross Profit Percentage]" caption="Gross Profit Percentage" measure="1" displayFolder="" measureGroup="fSales" count="0"/>
    <cacheHierarchy uniqueName="[Measures].[Number of Sales days]" caption="Number of Sales days" measure="1" displayFolder="" measureGroup="fSales" count="0"/>
    <cacheHierarchy uniqueName="[Measures].[Total Number of Days Over 4 Year Period]" caption="Total Number of Days Over 4 Year Period" measure="1" displayFolder="" measureGroup="fSales" count="0"/>
    <cacheHierarchy uniqueName="[Measures].[Average Sales per Sales Day]" caption="Average Sales per Sales Day" measure="1" displayFolder="" measureGroup="fSales" count="0"/>
    <cacheHierarchy uniqueName="[Measures].[Total Net Revenue From Last Year]" caption="Total Net Revenue From Last Year" measure="1" displayFolder="" measureGroup="fSales" count="0"/>
    <cacheHierarchy uniqueName="[Measures].[% Change for Net Revenue]" caption="% Change for Net Revenue" measure="1" displayFolder="" measureGroup="fSales" count="0"/>
    <cacheHierarchy uniqueName="[Measures].[_Count dCategory]" caption="_Count dCategory" measure="1" displayFolder="" measureGroup="dCategory" count="0" hidden="1"/>
    <cacheHierarchy uniqueName="[Measures].[_Count dProducts]" caption="_Count dProducts" measure="1" displayFolder="" measureGroup="dProducts" count="0" hidden="1"/>
    <cacheHierarchy uniqueName="[Measures].[_Count fSales]" caption="_Count fSales" measure="1" displayFolder="" measureGroup="fSales" count="0" hidden="1"/>
    <cacheHierarchy uniqueName="[Measures].[_Count dCalendar]" caption="_Count dCalendar" measure="1" displayFolder="" measureGroup="dCalendar" count="0" hidden="1"/>
    <cacheHierarchy uniqueName="[Measures].[_Count DisSalesCategories]" caption="_Count DisSalesCategories" measure="1" displayFolder="" measureGroup="DisSalesCategories" count="0" hidden="1"/>
    <cacheHierarchy uniqueName="[Measures].[__XL_Count of Models]" caption="__XL_Count of Models" measure="1" displayFolder="" count="0" hidden="1"/>
  </cacheHierarchies>
  <kpis count="0"/>
  <dimensions count="6">
    <dimension name="dCalendar" uniqueName="[dCalendar]" caption="dCalendar"/>
    <dimension name="dCategory" uniqueName="[dCategory]" caption="dCategory"/>
    <dimension name="DisSalesCategories" uniqueName="[DisSalesCategories]" caption="DisSalesCategories"/>
    <dimension name="dProducts" uniqueName="[dProducts]" caption="dProducts"/>
    <dimension name="fSales" uniqueName="[fSales]" caption="fSales"/>
    <dimension measure="1" name="Measures" uniqueName="[Measures]" caption="Measures"/>
  </dimensions>
  <measureGroups count="5">
    <measureGroup name="dCalendar" caption="dCalendar"/>
    <measureGroup name="dCategory" caption="dCategory"/>
    <measureGroup name="DisSalesCategories" caption="DisSalesCategories"/>
    <measureGroup name="dProducts" caption="dProducts"/>
    <measureGroup name="fSales" caption="fSales"/>
  </measureGroups>
  <maps count="9">
    <map measureGroup="0" dimension="0"/>
    <map measureGroup="1" dimension="1"/>
    <map measureGroup="2" dimension="2"/>
    <map measureGroup="3" dimension="1"/>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Girvin, Michael" refreshedDate="41937.588460069448" createdVersion="5" refreshedVersion="5" minRefreshableVersion="3" recordCount="0" supportSubquery="1" supportAdvancedDrill="1">
  <cacheSource type="external" connectionId="3"/>
  <cacheFields count="1">
    <cacheField name="[dCalendar].[FiscalQuarter].[FiscalQuarter]" caption="FiscalQuarter" numFmtId="0" hierarchy="1" level="1">
      <sharedItems count="16">
        <s v="2013 - Q 4"/>
        <s v="2014 - Q 1"/>
        <s v="2014 - Q 2"/>
        <s v="2014 - Q 3"/>
        <s v="2014 - Q 4"/>
        <s v="2015 - Q 1"/>
        <s v="2015 - Q 2"/>
        <s v="2015 - Q 3"/>
        <s v="2015 - Q 4"/>
        <s v="2016 - Q 1"/>
        <s v="2016 - Q 2"/>
        <s v="2016 - Q 3"/>
        <s v="2016 - Q 4"/>
        <s v="2017 - Q 1"/>
        <s v="2017 - Q 2"/>
        <s v="2017 - Q 3"/>
      </sharedItems>
    </cacheField>
  </cacheFields>
  <cacheHierarchies count="45">
    <cacheHierarchy uniqueName="[dCalendar].[Dates]" caption="Dates" attribute="1" time="1" defaultMemberUniqueName="[dCalendar].[Dates].[All]" allUniqueName="[dCalendar].[Dates].[All]" dimensionUniqueName="[dCalendar]" displayFolder="" count="0" memberValueDatatype="7" unbalanced="0"/>
    <cacheHierarchy uniqueName="[dCalendar].[FiscalQuarter]" caption="FiscalQuarter" attribute="1" defaultMemberUniqueName="[dCalendar].[FiscalQuarter].[All]" allUniqueName="[dCalendar].[FiscalQuarter].[All]" dimensionUniqueName="[dCalendar]" displayFolder="" count="2" memberValueDatatype="130" unbalanced="0">
      <fieldsUsage count="2">
        <fieldUsage x="-1"/>
        <fieldUsage x="0"/>
      </fieldsUsage>
    </cacheHierarchy>
    <cacheHierarchy uniqueName="[dCalendar].[FiscalYear]" caption="FiscalYear" attribute="1" defaultMemberUniqueName="[dCalendar].[FiscalYear].[All]" allUniqueName="[dCalendar].[FiscalYear].[All]" dimensionUniqueName="[dCalendar]" displayFolder="" count="0" memberValueDatatype="20" unbalanced="0"/>
    <cacheHierarchy uniqueName="[dCalendar].[Month]" caption="Month" attribute="1" defaultMemberUniqueName="[dCalendar].[Month].[All]" allUniqueName="[dCalendar].[Month].[All]" dimensionUniqueName="[dCalendar]" displayFolder="" count="0" memberValueDatatype="130" unbalanced="0"/>
    <cacheHierarchy uniqueName="[dCalendar].[Quarter]" caption="Quarter" attribute="1" defaultMemberUniqueName="[dCalendar].[Quarter].[All]" allUniqueName="[dCalendar].[Quarter].[All]" dimensionUniqueName="[dCalendar]" displayFolder="" count="0" memberValueDatatype="130" unbalanced="0"/>
    <cacheHierarchy uniqueName="[dCalendar].[Year]" caption="Year" attribute="1" defaultMemberUniqueName="[dCalendar].[Year].[All]" allUniqueName="[dCalendar].[Year].[All]" dimensionUniqueName="[dCalendar]" displayFolder="" count="0" memberValueDatatype="20" unbalanced="0"/>
    <cacheHierarchy uniqueName="[dCategory].[Category]" caption="Category" attribute="1" defaultMemberUniqueName="[dCategory].[Category].[All]" allUniqueName="[dCategory].[Category].[All]" dimensionUniqueName="[dCategory]" displayFolder="" count="0" memberValueDatatype="130" unbalanced="0"/>
    <cacheHierarchy uniqueName="[dCategory].[CategoryKey]" caption="CategoryKey" attribute="1" defaultMemberUniqueName="[dCategory].[CategoryKey].[All]" allUniqueName="[dCategory].[CategoryKey].[All]" dimensionUniqueName="[dCategory]" displayFolder="" count="0" memberValueDatatype="5" unbalanced="0"/>
    <cacheHierarchy uniqueName="[DisSalesCategories].[Lower]" caption="Lower" attribute="1" defaultMemberUniqueName="[DisSalesCategories].[Lower].[All]" allUniqueName="[DisSalesCategories].[Lower].[All]" dimensionUniqueName="[DisSalesCategories]" displayFolder="" count="0" memberValueDatatype="5" unbalanced="0"/>
    <cacheHierarchy uniqueName="[DisSalesCategories].[SalesCategory]" caption="SalesCategory" attribute="1" defaultMemberUniqueName="[DisSalesCategories].[SalesCategory].[All]" allUniqueName="[DisSalesCategories].[SalesCategory].[All]" dimensionUniqueName="[DisSalesCategories]" displayFolder="" count="0" memberValueDatatype="130" unbalanced="0"/>
    <cacheHierarchy uniqueName="[DisSalesCategories].[Upper]" caption="Upper" attribute="1" defaultMemberUniqueName="[DisSalesCategories].[Upper].[All]" allUniqueName="[DisSalesCategories].[Upper].[All]" dimensionUniqueName="[DisSalesCategories]" displayFolder="" count="0" memberValueDatatype="5" unbalanced="0"/>
    <cacheHierarchy uniqueName="[dProducts].[CategoryKey]" caption="CategoryKey" attribute="1" defaultMemberUniqueName="[dProducts].[CategoryKey].[All]" allUniqueName="[dProducts].[CategoryKey].[All]" dimensionUniqueName="[dProducts]" displayFolder="" count="0" memberValueDatatype="5" unbalanced="0"/>
    <cacheHierarchy uniqueName="[dProducts].[Color]" caption="Color" attribute="1" defaultMemberUniqueName="[dProducts].[Color].[All]" allUniqueName="[dProducts].[Color].[All]" dimensionUniqueName="[dProducts]" displayFolder="" count="0" memberValueDatatype="130" unbalanced="0"/>
    <cacheHierarchy uniqueName="[dProducts].[ProductID]" caption="ProductID" attribute="1" defaultMemberUniqueName="[dProducts].[ProductID].[All]" allUniqueName="[dProducts].[ProductID].[All]" dimensionUniqueName="[dProducts]" displayFolder="" count="0" memberValueDatatype="5" unbalanced="0"/>
    <cacheHierarchy uniqueName="[dProducts].[ProductName]" caption="ProductName" attribute="1" defaultMemberUniqueName="[dProducts].[ProductName].[All]" allUniqueName="[dProducts].[ProductName].[All]" dimensionUniqueName="[dProducts]" displayFolder="" count="0" memberValueDatatype="130" unbalanced="0"/>
    <cacheHierarchy uniqueName="[dProducts].[RetailPrice]" caption="RetailPrice" attribute="1" defaultMemberUniqueName="[dProducts].[RetailPrice].[All]" allUniqueName="[dProducts].[RetailPrice].[All]" dimensionUniqueName="[dProducts]" displayFolder="" count="0" memberValueDatatype="6" unbalanced="0"/>
    <cacheHierarchy uniqueName="[dProducts].[StandardCost]" caption="StandardCost" attribute="1" defaultMemberUniqueName="[dProducts].[StandardCost].[All]" allUniqueName="[dProducts].[StandardCost].[All]" dimensionUniqueName="[dProducts]" displayFolder="" count="0" memberValueDatatype="6" unbalanced="0"/>
    <cacheHierarchy uniqueName="[fSales].[Date]" caption="Date" attribute="1" time="1" defaultMemberUniqueName="[fSales].[Date].[All]" allUniqueName="[fSales].[Date].[All]" dimensionUniqueName="[fSales]" displayFolder="" count="0" memberValueDatatype="7" unbalanced="0"/>
    <cacheHierarchy uniqueName="[fSales].[fSalesPrimaryKey]" caption="fSalesPrimaryKey" attribute="1" defaultMemberUniqueName="[fSales].[fSalesPrimaryKey].[All]" allUniqueName="[fSales].[fSalesPrimaryKey].[All]" dimensionUniqueName="[fSales]" displayFolder="" count="0" memberValueDatatype="5" unbalanced="0"/>
    <cacheHierarchy uniqueName="[fSales].[Net Revenue]" caption="Net Revenue" attribute="1" defaultMemberUniqueName="[fSales].[Net Revenue].[All]" allUniqueName="[fSales].[Net Revenue].[All]" dimensionUniqueName="[fSales]" displayFolder="" count="0" memberValueDatatype="6" unbalanced="0"/>
    <cacheHierarchy uniqueName="[fSales].[PercentOfStandardCost]" caption="PercentOfStandardCost" attribute="1" defaultMemberUniqueName="[fSales].[PercentOfStandardCost].[All]" allUniqueName="[fSales].[PercentOfStandardCost].[All]" dimensionUniqueName="[fSales]" displayFolder="" count="0" memberValueDatatype="5" unbalanced="0"/>
    <cacheHierarchy uniqueName="[fSales].[ProductID]" caption="ProductID" attribute="1" defaultMemberUniqueName="[fSales].[ProductID].[All]" allUniqueName="[fSales].[ProductID].[All]" dimensionUniqueName="[fSales]" displayFolder="" count="0" memberValueDatatype="5" unbalanced="0"/>
    <cacheHierarchy uniqueName="[fSales].[RevenueDiscount]" caption="RevenueDiscount" attribute="1" defaultMemberUniqueName="[fSales].[RevenueDiscount].[All]" allUniqueName="[fSales].[RevenueDiscount].[All]" dimensionUniqueName="[fSales]" displayFolder="" count="0" memberValueDatatype="5" unbalanced="0"/>
    <cacheHierarchy uniqueName="[fSales].[SalesRepID]" caption="SalesRepID" attribute="1" defaultMemberUniqueName="[fSales].[SalesRepID].[All]" allUniqueName="[fSales].[SalesRepID].[All]" dimensionUniqueName="[fSales]" displayFolder="" count="0" memberValueDatatype="5" unbalanced="0"/>
    <cacheHierarchy uniqueName="[fSales].[Units]" caption="Units" attribute="1" defaultMemberUniqueName="[fSales].[Units].[All]" allUniqueName="[fSales].[Units].[All]" dimensionUniqueName="[fSales]" displayFolder="" count="0" memberValueDatatype="5" unbalanced="0"/>
    <cacheHierarchy uniqueName="[dCalendar].[FiscalQuarterNumber]" caption="FiscalQuarterNumber" attribute="1" defaultMemberUniqueName="[dCalendar].[FiscalQuarterNumber].[All]" allUniqueName="[dCalendar].[FiscalQuarterNumber].[All]" dimensionUniqueName="[dCalendar]" displayFolder="" count="0" memberValueDatatype="5" unbalanced="0" hidden="1"/>
    <cacheHierarchy uniqueName="[dCalendar].[MonthNumber]" caption="MonthNumber" attribute="1" defaultMemberUniqueName="[dCalendar].[MonthNumber].[All]" allUniqueName="[dCalendar].[MonthNumber].[All]" dimensionUniqueName="[dCalendar]" displayFolder="" count="0" memberValueDatatype="20" unbalanced="0" hidden="1"/>
    <cacheHierarchy uniqueName="[dCalendar].[QuarterNumber]" caption="QuarterNumber" attribute="1" defaultMemberUniqueName="[dCalendar].[QuarterNumber].[All]" allUniqueName="[dCalendar].[QuarterNumber].[All]" dimensionUniqueName="[dCalendar]" displayFolder="" count="0" memberValueDatatype="5" unbalanced="0" hidden="1"/>
    <cacheHierarchy uniqueName="[Measures].[Sum of Units]" caption="Sum of Units" measure="1" displayFolder="" measureGroup="fSales" count="0">
      <extLst>
        <ext xmlns:x15="http://schemas.microsoft.com/office/spreadsheetml/2010/11/main" uri="{B97F6D7D-B522-45F9-BDA1-12C45D357490}">
          <x15:cacheHierarchy aggregatedColumn="24"/>
        </ext>
      </extLst>
    </cacheHierarchy>
    <cacheHierarchy uniqueName="[Measures].[Total Units]" caption="Total Units" measure="1" displayFolder="" measureGroup="fSales" count="0"/>
    <cacheHierarchy uniqueName="[Measures].[Total Net Revenue]" caption="Total Net Revenue" measure="1" displayFolder="" measureGroup="fSales" count="0"/>
    <cacheHierarchy uniqueName="[Measures].[Total COGS]" caption="Total COGS" measure="1" displayFolder="" measureGroup="fSales" count="0"/>
    <cacheHierarchy uniqueName="[Measures].[Gross Profit]" caption="Gross Profit" measure="1" displayFolder="" measureGroup="fSales" count="0"/>
    <cacheHierarchy uniqueName="[Measures].[Gross Profit Percentage]" caption="Gross Profit Percentage" measure="1" displayFolder="" measureGroup="fSales" count="0"/>
    <cacheHierarchy uniqueName="[Measures].[Number of Sales days]" caption="Number of Sales days" measure="1" displayFolder="" measureGroup="fSales" count="0"/>
    <cacheHierarchy uniqueName="[Measures].[Total Number of Days Over 4 Year Period]" caption="Total Number of Days Over 4 Year Period" measure="1" displayFolder="" measureGroup="fSales" count="0"/>
    <cacheHierarchy uniqueName="[Measures].[Average Sales per Sales Day]" caption="Average Sales per Sales Day" measure="1" displayFolder="" measureGroup="fSales" count="0"/>
    <cacheHierarchy uniqueName="[Measures].[Total Net Revenue From Last Year]" caption="Total Net Revenue From Last Year" measure="1" displayFolder="" measureGroup="fSales" count="0"/>
    <cacheHierarchy uniqueName="[Measures].[% Change for Net Revenue]" caption="% Change for Net Revenue" measure="1" displayFolder="" measureGroup="fSales" count="0"/>
    <cacheHierarchy uniqueName="[Measures].[_Count dCategory]" caption="_Count dCategory" measure="1" displayFolder="" measureGroup="dCategory" count="0" hidden="1"/>
    <cacheHierarchy uniqueName="[Measures].[_Count dProducts]" caption="_Count dProducts" measure="1" displayFolder="" measureGroup="dProducts" count="0" hidden="1"/>
    <cacheHierarchy uniqueName="[Measures].[_Count fSales]" caption="_Count fSales" measure="1" displayFolder="" measureGroup="fSales" count="0" hidden="1"/>
    <cacheHierarchy uniqueName="[Measures].[_Count dCalendar]" caption="_Count dCalendar" measure="1" displayFolder="" measureGroup="dCalendar" count="0" hidden="1"/>
    <cacheHierarchy uniqueName="[Measures].[_Count DisSalesCategories]" caption="_Count DisSalesCategories" measure="1" displayFolder="" measureGroup="DisSalesCategories" count="0" hidden="1"/>
    <cacheHierarchy uniqueName="[Measures].[__XL_Count of Models]" caption="__XL_Count of Models" measure="1" displayFolder="" count="0" hidden="1"/>
  </cacheHierarchies>
  <kpis count="0"/>
  <dimensions count="6">
    <dimension name="dCalendar" uniqueName="[dCalendar]" caption="dCalendar"/>
    <dimension name="dCategory" uniqueName="[dCategory]" caption="dCategory"/>
    <dimension name="DisSalesCategories" uniqueName="[DisSalesCategories]" caption="DisSalesCategories"/>
    <dimension name="dProducts" uniqueName="[dProducts]" caption="dProducts"/>
    <dimension name="fSales" uniqueName="[fSales]" caption="fSales"/>
    <dimension measure="1" name="Measures" uniqueName="[Measures]" caption="Measures"/>
  </dimensions>
  <measureGroups count="5">
    <measureGroup name="dCalendar" caption="dCalendar"/>
    <measureGroup name="dCategory" caption="dCategory"/>
    <measureGroup name="DisSalesCategories" caption="DisSalesCategories"/>
    <measureGroup name="dProducts" caption="dProducts"/>
    <measureGroup name="fSales" caption="fSales"/>
  </measureGroups>
  <maps count="9">
    <map measureGroup="0" dimension="0"/>
    <map measureGroup="1" dimension="1"/>
    <map measureGroup="2" dimension="2"/>
    <map measureGroup="3" dimension="1"/>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Girvin, Michael" refreshedDate="41937.58846875" createdVersion="5" refreshedVersion="5" minRefreshableVersion="3" recordCount="0" supportSubquery="1" supportAdvancedDrill="1">
  <cacheSource type="external" connectionId="3"/>
  <cacheFields count="8">
    <cacheField name="[dCalendar].[Month].[Month]" caption="Month" numFmtId="0" hierarchy="3" level="1">
      <sharedItems count="12">
        <s v="Jan"/>
        <s v="Feb"/>
        <s v="Mar"/>
        <s v="Apr"/>
        <s v="May"/>
        <s v="Jun"/>
        <s v="Jul"/>
        <s v="Aug"/>
        <s v="Sep"/>
        <s v="Oct"/>
        <s v="Nov"/>
        <s v="Dec"/>
      </sharedItems>
    </cacheField>
    <cacheField name="[dCalendar].[Year].[Year]" caption="Year" numFmtId="0" hierarchy="5"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dCalendar].[Year].&amp;[2014]"/>
            <x15:cachedUniqueName index="1" name="[dCalendar].[Year].&amp;[2015]"/>
            <x15:cachedUniqueName index="2" name="[dCalendar].[Year].&amp;[2016]"/>
            <x15:cachedUniqueName index="3" name="[dCalendar].[Year].&amp;[2017]"/>
          </x15:cachedUniqueNames>
        </ext>
      </extLst>
    </cacheField>
    <cacheField name="[Measures].[Total Net Revenue]" caption="Total Net Revenue" numFmtId="0" hierarchy="30" level="32767"/>
    <cacheField name="[Measures].[Total COGS]" caption="Total COGS" numFmtId="0" hierarchy="31" level="32767"/>
    <cacheField name="[Measures].[Gross Profit]" caption="Gross Profit" numFmtId="0" hierarchy="32" level="32767"/>
    <cacheField name="[Measures].[Gross Profit Percentage]" caption="Gross Profit Percentage" numFmtId="0" hierarchy="33" level="32767"/>
    <cacheField name="[dProducts].[ProductName].[ProductName]" caption="ProductName" numFmtId="0" hierarchy="14" level="1">
      <sharedItems containsSemiMixedTypes="0" containsNonDate="0" containsString="0"/>
    </cacheField>
    <cacheField name="[dProducts].[Color].[Color]" caption="Color" numFmtId="0" hierarchy="12" level="1">
      <sharedItems containsSemiMixedTypes="0" containsNonDate="0" containsString="0"/>
    </cacheField>
  </cacheFields>
  <cacheHierarchies count="45">
    <cacheHierarchy uniqueName="[dCalendar].[Dates]" caption="Dates" attribute="1" time="1" defaultMemberUniqueName="[dCalendar].[Dates].[All]" allUniqueName="[dCalendar].[Dates].[All]" dimensionUniqueName="[dCalendar]" displayFolder="" count="0" memberValueDatatype="7" unbalanced="0"/>
    <cacheHierarchy uniqueName="[dCalendar].[FiscalQuarter]" caption="FiscalQuarter" attribute="1" defaultMemberUniqueName="[dCalendar].[FiscalQuarter].[All]" allUniqueName="[dCalendar].[FiscalQuarter].[All]" dimensionUniqueName="[dCalendar]" displayFolder="" count="0" memberValueDatatype="130" unbalanced="0"/>
    <cacheHierarchy uniqueName="[dCalendar].[FiscalYear]" caption="FiscalYear" attribute="1" defaultMemberUniqueName="[dCalendar].[FiscalYear].[All]" allUniqueName="[dCalendar].[FiscalYear].[All]" dimensionUniqueName="[dCalendar]" displayFolder="" count="0" memberValueDatatype="20" unbalanced="0"/>
    <cacheHierarchy uniqueName="[dCalendar].[Month]" caption="Month" attribute="1" defaultMemberUniqueName="[dCalendar].[Month].[All]" allUniqueName="[dCalendar].[Month].[All]" dimensionUniqueName="[dCalendar]" displayFolder="" count="2" memberValueDatatype="130" unbalanced="0">
      <fieldsUsage count="2">
        <fieldUsage x="-1"/>
        <fieldUsage x="0"/>
      </fieldsUsage>
    </cacheHierarchy>
    <cacheHierarchy uniqueName="[dCalendar].[Quarter]" caption="Quarter" attribute="1" defaultMemberUniqueName="[dCalendar].[Quarter].[All]" allUniqueName="[dCalendar].[Quarter].[All]" dimensionUniqueName="[dCalendar]" displayFolder="" count="0" memberValueDatatype="130" unbalanced="0"/>
    <cacheHierarchy uniqueName="[dCalendar].[Year]" caption="Year" attribute="1" defaultMemberUniqueName="[dCalendar].[Year].[All]" allUniqueName="[dCalendar].[Year].[All]" dimensionUniqueName="[dCalendar]" displayFolder="" count="2" memberValueDatatype="20" unbalanced="0">
      <fieldsUsage count="2">
        <fieldUsage x="-1"/>
        <fieldUsage x="1"/>
      </fieldsUsage>
    </cacheHierarchy>
    <cacheHierarchy uniqueName="[dCategory].[Category]" caption="Category" attribute="1" defaultMemberUniqueName="[dCategory].[Category].[All]" allUniqueName="[dCategory].[Category].[All]" dimensionUniqueName="[dCategory]" displayFolder="" count="0" memberValueDatatype="130" unbalanced="0"/>
    <cacheHierarchy uniqueName="[dCategory].[CategoryKey]" caption="CategoryKey" attribute="1" defaultMemberUniqueName="[dCategory].[CategoryKey].[All]" allUniqueName="[dCategory].[CategoryKey].[All]" dimensionUniqueName="[dCategory]" displayFolder="" count="0" memberValueDatatype="5" unbalanced="0"/>
    <cacheHierarchy uniqueName="[DisSalesCategories].[Lower]" caption="Lower" attribute="1" defaultMemberUniqueName="[DisSalesCategories].[Lower].[All]" allUniqueName="[DisSalesCategories].[Lower].[All]" dimensionUniqueName="[DisSalesCategories]" displayFolder="" count="0" memberValueDatatype="5" unbalanced="0"/>
    <cacheHierarchy uniqueName="[DisSalesCategories].[SalesCategory]" caption="SalesCategory" attribute="1" defaultMemberUniqueName="[DisSalesCategories].[SalesCategory].[All]" allUniqueName="[DisSalesCategories].[SalesCategory].[All]" dimensionUniqueName="[DisSalesCategories]" displayFolder="" count="0" memberValueDatatype="130" unbalanced="0"/>
    <cacheHierarchy uniqueName="[DisSalesCategories].[Upper]" caption="Upper" attribute="1" defaultMemberUniqueName="[DisSalesCategories].[Upper].[All]" allUniqueName="[DisSalesCategories].[Upper].[All]" dimensionUniqueName="[DisSalesCategories]" displayFolder="" count="0" memberValueDatatype="5" unbalanced="0"/>
    <cacheHierarchy uniqueName="[dProducts].[CategoryKey]" caption="CategoryKey" attribute="1" defaultMemberUniqueName="[dProducts].[CategoryKey].[All]" allUniqueName="[dProducts].[CategoryKey].[All]" dimensionUniqueName="[dProducts]" displayFolder="" count="0" memberValueDatatype="5" unbalanced="0"/>
    <cacheHierarchy uniqueName="[dProducts].[Color]" caption="Color" attribute="1" defaultMemberUniqueName="[dProducts].[Color].[All]" allUniqueName="[dProducts].[Color].[All]" dimensionUniqueName="[dProducts]" displayFolder="" count="2" memberValueDatatype="130" unbalanced="0">
      <fieldsUsage count="2">
        <fieldUsage x="-1"/>
        <fieldUsage x="7"/>
      </fieldsUsage>
    </cacheHierarchy>
    <cacheHierarchy uniqueName="[dProducts].[ProductID]" caption="ProductID" attribute="1" defaultMemberUniqueName="[dProducts].[ProductID].[All]" allUniqueName="[dProducts].[ProductID].[All]" dimensionUniqueName="[dProducts]" displayFolder="" count="0" memberValueDatatype="5" unbalanced="0"/>
    <cacheHierarchy uniqueName="[dProducts].[ProductName]" caption="ProductName" attribute="1" defaultMemberUniqueName="[dProducts].[ProductName].[All]" allUniqueName="[dProducts].[ProductName].[All]" dimensionUniqueName="[dProducts]" displayFolder="" count="2" memberValueDatatype="130" unbalanced="0">
      <fieldsUsage count="2">
        <fieldUsage x="-1"/>
        <fieldUsage x="6"/>
      </fieldsUsage>
    </cacheHierarchy>
    <cacheHierarchy uniqueName="[dProducts].[RetailPrice]" caption="RetailPrice" attribute="1" defaultMemberUniqueName="[dProducts].[RetailPrice].[All]" allUniqueName="[dProducts].[RetailPrice].[All]" dimensionUniqueName="[dProducts]" displayFolder="" count="0" memberValueDatatype="6" unbalanced="0"/>
    <cacheHierarchy uniqueName="[dProducts].[StandardCost]" caption="StandardCost" attribute="1" defaultMemberUniqueName="[dProducts].[StandardCost].[All]" allUniqueName="[dProducts].[StandardCost].[All]" dimensionUniqueName="[dProducts]" displayFolder="" count="0" memberValueDatatype="6" unbalanced="0"/>
    <cacheHierarchy uniqueName="[fSales].[Date]" caption="Date" attribute="1" time="1" defaultMemberUniqueName="[fSales].[Date].[All]" allUniqueName="[fSales].[Date].[All]" dimensionUniqueName="[fSales]" displayFolder="" count="0" memberValueDatatype="7" unbalanced="0"/>
    <cacheHierarchy uniqueName="[fSales].[fSalesPrimaryKey]" caption="fSalesPrimaryKey" attribute="1" defaultMemberUniqueName="[fSales].[fSalesPrimaryKey].[All]" allUniqueName="[fSales].[fSalesPrimaryKey].[All]" dimensionUniqueName="[fSales]" displayFolder="" count="0" memberValueDatatype="5" unbalanced="0"/>
    <cacheHierarchy uniqueName="[fSales].[Net Revenue]" caption="Net Revenue" attribute="1" defaultMemberUniqueName="[fSales].[Net Revenue].[All]" allUniqueName="[fSales].[Net Revenue].[All]" dimensionUniqueName="[fSales]" displayFolder="" count="0" memberValueDatatype="6" unbalanced="0"/>
    <cacheHierarchy uniqueName="[fSales].[PercentOfStandardCost]" caption="PercentOfStandardCost" attribute="1" defaultMemberUniqueName="[fSales].[PercentOfStandardCost].[All]" allUniqueName="[fSales].[PercentOfStandardCost].[All]" dimensionUniqueName="[fSales]" displayFolder="" count="0" memberValueDatatype="5" unbalanced="0"/>
    <cacheHierarchy uniqueName="[fSales].[ProductID]" caption="ProductID" attribute="1" defaultMemberUniqueName="[fSales].[ProductID].[All]" allUniqueName="[fSales].[ProductID].[All]" dimensionUniqueName="[fSales]" displayFolder="" count="0" memberValueDatatype="5" unbalanced="0"/>
    <cacheHierarchy uniqueName="[fSales].[RevenueDiscount]" caption="RevenueDiscount" attribute="1" defaultMemberUniqueName="[fSales].[RevenueDiscount].[All]" allUniqueName="[fSales].[RevenueDiscount].[All]" dimensionUniqueName="[fSales]" displayFolder="" count="0" memberValueDatatype="5" unbalanced="0"/>
    <cacheHierarchy uniqueName="[fSales].[SalesRepID]" caption="SalesRepID" attribute="1" defaultMemberUniqueName="[fSales].[SalesRepID].[All]" allUniqueName="[fSales].[SalesRepID].[All]" dimensionUniqueName="[fSales]" displayFolder="" count="0" memberValueDatatype="5" unbalanced="0"/>
    <cacheHierarchy uniqueName="[fSales].[Units]" caption="Units" attribute="1" defaultMemberUniqueName="[fSales].[Units].[All]" allUniqueName="[fSales].[Units].[All]" dimensionUniqueName="[fSales]" displayFolder="" count="0" memberValueDatatype="5" unbalanced="0"/>
    <cacheHierarchy uniqueName="[dCalendar].[FiscalQuarterNumber]" caption="FiscalQuarterNumber" attribute="1" defaultMemberUniqueName="[dCalendar].[FiscalQuarterNumber].[All]" allUniqueName="[dCalendar].[FiscalQuarterNumber].[All]" dimensionUniqueName="[dCalendar]" displayFolder="" count="0" memberValueDatatype="5" unbalanced="0" hidden="1"/>
    <cacheHierarchy uniqueName="[dCalendar].[MonthNumber]" caption="MonthNumber" attribute="1" defaultMemberUniqueName="[dCalendar].[MonthNumber].[All]" allUniqueName="[dCalendar].[MonthNumber].[All]" dimensionUniqueName="[dCalendar]" displayFolder="" count="0" memberValueDatatype="20" unbalanced="0" hidden="1"/>
    <cacheHierarchy uniqueName="[dCalendar].[QuarterNumber]" caption="QuarterNumber" attribute="1" defaultMemberUniqueName="[dCalendar].[QuarterNumber].[All]" allUniqueName="[dCalendar].[QuarterNumber].[All]" dimensionUniqueName="[dCalendar]" displayFolder="" count="0" memberValueDatatype="5" unbalanced="0" hidden="1"/>
    <cacheHierarchy uniqueName="[Measures].[Sum of Units]" caption="Sum of Units" measure="1" displayFolder="" measureGroup="fSales" count="0">
      <extLst>
        <ext xmlns:x15="http://schemas.microsoft.com/office/spreadsheetml/2010/11/main" uri="{B97F6D7D-B522-45F9-BDA1-12C45D357490}">
          <x15:cacheHierarchy aggregatedColumn="24"/>
        </ext>
      </extLst>
    </cacheHierarchy>
    <cacheHierarchy uniqueName="[Measures].[Total Units]" caption="Total Units" measure="1" displayFolder="" measureGroup="fSales" count="0"/>
    <cacheHierarchy uniqueName="[Measures].[Total Net Revenue]" caption="Total Net Revenue" measure="1" displayFolder="" measureGroup="fSales" count="0" oneField="1">
      <fieldsUsage count="1">
        <fieldUsage x="2"/>
      </fieldsUsage>
    </cacheHierarchy>
    <cacheHierarchy uniqueName="[Measures].[Total COGS]" caption="Total COGS" measure="1" displayFolder="" measureGroup="fSales" count="0" oneField="1">
      <fieldsUsage count="1">
        <fieldUsage x="3"/>
      </fieldsUsage>
    </cacheHierarchy>
    <cacheHierarchy uniqueName="[Measures].[Gross Profit]" caption="Gross Profit" measure="1" displayFolder="" measureGroup="fSales" count="0" oneField="1">
      <fieldsUsage count="1">
        <fieldUsage x="4"/>
      </fieldsUsage>
    </cacheHierarchy>
    <cacheHierarchy uniqueName="[Measures].[Gross Profit Percentage]" caption="Gross Profit Percentage" measure="1" displayFolder="" measureGroup="fSales" count="0" oneField="1">
      <fieldsUsage count="1">
        <fieldUsage x="5"/>
      </fieldsUsage>
    </cacheHierarchy>
    <cacheHierarchy uniqueName="[Measures].[Number of Sales days]" caption="Number of Sales days" measure="1" displayFolder="" measureGroup="fSales" count="0"/>
    <cacheHierarchy uniqueName="[Measures].[Total Number of Days Over 4 Year Period]" caption="Total Number of Days Over 4 Year Period" measure="1" displayFolder="" measureGroup="fSales" count="0"/>
    <cacheHierarchy uniqueName="[Measures].[Average Sales per Sales Day]" caption="Average Sales per Sales Day" measure="1" displayFolder="" measureGroup="fSales" count="0"/>
    <cacheHierarchy uniqueName="[Measures].[Total Net Revenue From Last Year]" caption="Total Net Revenue From Last Year" measure="1" displayFolder="" measureGroup="fSales" count="0"/>
    <cacheHierarchy uniqueName="[Measures].[% Change for Net Revenue]" caption="% Change for Net Revenue" measure="1" displayFolder="" measureGroup="fSales" count="0"/>
    <cacheHierarchy uniqueName="[Measures].[_Count dCategory]" caption="_Count dCategory" measure="1" displayFolder="" measureGroup="dCategory" count="0" hidden="1"/>
    <cacheHierarchy uniqueName="[Measures].[_Count dProducts]" caption="_Count dProducts" measure="1" displayFolder="" measureGroup="dProducts" count="0" hidden="1"/>
    <cacheHierarchy uniqueName="[Measures].[_Count fSales]" caption="_Count fSales" measure="1" displayFolder="" measureGroup="fSales" count="0" hidden="1"/>
    <cacheHierarchy uniqueName="[Measures].[_Count dCalendar]" caption="_Count dCalendar" measure="1" displayFolder="" measureGroup="dCalendar" count="0" hidden="1"/>
    <cacheHierarchy uniqueName="[Measures].[_Count DisSalesCategories]" caption="_Count DisSalesCategories" measure="1" displayFolder="" measureGroup="DisSalesCategories" count="0" hidden="1"/>
    <cacheHierarchy uniqueName="[Measures].[__XL_Count of Models]" caption="__XL_Count of Models" measure="1" displayFolder="" count="0" hidden="1"/>
  </cacheHierarchies>
  <kpis count="0"/>
  <dimensions count="6">
    <dimension name="dCalendar" uniqueName="[dCalendar]" caption="dCalendar"/>
    <dimension name="dCategory" uniqueName="[dCategory]" caption="dCategory"/>
    <dimension name="DisSalesCategories" uniqueName="[DisSalesCategories]" caption="DisSalesCategories"/>
    <dimension name="dProducts" uniqueName="[dProducts]" caption="dProducts"/>
    <dimension name="fSales" uniqueName="[fSales]" caption="fSales"/>
    <dimension measure="1" name="Measures" uniqueName="[Measures]" caption="Measures"/>
  </dimensions>
  <measureGroups count="5">
    <measureGroup name="dCalendar" caption="dCalendar"/>
    <measureGroup name="dCategory" caption="dCategory"/>
    <measureGroup name="DisSalesCategories" caption="DisSalesCategories"/>
    <measureGroup name="dProducts" caption="dProducts"/>
    <measureGroup name="fSales" caption="fSales"/>
  </measureGroups>
  <maps count="9">
    <map measureGroup="0" dimension="0"/>
    <map measureGroup="1" dimension="1"/>
    <map measureGroup="2" dimension="2"/>
    <map measureGroup="3" dimension="1"/>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Girvin, Michael" refreshedDate="41937.588474652781" createdVersion="5" refreshedVersion="5" minRefreshableVersion="3" recordCount="0" supportSubquery="1" supportAdvancedDrill="1">
  <cacheSource type="external" connectionId="3"/>
  <cacheFields count="6">
    <cacheField name="[dCalendar].[Year].[Year]" caption="Year" numFmtId="0" hierarchy="5"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dCalendar].[Year].&amp;[2014]"/>
            <x15:cachedUniqueName index="1" name="[dCalendar].[Year].&amp;[2015]"/>
            <x15:cachedUniqueName index="2" name="[dCalendar].[Year].&amp;[2016]"/>
            <x15:cachedUniqueName index="3" name="[dCalendar].[Year].&amp;[2017]"/>
          </x15:cachedUniqueNames>
        </ext>
      </extLst>
    </cacheField>
    <cacheField name="[Measures].[Number of Sales days]" caption="Number of Sales days" numFmtId="0" hierarchy="34" level="32767"/>
    <cacheField name="[Measures].[Average Sales per Sales Day]" caption="Average Sales per Sales Day" numFmtId="0" hierarchy="36" level="32767"/>
    <cacheField name="[Measures].[Total Net Revenue]" caption="Total Net Revenue" numFmtId="0" hierarchy="30" level="32767"/>
    <cacheField name="[Measures].[Total Net Revenue From Last Year]" caption="Total Net Revenue From Last Year" numFmtId="0" hierarchy="37" level="32767"/>
    <cacheField name="[Measures].[% Change for Net Revenue]" caption="% Change for Net Revenue" numFmtId="0" hierarchy="38" level="32767"/>
  </cacheFields>
  <cacheHierarchies count="45">
    <cacheHierarchy uniqueName="[dCalendar].[Dates]" caption="Dates" attribute="1" time="1" defaultMemberUniqueName="[dCalendar].[Dates].[All]" allUniqueName="[dCalendar].[Dates].[All]" dimensionUniqueName="[dCalendar]" displayFolder="" count="0" memberValueDatatype="7" unbalanced="0"/>
    <cacheHierarchy uniqueName="[dCalendar].[FiscalQuarter]" caption="FiscalQuarter" attribute="1" defaultMemberUniqueName="[dCalendar].[FiscalQuarter].[All]" allUniqueName="[dCalendar].[FiscalQuarter].[All]" dimensionUniqueName="[dCalendar]" displayFolder="" count="0" memberValueDatatype="130" unbalanced="0"/>
    <cacheHierarchy uniqueName="[dCalendar].[FiscalYear]" caption="FiscalYear" attribute="1" defaultMemberUniqueName="[dCalendar].[FiscalYear].[All]" allUniqueName="[dCalendar].[FiscalYear].[All]" dimensionUniqueName="[dCalendar]" displayFolder="" count="0" memberValueDatatype="20" unbalanced="0"/>
    <cacheHierarchy uniqueName="[dCalendar].[Month]" caption="Month" attribute="1" defaultMemberUniqueName="[dCalendar].[Month].[All]" allUniqueName="[dCalendar].[Month].[All]" dimensionUniqueName="[dCalendar]" displayFolder="" count="0" memberValueDatatype="130" unbalanced="0"/>
    <cacheHierarchy uniqueName="[dCalendar].[Quarter]" caption="Quarter" attribute="1" defaultMemberUniqueName="[dCalendar].[Quarter].[All]" allUniqueName="[dCalendar].[Quarter].[All]" dimensionUniqueName="[dCalendar]" displayFolder="" count="0" memberValueDatatype="130" unbalanced="0"/>
    <cacheHierarchy uniqueName="[dCalendar].[Year]" caption="Year" attribute="1" defaultMemberUniqueName="[dCalendar].[Year].[All]" allUniqueName="[dCalendar].[Year].[All]" dimensionUniqueName="[dCalendar]" displayFolder="" count="2" memberValueDatatype="20" unbalanced="0">
      <fieldsUsage count="2">
        <fieldUsage x="-1"/>
        <fieldUsage x="0"/>
      </fieldsUsage>
    </cacheHierarchy>
    <cacheHierarchy uniqueName="[dCategory].[Category]" caption="Category" attribute="1" defaultMemberUniqueName="[dCategory].[Category].[All]" allUniqueName="[dCategory].[Category].[All]" dimensionUniqueName="[dCategory]" displayFolder="" count="0" memberValueDatatype="130" unbalanced="0"/>
    <cacheHierarchy uniqueName="[dCategory].[CategoryKey]" caption="CategoryKey" attribute="1" defaultMemberUniqueName="[dCategory].[CategoryKey].[All]" allUniqueName="[dCategory].[CategoryKey].[All]" dimensionUniqueName="[dCategory]" displayFolder="" count="0" memberValueDatatype="5" unbalanced="0"/>
    <cacheHierarchy uniqueName="[DisSalesCategories].[Lower]" caption="Lower" attribute="1" defaultMemberUniqueName="[DisSalesCategories].[Lower].[All]" allUniqueName="[DisSalesCategories].[Lower].[All]" dimensionUniqueName="[DisSalesCategories]" displayFolder="" count="0" memberValueDatatype="5" unbalanced="0"/>
    <cacheHierarchy uniqueName="[DisSalesCategories].[SalesCategory]" caption="SalesCategory" attribute="1" defaultMemberUniqueName="[DisSalesCategories].[SalesCategory].[All]" allUniqueName="[DisSalesCategories].[SalesCategory].[All]" dimensionUniqueName="[DisSalesCategories]" displayFolder="" count="0" memberValueDatatype="130" unbalanced="0"/>
    <cacheHierarchy uniqueName="[DisSalesCategories].[Upper]" caption="Upper" attribute="1" defaultMemberUniqueName="[DisSalesCategories].[Upper].[All]" allUniqueName="[DisSalesCategories].[Upper].[All]" dimensionUniqueName="[DisSalesCategories]" displayFolder="" count="0" memberValueDatatype="5" unbalanced="0"/>
    <cacheHierarchy uniqueName="[dProducts].[CategoryKey]" caption="CategoryKey" attribute="1" defaultMemberUniqueName="[dProducts].[CategoryKey].[All]" allUniqueName="[dProducts].[CategoryKey].[All]" dimensionUniqueName="[dProducts]" displayFolder="" count="0" memberValueDatatype="5" unbalanced="0"/>
    <cacheHierarchy uniqueName="[dProducts].[Color]" caption="Color" attribute="1" defaultMemberUniqueName="[dProducts].[Color].[All]" allUniqueName="[dProducts].[Color].[All]" dimensionUniqueName="[dProducts]" displayFolder="" count="0" memberValueDatatype="130" unbalanced="0"/>
    <cacheHierarchy uniqueName="[dProducts].[ProductID]" caption="ProductID" attribute="1" defaultMemberUniqueName="[dProducts].[ProductID].[All]" allUniqueName="[dProducts].[ProductID].[All]" dimensionUniqueName="[dProducts]" displayFolder="" count="0" memberValueDatatype="5" unbalanced="0"/>
    <cacheHierarchy uniqueName="[dProducts].[ProductName]" caption="ProductName" attribute="1" defaultMemberUniqueName="[dProducts].[ProductName].[All]" allUniqueName="[dProducts].[ProductName].[All]" dimensionUniqueName="[dProducts]" displayFolder="" count="0" memberValueDatatype="130" unbalanced="0"/>
    <cacheHierarchy uniqueName="[dProducts].[RetailPrice]" caption="RetailPrice" attribute="1" defaultMemberUniqueName="[dProducts].[RetailPrice].[All]" allUniqueName="[dProducts].[RetailPrice].[All]" dimensionUniqueName="[dProducts]" displayFolder="" count="0" memberValueDatatype="6" unbalanced="0"/>
    <cacheHierarchy uniqueName="[dProducts].[StandardCost]" caption="StandardCost" attribute="1" defaultMemberUniqueName="[dProducts].[StandardCost].[All]" allUniqueName="[dProducts].[StandardCost].[All]" dimensionUniqueName="[dProducts]" displayFolder="" count="0" memberValueDatatype="6" unbalanced="0"/>
    <cacheHierarchy uniqueName="[fSales].[Date]" caption="Date" attribute="1" time="1" defaultMemberUniqueName="[fSales].[Date].[All]" allUniqueName="[fSales].[Date].[All]" dimensionUniqueName="[fSales]" displayFolder="" count="0" memberValueDatatype="7" unbalanced="0"/>
    <cacheHierarchy uniqueName="[fSales].[fSalesPrimaryKey]" caption="fSalesPrimaryKey" attribute="1" defaultMemberUniqueName="[fSales].[fSalesPrimaryKey].[All]" allUniqueName="[fSales].[fSalesPrimaryKey].[All]" dimensionUniqueName="[fSales]" displayFolder="" count="0" memberValueDatatype="5" unbalanced="0"/>
    <cacheHierarchy uniqueName="[fSales].[Net Revenue]" caption="Net Revenue" attribute="1" defaultMemberUniqueName="[fSales].[Net Revenue].[All]" allUniqueName="[fSales].[Net Revenue].[All]" dimensionUniqueName="[fSales]" displayFolder="" count="0" memberValueDatatype="6" unbalanced="0"/>
    <cacheHierarchy uniqueName="[fSales].[PercentOfStandardCost]" caption="PercentOfStandardCost" attribute="1" defaultMemberUniqueName="[fSales].[PercentOfStandardCost].[All]" allUniqueName="[fSales].[PercentOfStandardCost].[All]" dimensionUniqueName="[fSales]" displayFolder="" count="0" memberValueDatatype="5" unbalanced="0"/>
    <cacheHierarchy uniqueName="[fSales].[ProductID]" caption="ProductID" attribute="1" defaultMemberUniqueName="[fSales].[ProductID].[All]" allUniqueName="[fSales].[ProductID].[All]" dimensionUniqueName="[fSales]" displayFolder="" count="0" memberValueDatatype="5" unbalanced="0"/>
    <cacheHierarchy uniqueName="[fSales].[RevenueDiscount]" caption="RevenueDiscount" attribute="1" defaultMemberUniqueName="[fSales].[RevenueDiscount].[All]" allUniqueName="[fSales].[RevenueDiscount].[All]" dimensionUniqueName="[fSales]" displayFolder="" count="0" memberValueDatatype="5" unbalanced="0"/>
    <cacheHierarchy uniqueName="[fSales].[SalesRepID]" caption="SalesRepID" attribute="1" defaultMemberUniqueName="[fSales].[SalesRepID].[All]" allUniqueName="[fSales].[SalesRepID].[All]" dimensionUniqueName="[fSales]" displayFolder="" count="0" memberValueDatatype="5" unbalanced="0"/>
    <cacheHierarchy uniqueName="[fSales].[Units]" caption="Units" attribute="1" defaultMemberUniqueName="[fSales].[Units].[All]" allUniqueName="[fSales].[Units].[All]" dimensionUniqueName="[fSales]" displayFolder="" count="0" memberValueDatatype="5" unbalanced="0"/>
    <cacheHierarchy uniqueName="[dCalendar].[FiscalQuarterNumber]" caption="FiscalQuarterNumber" attribute="1" defaultMemberUniqueName="[dCalendar].[FiscalQuarterNumber].[All]" allUniqueName="[dCalendar].[FiscalQuarterNumber].[All]" dimensionUniqueName="[dCalendar]" displayFolder="" count="0" memberValueDatatype="5" unbalanced="0" hidden="1"/>
    <cacheHierarchy uniqueName="[dCalendar].[MonthNumber]" caption="MonthNumber" attribute="1" defaultMemberUniqueName="[dCalendar].[MonthNumber].[All]" allUniqueName="[dCalendar].[MonthNumber].[All]" dimensionUniqueName="[dCalendar]" displayFolder="" count="0" memberValueDatatype="20" unbalanced="0" hidden="1"/>
    <cacheHierarchy uniqueName="[dCalendar].[QuarterNumber]" caption="QuarterNumber" attribute="1" defaultMemberUniqueName="[dCalendar].[QuarterNumber].[All]" allUniqueName="[dCalendar].[QuarterNumber].[All]" dimensionUniqueName="[dCalendar]" displayFolder="" count="0" memberValueDatatype="5" unbalanced="0" hidden="1"/>
    <cacheHierarchy uniqueName="[Measures].[Sum of Units]" caption="Sum of Units" measure="1" displayFolder="" measureGroup="fSales" count="0">
      <extLst>
        <ext xmlns:x15="http://schemas.microsoft.com/office/spreadsheetml/2010/11/main" uri="{B97F6D7D-B522-45F9-BDA1-12C45D357490}">
          <x15:cacheHierarchy aggregatedColumn="24"/>
        </ext>
      </extLst>
    </cacheHierarchy>
    <cacheHierarchy uniqueName="[Measures].[Total Units]" caption="Total Units" measure="1" displayFolder="" measureGroup="fSales" count="0"/>
    <cacheHierarchy uniqueName="[Measures].[Total Net Revenue]" caption="Total Net Revenue" measure="1" displayFolder="" measureGroup="fSales" count="0" oneField="1">
      <fieldsUsage count="1">
        <fieldUsage x="3"/>
      </fieldsUsage>
    </cacheHierarchy>
    <cacheHierarchy uniqueName="[Measures].[Total COGS]" caption="Total COGS" measure="1" displayFolder="" measureGroup="fSales" count="0"/>
    <cacheHierarchy uniqueName="[Measures].[Gross Profit]" caption="Gross Profit" measure="1" displayFolder="" measureGroup="fSales" count="0"/>
    <cacheHierarchy uniqueName="[Measures].[Gross Profit Percentage]" caption="Gross Profit Percentage" measure="1" displayFolder="" measureGroup="fSales" count="0"/>
    <cacheHierarchy uniqueName="[Measures].[Number of Sales days]" caption="Number of Sales days" measure="1" displayFolder="" measureGroup="fSales" count="0" oneField="1">
      <fieldsUsage count="1">
        <fieldUsage x="1"/>
      </fieldsUsage>
    </cacheHierarchy>
    <cacheHierarchy uniqueName="[Measures].[Total Number of Days Over 4 Year Period]" caption="Total Number of Days Over 4 Year Period" measure="1" displayFolder="" measureGroup="fSales" count="0"/>
    <cacheHierarchy uniqueName="[Measures].[Average Sales per Sales Day]" caption="Average Sales per Sales Day" measure="1" displayFolder="" measureGroup="fSales" count="0" oneField="1">
      <fieldsUsage count="1">
        <fieldUsage x="2"/>
      </fieldsUsage>
    </cacheHierarchy>
    <cacheHierarchy uniqueName="[Measures].[Total Net Revenue From Last Year]" caption="Total Net Revenue From Last Year" measure="1" displayFolder="" measureGroup="fSales" count="0" oneField="1">
      <fieldsUsage count="1">
        <fieldUsage x="4"/>
      </fieldsUsage>
    </cacheHierarchy>
    <cacheHierarchy uniqueName="[Measures].[% Change for Net Revenue]" caption="% Change for Net Revenue" measure="1" displayFolder="" measureGroup="fSales" count="0" oneField="1">
      <fieldsUsage count="1">
        <fieldUsage x="5"/>
      </fieldsUsage>
    </cacheHierarchy>
    <cacheHierarchy uniqueName="[Measures].[_Count dCategory]" caption="_Count dCategory" measure="1" displayFolder="" measureGroup="dCategory" count="0" hidden="1"/>
    <cacheHierarchy uniqueName="[Measures].[_Count dProducts]" caption="_Count dProducts" measure="1" displayFolder="" measureGroup="dProducts" count="0" hidden="1"/>
    <cacheHierarchy uniqueName="[Measures].[_Count fSales]" caption="_Count fSales" measure="1" displayFolder="" measureGroup="fSales" count="0" hidden="1"/>
    <cacheHierarchy uniqueName="[Measures].[_Count dCalendar]" caption="_Count dCalendar" measure="1" displayFolder="" measureGroup="dCalendar" count="0" hidden="1"/>
    <cacheHierarchy uniqueName="[Measures].[_Count DisSalesCategories]" caption="_Count DisSalesCategories" measure="1" displayFolder="" measureGroup="DisSalesCategories" count="0" hidden="1"/>
    <cacheHierarchy uniqueName="[Measures].[__XL_Count of Models]" caption="__XL_Count of Models" measure="1" displayFolder="" count="0" hidden="1"/>
  </cacheHierarchies>
  <kpis count="0"/>
  <dimensions count="6">
    <dimension name="dCalendar" uniqueName="[dCalendar]" caption="dCalendar"/>
    <dimension name="dCategory" uniqueName="[dCategory]" caption="dCategory"/>
    <dimension name="DisSalesCategories" uniqueName="[DisSalesCategories]" caption="DisSalesCategories"/>
    <dimension name="dProducts" uniqueName="[dProducts]" caption="dProducts"/>
    <dimension name="fSales" uniqueName="[fSales]" caption="fSales"/>
    <dimension measure="1" name="Measures" uniqueName="[Measures]" caption="Measures"/>
  </dimensions>
  <measureGroups count="5">
    <measureGroup name="dCalendar" caption="dCalendar"/>
    <measureGroup name="dCategory" caption="dCategory"/>
    <measureGroup name="DisSalesCategories" caption="DisSalesCategories"/>
    <measureGroup name="dProducts" caption="dProducts"/>
    <measureGroup name="fSales" caption="fSales"/>
  </measureGroups>
  <maps count="9">
    <map measureGroup="0" dimension="0"/>
    <map measureGroup="1" dimension="1"/>
    <map measureGroup="2" dimension="2"/>
    <map measureGroup="3" dimension="1"/>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Girvin, Michael" refreshedDate="41937.60056712963" createdVersion="5" refreshedVersion="5" minRefreshableVersion="3" recordCount="0" supportSubquery="1" supportAdvancedDrill="1">
  <cacheSource type="external" connectionId="3"/>
  <cacheFields count="4">
    <cacheField name="[dCalendar].[Month].[Month]" caption="Month" numFmtId="0" hierarchy="3" level="1">
      <sharedItems count="12">
        <s v="Jan"/>
        <s v="Feb"/>
        <s v="Mar"/>
        <s v="Apr"/>
        <s v="May"/>
        <s v="Jun"/>
        <s v="Jul"/>
        <s v="Aug"/>
        <s v="Sep"/>
        <s v="Oct"/>
        <s v="Nov"/>
        <s v="Dec"/>
      </sharedItems>
    </cacheField>
    <cacheField name="[dCalendar].[Year].[Year]" caption="Year" numFmtId="0" hierarchy="5"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dCalendar].[Year].&amp;[2014]"/>
            <x15:cachedUniqueName index="1" name="[dCalendar].[Year].&amp;[2015]"/>
            <x15:cachedUniqueName index="2" name="[dCalendar].[Year].&amp;[2016]"/>
            <x15:cachedUniqueName index="3" name="[dCalendar].[Year].&amp;[2017]"/>
          </x15:cachedUniqueNames>
        </ext>
      </extLst>
    </cacheField>
    <cacheField name="[dProducts].[ProductName].[ProductName]" caption="ProductName" numFmtId="0" hierarchy="14" level="1">
      <sharedItems containsSemiMixedTypes="0" containsNonDate="0" containsString="0"/>
    </cacheField>
    <cacheField name="[Measures].[Total Units]" caption="Total Units" numFmtId="0" hierarchy="29" level="32767"/>
  </cacheFields>
  <cacheHierarchies count="45">
    <cacheHierarchy uniqueName="[dCalendar].[Dates]" caption="Dates" attribute="1" time="1" defaultMemberUniqueName="[dCalendar].[Dates].[All]" allUniqueName="[dCalendar].[Dates].[All]" dimensionUniqueName="[dCalendar]" displayFolder="" count="0" memberValueDatatype="7" unbalanced="0"/>
    <cacheHierarchy uniqueName="[dCalendar].[FiscalQuarter]" caption="FiscalQuarter" attribute="1" defaultMemberUniqueName="[dCalendar].[FiscalQuarter].[All]" allUniqueName="[dCalendar].[FiscalQuarter].[All]" dimensionUniqueName="[dCalendar]" displayFolder="" count="0" memberValueDatatype="130" unbalanced="0"/>
    <cacheHierarchy uniqueName="[dCalendar].[FiscalYear]" caption="FiscalYear" attribute="1" defaultMemberUniqueName="[dCalendar].[FiscalYear].[All]" allUniqueName="[dCalendar].[FiscalYear].[All]" dimensionUniqueName="[dCalendar]" displayFolder="" count="0" memberValueDatatype="20" unbalanced="0"/>
    <cacheHierarchy uniqueName="[dCalendar].[Month]" caption="Month" attribute="1" defaultMemberUniqueName="[dCalendar].[Month].[All]" allUniqueName="[dCalendar].[Month].[All]" dimensionUniqueName="[dCalendar]" displayFolder="" count="2" memberValueDatatype="130" unbalanced="0">
      <fieldsUsage count="2">
        <fieldUsage x="-1"/>
        <fieldUsage x="0"/>
      </fieldsUsage>
    </cacheHierarchy>
    <cacheHierarchy uniqueName="[dCalendar].[Quarter]" caption="Quarter" attribute="1" defaultMemberUniqueName="[dCalendar].[Quarter].[All]" allUniqueName="[dCalendar].[Quarter].[All]" dimensionUniqueName="[dCalendar]" displayFolder="" count="0" memberValueDatatype="130" unbalanced="0"/>
    <cacheHierarchy uniqueName="[dCalendar].[Year]" caption="Year" attribute="1" defaultMemberUniqueName="[dCalendar].[Year].[All]" allUniqueName="[dCalendar].[Year].[All]" dimensionUniqueName="[dCalendar]" displayFolder="" count="2" memberValueDatatype="20" unbalanced="0">
      <fieldsUsage count="2">
        <fieldUsage x="-1"/>
        <fieldUsage x="1"/>
      </fieldsUsage>
    </cacheHierarchy>
    <cacheHierarchy uniqueName="[dCategory].[Category]" caption="Category" attribute="1" defaultMemberUniqueName="[dCategory].[Category].[All]" allUniqueName="[dCategory].[Category].[All]" dimensionUniqueName="[dCategory]" displayFolder="" count="0" memberValueDatatype="130" unbalanced="0"/>
    <cacheHierarchy uniqueName="[dCategory].[CategoryKey]" caption="CategoryKey" attribute="1" defaultMemberUniqueName="[dCategory].[CategoryKey].[All]" allUniqueName="[dCategory].[CategoryKey].[All]" dimensionUniqueName="[dCategory]" displayFolder="" count="0" memberValueDatatype="5" unbalanced="0"/>
    <cacheHierarchy uniqueName="[DisSalesCategories].[Lower]" caption="Lower" attribute="1" defaultMemberUniqueName="[DisSalesCategories].[Lower].[All]" allUniqueName="[DisSalesCategories].[Lower].[All]" dimensionUniqueName="[DisSalesCategories]" displayFolder="" count="0" memberValueDatatype="5" unbalanced="0"/>
    <cacheHierarchy uniqueName="[DisSalesCategories].[SalesCategory]" caption="SalesCategory" attribute="1" defaultMemberUniqueName="[DisSalesCategories].[SalesCategory].[All]" allUniqueName="[DisSalesCategories].[SalesCategory].[All]" dimensionUniqueName="[DisSalesCategories]" displayFolder="" count="0" memberValueDatatype="130" unbalanced="0"/>
    <cacheHierarchy uniqueName="[DisSalesCategories].[Upper]" caption="Upper" attribute="1" defaultMemberUniqueName="[DisSalesCategories].[Upper].[All]" allUniqueName="[DisSalesCategories].[Upper].[All]" dimensionUniqueName="[DisSalesCategories]" displayFolder="" count="0" memberValueDatatype="5" unbalanced="0"/>
    <cacheHierarchy uniqueName="[dProducts].[CategoryKey]" caption="CategoryKey" attribute="1" defaultMemberUniqueName="[dProducts].[CategoryKey].[All]" allUniqueName="[dProducts].[CategoryKey].[All]" dimensionUniqueName="[dProducts]" displayFolder="" count="0" memberValueDatatype="5" unbalanced="0"/>
    <cacheHierarchy uniqueName="[dProducts].[Color]" caption="Color" attribute="1" defaultMemberUniqueName="[dProducts].[Color].[All]" allUniqueName="[dProducts].[Color].[All]" dimensionUniqueName="[dProducts]" displayFolder="" count="0" memberValueDatatype="130" unbalanced="0"/>
    <cacheHierarchy uniqueName="[dProducts].[ProductID]" caption="ProductID" attribute="1" defaultMemberUniqueName="[dProducts].[ProductID].[All]" allUniqueName="[dProducts].[ProductID].[All]" dimensionUniqueName="[dProducts]" displayFolder="" count="0" memberValueDatatype="5" unbalanced="0"/>
    <cacheHierarchy uniqueName="[dProducts].[ProductName]" caption="ProductName" attribute="1" defaultMemberUniqueName="[dProducts].[ProductName].[All]" allUniqueName="[dProducts].[ProductName].[All]" dimensionUniqueName="[dProducts]" displayFolder="" count="2" memberValueDatatype="130" unbalanced="0">
      <fieldsUsage count="2">
        <fieldUsage x="-1"/>
        <fieldUsage x="2"/>
      </fieldsUsage>
    </cacheHierarchy>
    <cacheHierarchy uniqueName="[dProducts].[RetailPrice]" caption="RetailPrice" attribute="1" defaultMemberUniqueName="[dProducts].[RetailPrice].[All]" allUniqueName="[dProducts].[RetailPrice].[All]" dimensionUniqueName="[dProducts]" displayFolder="" count="0" memberValueDatatype="6" unbalanced="0"/>
    <cacheHierarchy uniqueName="[dProducts].[StandardCost]" caption="StandardCost" attribute="1" defaultMemberUniqueName="[dProducts].[StandardCost].[All]" allUniqueName="[dProducts].[StandardCost].[All]" dimensionUniqueName="[dProducts]" displayFolder="" count="0" memberValueDatatype="6" unbalanced="0"/>
    <cacheHierarchy uniqueName="[fSales].[Date]" caption="Date" attribute="1" time="1" defaultMemberUniqueName="[fSales].[Date].[All]" allUniqueName="[fSales].[Date].[All]" dimensionUniqueName="[fSales]" displayFolder="" count="0" memberValueDatatype="7" unbalanced="0"/>
    <cacheHierarchy uniqueName="[fSales].[fSalesPrimaryKey]" caption="fSalesPrimaryKey" attribute="1" defaultMemberUniqueName="[fSales].[fSalesPrimaryKey].[All]" allUniqueName="[fSales].[fSalesPrimaryKey].[All]" dimensionUniqueName="[fSales]" displayFolder="" count="0" memberValueDatatype="5" unbalanced="0"/>
    <cacheHierarchy uniqueName="[fSales].[Net Revenue]" caption="Net Revenue" attribute="1" defaultMemberUniqueName="[fSales].[Net Revenue].[All]" allUniqueName="[fSales].[Net Revenue].[All]" dimensionUniqueName="[fSales]" displayFolder="" count="0" memberValueDatatype="6" unbalanced="0"/>
    <cacheHierarchy uniqueName="[fSales].[PercentOfStandardCost]" caption="PercentOfStandardCost" attribute="1" defaultMemberUniqueName="[fSales].[PercentOfStandardCost].[All]" allUniqueName="[fSales].[PercentOfStandardCost].[All]" dimensionUniqueName="[fSales]" displayFolder="" count="0" memberValueDatatype="5" unbalanced="0"/>
    <cacheHierarchy uniqueName="[fSales].[ProductID]" caption="ProductID" attribute="1" defaultMemberUniqueName="[fSales].[ProductID].[All]" allUniqueName="[fSales].[ProductID].[All]" dimensionUniqueName="[fSales]" displayFolder="" count="0" memberValueDatatype="5" unbalanced="0"/>
    <cacheHierarchy uniqueName="[fSales].[RevenueDiscount]" caption="RevenueDiscount" attribute="1" defaultMemberUniqueName="[fSales].[RevenueDiscount].[All]" allUniqueName="[fSales].[RevenueDiscount].[All]" dimensionUniqueName="[fSales]" displayFolder="" count="0" memberValueDatatype="5" unbalanced="0"/>
    <cacheHierarchy uniqueName="[fSales].[SalesRepID]" caption="SalesRepID" attribute="1" defaultMemberUniqueName="[fSales].[SalesRepID].[All]" allUniqueName="[fSales].[SalesRepID].[All]" dimensionUniqueName="[fSales]" displayFolder="" count="0" memberValueDatatype="5" unbalanced="0"/>
    <cacheHierarchy uniqueName="[fSales].[Units]" caption="Units" attribute="1" defaultMemberUniqueName="[fSales].[Units].[All]" allUniqueName="[fSales].[Units].[All]" dimensionUniqueName="[fSales]" displayFolder="" count="0" memberValueDatatype="5" unbalanced="0"/>
    <cacheHierarchy uniqueName="[dCalendar].[FiscalQuarterNumber]" caption="FiscalQuarterNumber" attribute="1" defaultMemberUniqueName="[dCalendar].[FiscalQuarterNumber].[All]" allUniqueName="[dCalendar].[FiscalQuarterNumber].[All]" dimensionUniqueName="[dCalendar]" displayFolder="" count="0" memberValueDatatype="5" unbalanced="0" hidden="1"/>
    <cacheHierarchy uniqueName="[dCalendar].[MonthNumber]" caption="MonthNumber" attribute="1" defaultMemberUniqueName="[dCalendar].[MonthNumber].[All]" allUniqueName="[dCalendar].[MonthNumber].[All]" dimensionUniqueName="[dCalendar]" displayFolder="" count="0" memberValueDatatype="20" unbalanced="0" hidden="1"/>
    <cacheHierarchy uniqueName="[dCalendar].[QuarterNumber]" caption="QuarterNumber" attribute="1" defaultMemberUniqueName="[dCalendar].[QuarterNumber].[All]" allUniqueName="[dCalendar].[QuarterNumber].[All]" dimensionUniqueName="[dCalendar]" displayFolder="" count="0" memberValueDatatype="5" unbalanced="0" hidden="1"/>
    <cacheHierarchy uniqueName="[Measures].[Sum of Units]" caption="Sum of Units" measure="1" displayFolder="" measureGroup="fSales" count="0">
      <extLst>
        <ext xmlns:x15="http://schemas.microsoft.com/office/spreadsheetml/2010/11/main" uri="{B97F6D7D-B522-45F9-BDA1-12C45D357490}">
          <x15:cacheHierarchy aggregatedColumn="24"/>
        </ext>
      </extLst>
    </cacheHierarchy>
    <cacheHierarchy uniqueName="[Measures].[Total Units]" caption="Total Units" measure="1" displayFolder="" measureGroup="fSales" count="0" oneField="1">
      <fieldsUsage count="1">
        <fieldUsage x="3"/>
      </fieldsUsage>
    </cacheHierarchy>
    <cacheHierarchy uniqueName="[Measures].[Total Net Revenue]" caption="Total Net Revenue" measure="1" displayFolder="" measureGroup="fSales" count="0"/>
    <cacheHierarchy uniqueName="[Measures].[Total COGS]" caption="Total COGS" measure="1" displayFolder="" measureGroup="fSales" count="0"/>
    <cacheHierarchy uniqueName="[Measures].[Gross Profit]" caption="Gross Profit" measure="1" displayFolder="" measureGroup="fSales" count="0"/>
    <cacheHierarchy uniqueName="[Measures].[Gross Profit Percentage]" caption="Gross Profit Percentage" measure="1" displayFolder="" measureGroup="fSales" count="0"/>
    <cacheHierarchy uniqueName="[Measures].[Number of Sales days]" caption="Number of Sales days" measure="1" displayFolder="" measureGroup="fSales" count="0"/>
    <cacheHierarchy uniqueName="[Measures].[Total Number of Days Over 4 Year Period]" caption="Total Number of Days Over 4 Year Period" measure="1" displayFolder="" measureGroup="fSales" count="0"/>
    <cacheHierarchy uniqueName="[Measures].[Average Sales per Sales Day]" caption="Average Sales per Sales Day" measure="1" displayFolder="" measureGroup="fSales" count="0"/>
    <cacheHierarchy uniqueName="[Measures].[Total Net Revenue From Last Year]" caption="Total Net Revenue From Last Year" measure="1" displayFolder="" measureGroup="fSales" count="0"/>
    <cacheHierarchy uniqueName="[Measures].[% Change for Net Revenue]" caption="% Change for Net Revenue" measure="1" displayFolder="" measureGroup="fSales" count="0"/>
    <cacheHierarchy uniqueName="[Measures].[_Count dCategory]" caption="_Count dCategory" measure="1" displayFolder="" measureGroup="dCategory" count="0" hidden="1"/>
    <cacheHierarchy uniqueName="[Measures].[_Count dProducts]" caption="_Count dProducts" measure="1" displayFolder="" measureGroup="dProducts" count="0" hidden="1"/>
    <cacheHierarchy uniqueName="[Measures].[_Count fSales]" caption="_Count fSales" measure="1" displayFolder="" measureGroup="fSales" count="0" hidden="1"/>
    <cacheHierarchy uniqueName="[Measures].[_Count dCalendar]" caption="_Count dCalendar" measure="1" displayFolder="" measureGroup="dCalendar" count="0" hidden="1"/>
    <cacheHierarchy uniqueName="[Measures].[_Count DisSalesCategories]" caption="_Count DisSalesCategories" measure="1" displayFolder="" measureGroup="DisSalesCategories" count="0" hidden="1"/>
    <cacheHierarchy uniqueName="[Measures].[__XL_Count of Models]" caption="__XL_Count of Models" measure="1" displayFolder="" count="0" hidden="1"/>
  </cacheHierarchies>
  <kpis count="0"/>
  <dimensions count="6">
    <dimension name="dCalendar" uniqueName="[dCalendar]" caption="dCalendar"/>
    <dimension name="dCategory" uniqueName="[dCategory]" caption="dCategory"/>
    <dimension name="DisSalesCategories" uniqueName="[DisSalesCategories]" caption="DisSalesCategories"/>
    <dimension name="dProducts" uniqueName="[dProducts]" caption="dProducts"/>
    <dimension name="fSales" uniqueName="[fSales]" caption="fSales"/>
    <dimension measure="1" name="Measures" uniqueName="[Measures]" caption="Measures"/>
  </dimensions>
  <measureGroups count="5">
    <measureGroup name="dCalendar" caption="dCalendar"/>
    <measureGroup name="dCategory" caption="dCategory"/>
    <measureGroup name="DisSalesCategories" caption="DisSalesCategories"/>
    <measureGroup name="dProducts" caption="dProducts"/>
    <measureGroup name="fSales" caption="fSales"/>
  </measureGroups>
  <maps count="9">
    <map measureGroup="0" dimension="0"/>
    <map measureGroup="1" dimension="1"/>
    <map measureGroup="2" dimension="2"/>
    <map measureGroup="3" dimension="1"/>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Girvin, Michael" refreshedDate="41937.588460995372"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5">
    <cacheHierarchy uniqueName="[dCalendar].[Dates]" caption="Dates" attribute="1" time="1" defaultMemberUniqueName="[dCalendar].[Dates].[All]" allUniqueName="[dCalendar].[Dates].[All]" dimensionUniqueName="[dCalendar]" displayFolder="" count="0" memberValueDatatype="7" unbalanced="0"/>
    <cacheHierarchy uniqueName="[dCalendar].[FiscalQuarter]" caption="FiscalQuarter" attribute="1" defaultMemberUniqueName="[dCalendar].[FiscalQuarter].[All]" allUniqueName="[dCalendar].[FiscalQuarter].[All]" dimensionUniqueName="[dCalendar]" displayFolder="" count="0" memberValueDatatype="130" unbalanced="0"/>
    <cacheHierarchy uniqueName="[dCalendar].[FiscalYear]" caption="FiscalYear" attribute="1" defaultMemberUniqueName="[dCalendar].[FiscalYear].[All]" allUniqueName="[dCalendar].[FiscalYear].[All]" dimensionUniqueName="[dCalendar]" displayFolder="" count="0" memberValueDatatype="20" unbalanced="0"/>
    <cacheHierarchy uniqueName="[dCalendar].[Month]" caption="Month" attribute="1" defaultMemberUniqueName="[dCalendar].[Month].[All]" allUniqueName="[dCalendar].[Month].[All]" dimensionUniqueName="[dCalendar]" displayFolder="" count="0" memberValueDatatype="130" unbalanced="0"/>
    <cacheHierarchy uniqueName="[dCalendar].[Quarter]" caption="Quarter" attribute="1" defaultMemberUniqueName="[dCalendar].[Quarter].[All]" allUniqueName="[dCalendar].[Quarter].[All]" dimensionUniqueName="[dCalendar]" displayFolder="" count="0" memberValueDatatype="130" unbalanced="0"/>
    <cacheHierarchy uniqueName="[dCalendar].[Year]" caption="Year" attribute="1" defaultMemberUniqueName="[dCalendar].[Year].[All]" allUniqueName="[dCalendar].[Year].[All]" dimensionUniqueName="[dCalendar]" displayFolder="" count="0" memberValueDatatype="20" unbalanced="0"/>
    <cacheHierarchy uniqueName="[dCategory].[Category]" caption="Category" attribute="1" defaultMemberUniqueName="[dCategory].[Category].[All]" allUniqueName="[dCategory].[Category].[All]" dimensionUniqueName="[dCategory]" displayFolder="" count="0" memberValueDatatype="130" unbalanced="0"/>
    <cacheHierarchy uniqueName="[dCategory].[CategoryKey]" caption="CategoryKey" attribute="1" defaultMemberUniqueName="[dCategory].[CategoryKey].[All]" allUniqueName="[dCategory].[CategoryKey].[All]" dimensionUniqueName="[dCategory]" displayFolder="" count="0" memberValueDatatype="5" unbalanced="0"/>
    <cacheHierarchy uniqueName="[DisSalesCategories].[Lower]" caption="Lower" attribute="1" defaultMemberUniqueName="[DisSalesCategories].[Lower].[All]" allUniqueName="[DisSalesCategories].[Lower].[All]" dimensionUniqueName="[DisSalesCategories]" displayFolder="" count="0" memberValueDatatype="5" unbalanced="0"/>
    <cacheHierarchy uniqueName="[DisSalesCategories].[SalesCategory]" caption="SalesCategory" attribute="1" defaultMemberUniqueName="[DisSalesCategories].[SalesCategory].[All]" allUniqueName="[DisSalesCategories].[SalesCategory].[All]" dimensionUniqueName="[DisSalesCategories]" displayFolder="" count="0" memberValueDatatype="130" unbalanced="0"/>
    <cacheHierarchy uniqueName="[DisSalesCategories].[Upper]" caption="Upper" attribute="1" defaultMemberUniqueName="[DisSalesCategories].[Upper].[All]" allUniqueName="[DisSalesCategories].[Upper].[All]" dimensionUniqueName="[DisSalesCategories]" displayFolder="" count="0" memberValueDatatype="5" unbalanced="0"/>
    <cacheHierarchy uniqueName="[dProducts].[CategoryKey]" caption="CategoryKey" attribute="1" defaultMemberUniqueName="[dProducts].[CategoryKey].[All]" allUniqueName="[dProducts].[CategoryKey].[All]" dimensionUniqueName="[dProducts]" displayFolder="" count="0" memberValueDatatype="5" unbalanced="0"/>
    <cacheHierarchy uniqueName="[dProducts].[Color]" caption="Color" attribute="1" defaultMemberUniqueName="[dProducts].[Color].[All]" allUniqueName="[dProducts].[Color].[All]" dimensionUniqueName="[dProducts]" displayFolder="" count="0" memberValueDatatype="130" unbalanced="0"/>
    <cacheHierarchy uniqueName="[dProducts].[ProductID]" caption="ProductID" attribute="1" defaultMemberUniqueName="[dProducts].[ProductID].[All]" allUniqueName="[dProducts].[ProductID].[All]" dimensionUniqueName="[dProducts]" displayFolder="" count="0" memberValueDatatype="5" unbalanced="0"/>
    <cacheHierarchy uniqueName="[dProducts].[ProductName]" caption="ProductName" attribute="1" defaultMemberUniqueName="[dProducts].[ProductName].[All]" allUniqueName="[dProducts].[ProductName].[All]" dimensionUniqueName="[dProducts]" displayFolder="" count="2" memberValueDatatype="130" unbalanced="0"/>
    <cacheHierarchy uniqueName="[dProducts].[RetailPrice]" caption="RetailPrice" attribute="1" defaultMemberUniqueName="[dProducts].[RetailPrice].[All]" allUniqueName="[dProducts].[RetailPrice].[All]" dimensionUniqueName="[dProducts]" displayFolder="" count="0" memberValueDatatype="6" unbalanced="0"/>
    <cacheHierarchy uniqueName="[dProducts].[StandardCost]" caption="StandardCost" attribute="1" defaultMemberUniqueName="[dProducts].[StandardCost].[All]" allUniqueName="[dProducts].[StandardCost].[All]" dimensionUniqueName="[dProducts]" displayFolder="" count="0" memberValueDatatype="6" unbalanced="0"/>
    <cacheHierarchy uniqueName="[fSales].[Date]" caption="Date" attribute="1" time="1" defaultMemberUniqueName="[fSales].[Date].[All]" allUniqueName="[fSales].[Date].[All]" dimensionUniqueName="[fSales]" displayFolder="" count="0" memberValueDatatype="7" unbalanced="0"/>
    <cacheHierarchy uniqueName="[fSales].[fSalesPrimaryKey]" caption="fSalesPrimaryKey" attribute="1" defaultMemberUniqueName="[fSales].[fSalesPrimaryKey].[All]" allUniqueName="[fSales].[fSalesPrimaryKey].[All]" dimensionUniqueName="[fSales]" displayFolder="" count="0" memberValueDatatype="5" unbalanced="0"/>
    <cacheHierarchy uniqueName="[fSales].[Net Revenue]" caption="Net Revenue" attribute="1" defaultMemberUniqueName="[fSales].[Net Revenue].[All]" allUniqueName="[fSales].[Net Revenue].[All]" dimensionUniqueName="[fSales]" displayFolder="" count="0" memberValueDatatype="6" unbalanced="0"/>
    <cacheHierarchy uniqueName="[fSales].[PercentOfStandardCost]" caption="PercentOfStandardCost" attribute="1" defaultMemberUniqueName="[fSales].[PercentOfStandardCost].[All]" allUniqueName="[fSales].[PercentOfStandardCost].[All]" dimensionUniqueName="[fSales]" displayFolder="" count="0" memberValueDatatype="5" unbalanced="0"/>
    <cacheHierarchy uniqueName="[fSales].[ProductID]" caption="ProductID" attribute="1" defaultMemberUniqueName="[fSales].[ProductID].[All]" allUniqueName="[fSales].[ProductID].[All]" dimensionUniqueName="[fSales]" displayFolder="" count="0" memberValueDatatype="5" unbalanced="0"/>
    <cacheHierarchy uniqueName="[fSales].[RevenueDiscount]" caption="RevenueDiscount" attribute="1" defaultMemberUniqueName="[fSales].[RevenueDiscount].[All]" allUniqueName="[fSales].[RevenueDiscount].[All]" dimensionUniqueName="[fSales]" displayFolder="" count="0" memberValueDatatype="5" unbalanced="0"/>
    <cacheHierarchy uniqueName="[fSales].[SalesRepID]" caption="SalesRepID" attribute="1" defaultMemberUniqueName="[fSales].[SalesRepID].[All]" allUniqueName="[fSales].[SalesRepID].[All]" dimensionUniqueName="[fSales]" displayFolder="" count="0" memberValueDatatype="5" unbalanced="0"/>
    <cacheHierarchy uniqueName="[fSales].[Units]" caption="Units" attribute="1" defaultMemberUniqueName="[fSales].[Units].[All]" allUniqueName="[fSales].[Units].[All]" dimensionUniqueName="[fSales]" displayFolder="" count="0" memberValueDatatype="5" unbalanced="0"/>
    <cacheHierarchy uniqueName="[dCalendar].[FiscalQuarterNumber]" caption="FiscalQuarterNumber" attribute="1" defaultMemberUniqueName="[dCalendar].[FiscalQuarterNumber].[All]" allUniqueName="[dCalendar].[FiscalQuarterNumber].[All]" dimensionUniqueName="[dCalendar]" displayFolder="" count="0" memberValueDatatype="5" unbalanced="0" hidden="1"/>
    <cacheHierarchy uniqueName="[dCalendar].[MonthNumber]" caption="MonthNumber" attribute="1" defaultMemberUniqueName="[dCalendar].[MonthNumber].[All]" allUniqueName="[dCalendar].[MonthNumber].[All]" dimensionUniqueName="[dCalendar]" displayFolder="" count="0" memberValueDatatype="20" unbalanced="0" hidden="1"/>
    <cacheHierarchy uniqueName="[dCalendar].[QuarterNumber]" caption="QuarterNumber" attribute="1" defaultMemberUniqueName="[dCalendar].[QuarterNumber].[All]" allUniqueName="[dCalendar].[QuarterNumber].[All]" dimensionUniqueName="[dCalendar]" displayFolder="" count="0" memberValueDatatype="5" unbalanced="0" hidden="1"/>
    <cacheHierarchy uniqueName="[Measures].[Sum of Units]" caption="Sum of Units" measure="1" displayFolder="" measureGroup="fSales" count="0">
      <extLst>
        <ext xmlns:x15="http://schemas.microsoft.com/office/spreadsheetml/2010/11/main" uri="{B97F6D7D-B522-45F9-BDA1-12C45D357490}">
          <x15:cacheHierarchy aggregatedColumn="24"/>
        </ext>
      </extLst>
    </cacheHierarchy>
    <cacheHierarchy uniqueName="[Measures].[Total Units]" caption="Total Units" measure="1" displayFolder="" measureGroup="fSales" count="0"/>
    <cacheHierarchy uniqueName="[Measures].[Total Net Revenue]" caption="Total Net Revenue" measure="1" displayFolder="" measureGroup="fSales" count="0"/>
    <cacheHierarchy uniqueName="[Measures].[Total COGS]" caption="Total COGS" measure="1" displayFolder="" measureGroup="fSales" count="0"/>
    <cacheHierarchy uniqueName="[Measures].[Gross Profit]" caption="Gross Profit" measure="1" displayFolder="" measureGroup="fSales" count="0"/>
    <cacheHierarchy uniqueName="[Measures].[Gross Profit Percentage]" caption="Gross Profit Percentage" measure="1" displayFolder="" measureGroup="fSales" count="0"/>
    <cacheHierarchy uniqueName="[Measures].[Number of Sales days]" caption="Number of Sales days" measure="1" displayFolder="" measureGroup="fSales" count="0"/>
    <cacheHierarchy uniqueName="[Measures].[Total Number of Days Over 4 Year Period]" caption="Total Number of Days Over 4 Year Period" measure="1" displayFolder="" measureGroup="fSales" count="0"/>
    <cacheHierarchy uniqueName="[Measures].[Average Sales per Sales Day]" caption="Average Sales per Sales Day" measure="1" displayFolder="" measureGroup="fSales" count="0"/>
    <cacheHierarchy uniqueName="[Measures].[Total Net Revenue From Last Year]" caption="Total Net Revenue From Last Year" measure="1" displayFolder="" measureGroup="fSales" count="0"/>
    <cacheHierarchy uniqueName="[Measures].[% Change for Net Revenue]" caption="% Change for Net Revenue" measure="1" displayFolder="" measureGroup="fSales" count="0"/>
    <cacheHierarchy uniqueName="[Measures].[_Count dCategory]" caption="_Count dCategory" measure="1" displayFolder="" measureGroup="dCategory" count="0" hidden="1"/>
    <cacheHierarchy uniqueName="[Measures].[_Count dProducts]" caption="_Count dProducts" measure="1" displayFolder="" measureGroup="dProducts" count="0" hidden="1"/>
    <cacheHierarchy uniqueName="[Measures].[_Count fSales]" caption="_Count fSales" measure="1" displayFolder="" measureGroup="fSales" count="0" hidden="1"/>
    <cacheHierarchy uniqueName="[Measures].[_Count dCalendar]" caption="_Count dCalendar" measure="1" displayFolder="" measureGroup="dCalendar" count="0" hidden="1"/>
    <cacheHierarchy uniqueName="[Measures].[_Count DisSalesCategories]" caption="_Count DisSalesCategories" measure="1" displayFolder="" measureGroup="DisSalesCategorie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7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Girvin, Michael" refreshedDate="41937.588465162036"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5">
    <cacheHierarchy uniqueName="[dCalendar].[Dates]" caption="Dates" attribute="1" time="1" defaultMemberUniqueName="[dCalendar].[Dates].[All]" allUniqueName="[dCalendar].[Dates].[All]" dimensionUniqueName="[dCalendar]" displayFolder="" count="0" memberValueDatatype="7" unbalanced="0"/>
    <cacheHierarchy uniqueName="[dCalendar].[FiscalQuarter]" caption="FiscalQuarter" attribute="1" defaultMemberUniqueName="[dCalendar].[FiscalQuarter].[All]" allUniqueName="[dCalendar].[FiscalQuarter].[All]" dimensionUniqueName="[dCalendar]" displayFolder="" count="0" memberValueDatatype="130" unbalanced="0"/>
    <cacheHierarchy uniqueName="[dCalendar].[FiscalYear]" caption="FiscalYear" attribute="1" defaultMemberUniqueName="[dCalendar].[FiscalYear].[All]" allUniqueName="[dCalendar].[FiscalYear].[All]" dimensionUniqueName="[dCalendar]" displayFolder="" count="0" memberValueDatatype="20" unbalanced="0"/>
    <cacheHierarchy uniqueName="[dCalendar].[Month]" caption="Month" attribute="1" defaultMemberUniqueName="[dCalendar].[Month].[All]" allUniqueName="[dCalendar].[Month].[All]" dimensionUniqueName="[dCalendar]" displayFolder="" count="0" memberValueDatatype="130" unbalanced="0"/>
    <cacheHierarchy uniqueName="[dCalendar].[Quarter]" caption="Quarter" attribute="1" defaultMemberUniqueName="[dCalendar].[Quarter].[All]" allUniqueName="[dCalendar].[Quarter].[All]" dimensionUniqueName="[dCalendar]" displayFolder="" count="0" memberValueDatatype="130" unbalanced="0"/>
    <cacheHierarchy uniqueName="[dCalendar].[Year]" caption="Year" attribute="1" defaultMemberUniqueName="[dCalendar].[Year].[All]" allUniqueName="[dCalendar].[Year].[All]" dimensionUniqueName="[dCalendar]" displayFolder="" count="0" memberValueDatatype="20" unbalanced="0"/>
    <cacheHierarchy uniqueName="[dCategory].[Category]" caption="Category" attribute="1" defaultMemberUniqueName="[dCategory].[Category].[All]" allUniqueName="[dCategory].[Category].[All]" dimensionUniqueName="[dCategory]" displayFolder="" count="0" memberValueDatatype="130" unbalanced="0"/>
    <cacheHierarchy uniqueName="[dCategory].[CategoryKey]" caption="CategoryKey" attribute="1" defaultMemberUniqueName="[dCategory].[CategoryKey].[All]" allUniqueName="[dCategory].[CategoryKey].[All]" dimensionUniqueName="[dCategory]" displayFolder="" count="0" memberValueDatatype="5" unbalanced="0"/>
    <cacheHierarchy uniqueName="[DisSalesCategories].[Lower]" caption="Lower" attribute="1" defaultMemberUniqueName="[DisSalesCategories].[Lower].[All]" allUniqueName="[DisSalesCategories].[Lower].[All]" dimensionUniqueName="[DisSalesCategories]" displayFolder="" count="0" memberValueDatatype="5" unbalanced="0"/>
    <cacheHierarchy uniqueName="[DisSalesCategories].[SalesCategory]" caption="SalesCategory" attribute="1" defaultMemberUniqueName="[DisSalesCategories].[SalesCategory].[All]" allUniqueName="[DisSalesCategories].[SalesCategory].[All]" dimensionUniqueName="[DisSalesCategories]" displayFolder="" count="0" memberValueDatatype="130" unbalanced="0"/>
    <cacheHierarchy uniqueName="[DisSalesCategories].[Upper]" caption="Upper" attribute="1" defaultMemberUniqueName="[DisSalesCategories].[Upper].[All]" allUniqueName="[DisSalesCategories].[Upper].[All]" dimensionUniqueName="[DisSalesCategories]" displayFolder="" count="0" memberValueDatatype="5" unbalanced="0"/>
    <cacheHierarchy uniqueName="[dProducts].[CategoryKey]" caption="CategoryKey" attribute="1" defaultMemberUniqueName="[dProducts].[CategoryKey].[All]" allUniqueName="[dProducts].[CategoryKey].[All]" dimensionUniqueName="[dProducts]" displayFolder="" count="0" memberValueDatatype="5" unbalanced="0"/>
    <cacheHierarchy uniqueName="[dProducts].[Color]" caption="Color" attribute="1" defaultMemberUniqueName="[dProducts].[Color].[All]" allUniqueName="[dProducts].[Color].[All]" dimensionUniqueName="[dProducts]" displayFolder="" count="2" memberValueDatatype="130" unbalanced="0"/>
    <cacheHierarchy uniqueName="[dProducts].[ProductID]" caption="ProductID" attribute="1" defaultMemberUniqueName="[dProducts].[ProductID].[All]" allUniqueName="[dProducts].[ProductID].[All]" dimensionUniqueName="[dProducts]" displayFolder="" count="0" memberValueDatatype="5" unbalanced="0"/>
    <cacheHierarchy uniqueName="[dProducts].[ProductName]" caption="ProductName" attribute="1" defaultMemberUniqueName="[dProducts].[ProductName].[All]" allUniqueName="[dProducts].[ProductName].[All]" dimensionUniqueName="[dProducts]" displayFolder="" count="2" memberValueDatatype="130" unbalanced="0"/>
    <cacheHierarchy uniqueName="[dProducts].[RetailPrice]" caption="RetailPrice" attribute="1" defaultMemberUniqueName="[dProducts].[RetailPrice].[All]" allUniqueName="[dProducts].[RetailPrice].[All]" dimensionUniqueName="[dProducts]" displayFolder="" count="0" memberValueDatatype="6" unbalanced="0"/>
    <cacheHierarchy uniqueName="[dProducts].[StandardCost]" caption="StandardCost" attribute="1" defaultMemberUniqueName="[dProducts].[StandardCost].[All]" allUniqueName="[dProducts].[StandardCost].[All]" dimensionUniqueName="[dProducts]" displayFolder="" count="0" memberValueDatatype="6" unbalanced="0"/>
    <cacheHierarchy uniqueName="[fSales].[Date]" caption="Date" attribute="1" time="1" defaultMemberUniqueName="[fSales].[Date].[All]" allUniqueName="[fSales].[Date].[All]" dimensionUniqueName="[fSales]" displayFolder="" count="0" memberValueDatatype="7" unbalanced="0"/>
    <cacheHierarchy uniqueName="[fSales].[fSalesPrimaryKey]" caption="fSalesPrimaryKey" attribute="1" defaultMemberUniqueName="[fSales].[fSalesPrimaryKey].[All]" allUniqueName="[fSales].[fSalesPrimaryKey].[All]" dimensionUniqueName="[fSales]" displayFolder="" count="0" memberValueDatatype="5" unbalanced="0"/>
    <cacheHierarchy uniqueName="[fSales].[Net Revenue]" caption="Net Revenue" attribute="1" defaultMemberUniqueName="[fSales].[Net Revenue].[All]" allUniqueName="[fSales].[Net Revenue].[All]" dimensionUniqueName="[fSales]" displayFolder="" count="0" memberValueDatatype="6" unbalanced="0"/>
    <cacheHierarchy uniqueName="[fSales].[PercentOfStandardCost]" caption="PercentOfStandardCost" attribute="1" defaultMemberUniqueName="[fSales].[PercentOfStandardCost].[All]" allUniqueName="[fSales].[PercentOfStandardCost].[All]" dimensionUniqueName="[fSales]" displayFolder="" count="0" memberValueDatatype="5" unbalanced="0"/>
    <cacheHierarchy uniqueName="[fSales].[ProductID]" caption="ProductID" attribute="1" defaultMemberUniqueName="[fSales].[ProductID].[All]" allUniqueName="[fSales].[ProductID].[All]" dimensionUniqueName="[fSales]" displayFolder="" count="0" memberValueDatatype="5" unbalanced="0"/>
    <cacheHierarchy uniqueName="[fSales].[RevenueDiscount]" caption="RevenueDiscount" attribute="1" defaultMemberUniqueName="[fSales].[RevenueDiscount].[All]" allUniqueName="[fSales].[RevenueDiscount].[All]" dimensionUniqueName="[fSales]" displayFolder="" count="0" memberValueDatatype="5" unbalanced="0"/>
    <cacheHierarchy uniqueName="[fSales].[SalesRepID]" caption="SalesRepID" attribute="1" defaultMemberUniqueName="[fSales].[SalesRepID].[All]" allUniqueName="[fSales].[SalesRepID].[All]" dimensionUniqueName="[fSales]" displayFolder="" count="0" memberValueDatatype="5" unbalanced="0"/>
    <cacheHierarchy uniqueName="[fSales].[Units]" caption="Units" attribute="1" defaultMemberUniqueName="[fSales].[Units].[All]" allUniqueName="[fSales].[Units].[All]" dimensionUniqueName="[fSales]" displayFolder="" count="0" memberValueDatatype="5" unbalanced="0"/>
    <cacheHierarchy uniqueName="[dCalendar].[FiscalQuarterNumber]" caption="FiscalQuarterNumber" attribute="1" defaultMemberUniqueName="[dCalendar].[FiscalQuarterNumber].[All]" allUniqueName="[dCalendar].[FiscalQuarterNumber].[All]" dimensionUniqueName="[dCalendar]" displayFolder="" count="0" memberValueDatatype="5" unbalanced="0" hidden="1"/>
    <cacheHierarchy uniqueName="[dCalendar].[MonthNumber]" caption="MonthNumber" attribute="1" defaultMemberUniqueName="[dCalendar].[MonthNumber].[All]" allUniqueName="[dCalendar].[MonthNumber].[All]" dimensionUniqueName="[dCalendar]" displayFolder="" count="0" memberValueDatatype="20" unbalanced="0" hidden="1"/>
    <cacheHierarchy uniqueName="[dCalendar].[QuarterNumber]" caption="QuarterNumber" attribute="1" defaultMemberUniqueName="[dCalendar].[QuarterNumber].[All]" allUniqueName="[dCalendar].[QuarterNumber].[All]" dimensionUniqueName="[dCalendar]" displayFolder="" count="0" memberValueDatatype="5" unbalanced="0" hidden="1"/>
    <cacheHierarchy uniqueName="[Measures].[Sum of Units]" caption="Sum of Units" measure="1" displayFolder="" measureGroup="fSales" count="0">
      <extLst>
        <ext xmlns:x15="http://schemas.microsoft.com/office/spreadsheetml/2010/11/main" uri="{B97F6D7D-B522-45F9-BDA1-12C45D357490}">
          <x15:cacheHierarchy aggregatedColumn="24"/>
        </ext>
      </extLst>
    </cacheHierarchy>
    <cacheHierarchy uniqueName="[Measures].[Total Units]" caption="Total Units" measure="1" displayFolder="" measureGroup="fSales" count="0"/>
    <cacheHierarchy uniqueName="[Measures].[Total Net Revenue]" caption="Total Net Revenue" measure="1" displayFolder="" measureGroup="fSales" count="0"/>
    <cacheHierarchy uniqueName="[Measures].[Total COGS]" caption="Total COGS" measure="1" displayFolder="" measureGroup="fSales" count="0"/>
    <cacheHierarchy uniqueName="[Measures].[Gross Profit]" caption="Gross Profit" measure="1" displayFolder="" measureGroup="fSales" count="0"/>
    <cacheHierarchy uniqueName="[Measures].[Gross Profit Percentage]" caption="Gross Profit Percentage" measure="1" displayFolder="" measureGroup="fSales" count="0"/>
    <cacheHierarchy uniqueName="[Measures].[Number of Sales days]" caption="Number of Sales days" measure="1" displayFolder="" measureGroup="fSales" count="0"/>
    <cacheHierarchy uniqueName="[Measures].[Total Number of Days Over 4 Year Period]" caption="Total Number of Days Over 4 Year Period" measure="1" displayFolder="" measureGroup="fSales" count="0"/>
    <cacheHierarchy uniqueName="[Measures].[Average Sales per Sales Day]" caption="Average Sales per Sales Day" measure="1" displayFolder="" measureGroup="fSales" count="0"/>
    <cacheHierarchy uniqueName="[Measures].[Total Net Revenue From Last Year]" caption="Total Net Revenue From Last Year" measure="1" displayFolder="" measureGroup="fSales" count="0"/>
    <cacheHierarchy uniqueName="[Measures].[% Change for Net Revenue]" caption="% Change for Net Revenue" measure="1" displayFolder="" measureGroup="fSales" count="0"/>
    <cacheHierarchy uniqueName="[Measures].[_Count dCategory]" caption="_Count dCategory" measure="1" displayFolder="" measureGroup="dCategory" count="0" hidden="1"/>
    <cacheHierarchy uniqueName="[Measures].[_Count dProducts]" caption="_Count dProducts" measure="1" displayFolder="" measureGroup="dProducts" count="0" hidden="1"/>
    <cacheHierarchy uniqueName="[Measures].[_Count fSales]" caption="_Count fSales" measure="1" displayFolder="" measureGroup="fSales" count="0" hidden="1"/>
    <cacheHierarchy uniqueName="[Measures].[_Count dCalendar]" caption="_Count dCalendar" measure="1" displayFolder="" measureGroup="dCalendar" count="0" hidden="1"/>
    <cacheHierarchy uniqueName="[Measures].[_Count DisSalesCategories]" caption="_Count DisSalesCategories" measure="1" displayFolder="" measureGroup="DisSalesCategorie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7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7" cacheId="33" applyNumberFormats="0" applyBorderFormats="0" applyFontFormats="0" applyPatternFormats="0" applyAlignmentFormats="0" applyWidthHeightFormats="1" dataCaption="Values" tag="075789c4-6d3f-4545-9f4a-5f4154072e47" updatedVersion="5" minRefreshableVersion="3" useAutoFormatting="1" itemPrintTitles="1" createdVersion="5" indent="0" compact="0" compactData="0" multipleFieldFilters="0">
  <location ref="A3:F17" firstHeaderRow="1" firstDataRow="2" firstDataCol="1"/>
  <pivotFields count="4">
    <pivotField axis="axisRow" compact="0" allDrilled="1" outline="0" showAll="0" dataSourceSort="1" defaultAttributeDrillState="1">
      <items count="13">
        <item x="0"/>
        <item x="1"/>
        <item x="2"/>
        <item x="3"/>
        <item x="4"/>
        <item x="5"/>
        <item x="6"/>
        <item x="7"/>
        <item x="8"/>
        <item x="9"/>
        <item x="10"/>
        <item x="11"/>
        <item t="default"/>
      </items>
    </pivotField>
    <pivotField axis="axisCol" compact="0" allDrilled="1" outline="0" showAll="0" dataSourceSort="1" defaultAttributeDrillState="1">
      <items count="5">
        <item x="0"/>
        <item x="1"/>
        <item x="2"/>
        <item x="3"/>
        <item t="default"/>
      </items>
    </pivotField>
    <pivotField compact="0" allDrilled="1" outline="0" showAll="0" dataSourceSort="1" defaultAttributeDrillState="1"/>
    <pivotField dataField="1" compact="0" outline="0" showAl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fld="3"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dProducts].[ProductName].&amp;[Bellen]"/>
        <member name="[dProducts].[ProductName].&amp;[Qu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Calendar]"/>
        <x15:activeTabTopLevelEntity name="[fSales]"/>
        <x15:activeTabTopLevelEntity name="[dProducts]"/>
      </x15:pivotTableUISettings>
    </ext>
  </extLst>
</pivotTableDefinition>
</file>

<file path=xl/pivotTables/pivotTable2.xml><?xml version="1.0" encoding="utf-8"?>
<pivotTableDefinition xmlns="http://schemas.openxmlformats.org/spreadsheetml/2006/main" name="PivotTable4" cacheId="32" applyNumberFormats="0" applyBorderFormats="0" applyFontFormats="0" applyPatternFormats="0" applyAlignmentFormats="0" applyWidthHeightFormats="1" dataCaption="Values" tag="c2d71acd-1b7c-40ac-953a-20faf88cc649" updatedVersion="5" minRefreshableVersion="3" useAutoFormatting="1" subtotalHiddenItems="1" itemPrintTitles="1" createdVersion="5" indent="0" outline="1" outlineData="1" multipleFieldFilters="0">
  <location ref="B3:G8" firstHeaderRow="0" firstDataRow="1" firstDataCol="1"/>
  <pivotFields count="6">
    <pivotField axis="axisRow" allDrilled="1" showAll="0" dataSourceSort="1" defaultAttributeDrillState="1">
      <items count="5">
        <item x="0"/>
        <item x="1"/>
        <item x="2"/>
        <item x="3"/>
        <item t="default"/>
      </items>
    </pivotField>
    <pivotField dataField="1" showAll="0"/>
    <pivotField dataField="1" showAll="0"/>
    <pivotField dataField="1" showAll="0"/>
    <pivotField dataField="1" showAll="0"/>
    <pivotField dataField="1" showAll="0"/>
  </pivotFields>
  <rowFields count="1">
    <field x="0"/>
  </rowFields>
  <rowItems count="5">
    <i>
      <x/>
    </i>
    <i>
      <x v="1"/>
    </i>
    <i>
      <x v="2"/>
    </i>
    <i>
      <x v="3"/>
    </i>
    <i t="grand">
      <x/>
    </i>
  </rowItems>
  <colFields count="1">
    <field x="-2"/>
  </colFields>
  <colItems count="5">
    <i>
      <x/>
    </i>
    <i i="1">
      <x v="1"/>
    </i>
    <i i="2">
      <x v="2"/>
    </i>
    <i i="3">
      <x v="3"/>
    </i>
    <i i="4">
      <x v="4"/>
    </i>
  </colItems>
  <dataFields count="5">
    <dataField fld="1" subtotal="count" baseField="0" baseItem="0"/>
    <dataField fld="2" subtotal="count" baseField="0" baseItem="0"/>
    <dataField fld="3" subtotal="count" baseField="0" baseItem="0"/>
    <dataField fld="4" subtotal="count" baseField="0" baseItem="0"/>
    <dataField fld="5"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Calendar]"/>
        <x15:activeTabTopLevelEntity name="[fSales]"/>
      </x15:pivotTableUISettings>
    </ext>
  </extLst>
</pivotTableDefinition>
</file>

<file path=xl/pivotTables/pivotTable3.xml><?xml version="1.0" encoding="utf-8"?>
<pivotTableDefinition xmlns="http://schemas.openxmlformats.org/spreadsheetml/2006/main" name="PivotTable3" cacheId="31" dataOnRows="1" applyNumberFormats="0" applyBorderFormats="0" applyFontFormats="0" applyPatternFormats="0" applyAlignmentFormats="0" applyWidthHeightFormats="1" dataCaption="Values" tag="0c806ab8-45ec-4f3e-a7ce-d5e5b6390d13" updatedVersion="5" minRefreshableVersion="3" useAutoFormatting="1" itemPrintTitles="1" createdVersion="5" indent="0" outline="1" outlineData="1" multipleFieldFilters="0">
  <location ref="B3:G68" firstHeaderRow="1" firstDataRow="2" firstDataCol="1"/>
  <pivotFields count="8">
    <pivotField axis="axisRow" allDrilled="1" showAll="0" dataSourceSort="1" defaultAttributeDrillState="1">
      <items count="13">
        <item x="0"/>
        <item x="1"/>
        <item x="2"/>
        <item x="3"/>
        <item x="4"/>
        <item x="5"/>
        <item x="6"/>
        <item x="7"/>
        <item x="8"/>
        <item x="9"/>
        <item x="10"/>
        <item x="11"/>
        <item t="default"/>
      </items>
    </pivotField>
    <pivotField axis="axisCol" allDrilled="1" showAll="0" dataSourceSort="1" defaultAttributeDrillState="1">
      <items count="5">
        <item x="0"/>
        <item x="1"/>
        <item x="2"/>
        <item x="3"/>
        <item t="default"/>
      </items>
    </pivotField>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s>
  <rowFields count="2">
    <field x="0"/>
    <field x="-2"/>
  </rowFields>
  <rowItems count="64">
    <i>
      <x/>
    </i>
    <i r="1">
      <x/>
    </i>
    <i r="1" i="1">
      <x v="1"/>
    </i>
    <i r="1" i="2">
      <x v="2"/>
    </i>
    <i r="1" i="3">
      <x v="3"/>
    </i>
    <i>
      <x v="1"/>
    </i>
    <i r="1">
      <x/>
    </i>
    <i r="1" i="1">
      <x v="1"/>
    </i>
    <i r="1" i="2">
      <x v="2"/>
    </i>
    <i r="1" i="3">
      <x v="3"/>
    </i>
    <i>
      <x v="2"/>
    </i>
    <i r="1">
      <x/>
    </i>
    <i r="1" i="1">
      <x v="1"/>
    </i>
    <i r="1" i="2">
      <x v="2"/>
    </i>
    <i r="1" i="3">
      <x v="3"/>
    </i>
    <i>
      <x v="3"/>
    </i>
    <i r="1">
      <x/>
    </i>
    <i r="1" i="1">
      <x v="1"/>
    </i>
    <i r="1" i="2">
      <x v="2"/>
    </i>
    <i r="1" i="3">
      <x v="3"/>
    </i>
    <i>
      <x v="4"/>
    </i>
    <i r="1">
      <x/>
    </i>
    <i r="1" i="1">
      <x v="1"/>
    </i>
    <i r="1" i="2">
      <x v="2"/>
    </i>
    <i r="1" i="3">
      <x v="3"/>
    </i>
    <i>
      <x v="5"/>
    </i>
    <i r="1">
      <x/>
    </i>
    <i r="1" i="1">
      <x v="1"/>
    </i>
    <i r="1" i="2">
      <x v="2"/>
    </i>
    <i r="1" i="3">
      <x v="3"/>
    </i>
    <i>
      <x v="6"/>
    </i>
    <i r="1">
      <x/>
    </i>
    <i r="1" i="1">
      <x v="1"/>
    </i>
    <i r="1" i="2">
      <x v="2"/>
    </i>
    <i r="1" i="3">
      <x v="3"/>
    </i>
    <i>
      <x v="7"/>
    </i>
    <i r="1">
      <x/>
    </i>
    <i r="1" i="1">
      <x v="1"/>
    </i>
    <i r="1" i="2">
      <x v="2"/>
    </i>
    <i r="1" i="3">
      <x v="3"/>
    </i>
    <i>
      <x v="8"/>
    </i>
    <i r="1">
      <x/>
    </i>
    <i r="1" i="1">
      <x v="1"/>
    </i>
    <i r="1" i="2">
      <x v="2"/>
    </i>
    <i r="1" i="3">
      <x v="3"/>
    </i>
    <i>
      <x v="9"/>
    </i>
    <i r="1">
      <x/>
    </i>
    <i r="1" i="1">
      <x v="1"/>
    </i>
    <i r="1" i="2">
      <x v="2"/>
    </i>
    <i r="1" i="3">
      <x v="3"/>
    </i>
    <i>
      <x v="10"/>
    </i>
    <i r="1">
      <x/>
    </i>
    <i r="1" i="1">
      <x v="1"/>
    </i>
    <i r="1" i="2">
      <x v="2"/>
    </i>
    <i r="1" i="3">
      <x v="3"/>
    </i>
    <i>
      <x v="11"/>
    </i>
    <i r="1">
      <x/>
    </i>
    <i r="1" i="1">
      <x v="1"/>
    </i>
    <i r="1" i="2">
      <x v="2"/>
    </i>
    <i r="1" i="3">
      <x v="3"/>
    </i>
    <i t="grand">
      <x/>
    </i>
    <i t="grand" i="1">
      <x/>
    </i>
    <i t="grand" i="2">
      <x/>
    </i>
    <i t="grand" i="3">
      <x/>
    </i>
  </rowItems>
  <colFields count="1">
    <field x="1"/>
  </colFields>
  <colItems count="5">
    <i>
      <x/>
    </i>
    <i>
      <x v="1"/>
    </i>
    <i>
      <x v="2"/>
    </i>
    <i>
      <x v="3"/>
    </i>
    <i t="grand">
      <x/>
    </i>
  </colItems>
  <dataFields count="4">
    <dataField fld="2" subtotal="count" baseField="0" baseItem="0"/>
    <dataField fld="3" subtotal="count" baseField="0" baseItem="0"/>
    <dataField fld="4" subtotal="count" baseField="0" baseItem="0"/>
    <dataField fld="5"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Products].[Color].&amp;[Florescent Pink]"/>
      </members>
    </pivotHierarchy>
    <pivotHierarchy dragToData="1"/>
    <pivotHierarchy multipleItemSelectionAllowed="1" dragToData="1">
      <members count="1" level="1">
        <member name="[dProducts].[ProductName].&amp;[Carlot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Calendar]"/>
        <x15:activeTabTopLevelEntity name="[fSales]"/>
        <x15:activeTabTopLevelEntity name="[dProducts]"/>
      </x15:pivotTableUISettings>
    </ext>
  </extLst>
</pivotTableDefinition>
</file>

<file path=xl/pivotTables/pivotTable4.xml><?xml version="1.0" encoding="utf-8"?>
<pivotTableDefinition xmlns="http://schemas.openxmlformats.org/spreadsheetml/2006/main" name="PivotTable4" cacheId="29" applyNumberFormats="0" applyBorderFormats="0" applyFontFormats="0" applyPatternFormats="0" applyAlignmentFormats="0" applyWidthHeightFormats="1" dataCaption="Values" tag="09576b84-f977-4339-9e6b-4c88e7cf8a97" updatedVersion="5" minRefreshableVersion="3" useAutoFormatting="1" itemPrintTitles="1" createdVersion="5" indent="0" outline="1" outlineData="1" multipleFieldFilters="0">
  <location ref="H1:H18" firstHeaderRow="1" firstDataRow="1" firstDataCol="1"/>
  <pivotFields count="1">
    <pivotField axis="axisRow" allDrilled="1" showAll="0" dataSourceSort="1" defaultAttributeDrillState="1">
      <items count="17">
        <item x="0"/>
        <item x="1"/>
        <item x="2"/>
        <item x="3"/>
        <item x="4"/>
        <item x="5"/>
        <item x="6"/>
        <item x="7"/>
        <item x="8"/>
        <item x="9"/>
        <item x="10"/>
        <item x="11"/>
        <item x="12"/>
        <item x="13"/>
        <item x="14"/>
        <item x="15"/>
        <item t="default"/>
      </items>
    </pivotField>
  </pivotFields>
  <rowFields count="1">
    <field x="0"/>
  </rowFields>
  <rowItems count="17">
    <i>
      <x/>
    </i>
    <i>
      <x v="1"/>
    </i>
    <i>
      <x v="2"/>
    </i>
    <i>
      <x v="3"/>
    </i>
    <i>
      <x v="4"/>
    </i>
    <i>
      <x v="5"/>
    </i>
    <i>
      <x v="6"/>
    </i>
    <i>
      <x v="7"/>
    </i>
    <i>
      <x v="8"/>
    </i>
    <i>
      <x v="9"/>
    </i>
    <i>
      <x v="10"/>
    </i>
    <i>
      <x v="11"/>
    </i>
    <i>
      <x v="12"/>
    </i>
    <i>
      <x v="13"/>
    </i>
    <i>
      <x v="14"/>
    </i>
    <i>
      <x v="15"/>
    </i>
    <i t="grand">
      <x/>
    </i>
  </rowItem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Calendar]"/>
        <x15:activeTabTopLevelEntity name="[fSales]"/>
      </x15:pivotTableUISettings>
    </ext>
  </extLst>
</pivotTableDefinition>
</file>

<file path=xl/pivotTables/pivotTable5.xml><?xml version="1.0" encoding="utf-8"?>
<pivotTableDefinition xmlns="http://schemas.openxmlformats.org/spreadsheetml/2006/main" name="PivotTable1" cacheId="28" applyNumberFormats="0" applyBorderFormats="0" applyFontFormats="0" applyPatternFormats="0" applyAlignmentFormats="0" applyWidthHeightFormats="1" dataCaption="Values" tag="155082b6-a0f8-44cd-bf4a-742bc80251c5" updatedVersion="5" minRefreshableVersion="3" useAutoFormatting="1" subtotalHiddenItems="1" itemPrintTitles="1" createdVersion="5" indent="0" outline="1" outlineData="1" multipleFieldFilters="0">
  <location ref="A1:F15" firstHeaderRow="1" firstDataRow="2"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xis="axisCol" allDrilled="1" showAll="0" dataSourceSort="1" defaultAttributeDrillState="1">
      <items count="5">
        <item x="0"/>
        <item x="1"/>
        <item x="2"/>
        <item x="3"/>
        <item t="default"/>
      </items>
    </pivotField>
  </pivotFields>
  <rowFields count="1">
    <field x="0"/>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Units" fld="1"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ales]"/>
        <x15:activeTabTopLevelEntity name="[dCalendar]"/>
      </x15:pivotTableUISettings>
    </ext>
  </extLst>
</pivotTableDefinition>
</file>

<file path=xl/pivotTables/pivotTable6.xml><?xml version="1.0" encoding="utf-8"?>
<pivotTableDefinition xmlns="http://schemas.openxmlformats.org/spreadsheetml/2006/main" name="PivotTable5" cacheId="30" applyNumberFormats="0" applyBorderFormats="0" applyFontFormats="0" applyPatternFormats="0" applyAlignmentFormats="0" applyWidthHeightFormats="1" dataCaption="Values" tag="f6390124-a983-4640-9fc9-a6d240bdbf0c" updatedVersion="5" minRefreshableVersion="3" useAutoFormatting="1" itemPrintTitles="1" createdVersion="5" indent="0" outline="1" outlineData="1" multipleFieldFilters="0">
  <location ref="K1:K18" firstHeaderRow="1" firstDataRow="1" firstDataCol="1"/>
  <pivotFields count="1">
    <pivotField axis="axisRow" allDrilled="1" showAll="0" dataSourceSort="1" defaultAttributeDrillState="1">
      <items count="17">
        <item x="0"/>
        <item x="1"/>
        <item x="2"/>
        <item x="3"/>
        <item x="4"/>
        <item x="5"/>
        <item x="6"/>
        <item x="7"/>
        <item x="8"/>
        <item x="9"/>
        <item x="10"/>
        <item x="11"/>
        <item x="12"/>
        <item x="13"/>
        <item x="14"/>
        <item x="15"/>
        <item t="default"/>
      </items>
    </pivotField>
  </pivotFields>
  <rowFields count="1">
    <field x="0"/>
  </rowFields>
  <rowItems count="17">
    <i>
      <x/>
    </i>
    <i>
      <x v="1"/>
    </i>
    <i>
      <x v="2"/>
    </i>
    <i>
      <x v="3"/>
    </i>
    <i>
      <x v="4"/>
    </i>
    <i>
      <x v="5"/>
    </i>
    <i>
      <x v="6"/>
    </i>
    <i>
      <x v="7"/>
    </i>
    <i>
      <x v="8"/>
    </i>
    <i>
      <x v="9"/>
    </i>
    <i>
      <x v="10"/>
    </i>
    <i>
      <x v="11"/>
    </i>
    <i>
      <x v="12"/>
    </i>
    <i>
      <x v="13"/>
    </i>
    <i>
      <x v="14"/>
    </i>
    <i>
      <x v="15"/>
    </i>
    <i t="grand">
      <x/>
    </i>
  </rowItem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Calendar]"/>
        <x15:activeTabTopLevelEntity name="[fSale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Name" sourceName="[dProducts].[ProductName]">
  <pivotTables>
    <pivotTable tabId="3" name="PivotTable7"/>
  </pivotTables>
  <data>
    <olap pivotCacheId="76">
      <levels count="2">
        <level uniqueName="[dProducts].[ProductName].[(All)]" sourceCaption="(All)" count="0"/>
        <level uniqueName="[dProducts].[ProductName].[ProductName]" sourceCaption="ProductName" count="3">
          <ranges>
            <range startItem="0">
              <i n="[dProducts].[ProductName].&amp;[Bellen]" c="Bellen"/>
              <i n="[dProducts].[ProductName].&amp;[Carlota]" c="Carlota"/>
              <i n="[dProducts].[ProductName].&amp;[Quad]" c="Quad"/>
            </range>
          </ranges>
        </level>
      </levels>
      <selections count="2">
        <selection n="[dProducts].[ProductName].&amp;[Bellen]"/>
        <selection n="[dProducts].[ProductName].&amp;[Qua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lor" sourceName="[dProducts].[Color]">
  <pivotTables>
    <pivotTable tabId="8" name="PivotTable3"/>
  </pivotTables>
  <data>
    <olap pivotCacheId="77">
      <levels count="2">
        <level uniqueName="[dProducts].[Color].[(All)]" sourceCaption="(All)" count="0"/>
        <level uniqueName="[dProducts].[Color].[Color]" sourceCaption="Color" count="5">
          <ranges>
            <range startItem="0">
              <i n="[dProducts].[Color].&amp;[Blue]" c="Blue"/>
              <i n="[dProducts].[Color].&amp;[Florescent Blue]" c="Florescent Blue"/>
              <i n="[dProducts].[Color].&amp;[Florescent Pink]" c="Florescent Pink"/>
              <i n="[dProducts].[Color].&amp;[Green]" c="Green"/>
              <i n="[dProducts].[Color].&amp;[Red]" c="Red"/>
            </range>
          </ranges>
        </level>
      </levels>
      <selections count="1">
        <selection n="[dProducts].[Color].&amp;[Florescent Pink]"/>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Name1" sourceName="[dProducts].[ProductName]">
  <pivotTables>
    <pivotTable tabId="8" name="PivotTable3"/>
  </pivotTables>
  <data>
    <olap pivotCacheId="77">
      <levels count="2">
        <level uniqueName="[dProducts].[ProductName].[(All)]" sourceCaption="(All)" count="0"/>
        <level uniqueName="[dProducts].[ProductName].[ProductName]" sourceCaption="ProductName" count="3">
          <ranges>
            <range startItem="0">
              <i n="[dProducts].[ProductName].&amp;[Carlota]" c="Carlota"/>
              <i n="[dProducts].[ProductName].&amp;[Bellen]" c="Bellen" nd="1"/>
              <i n="[dProducts].[ProductName].&amp;[Quad]" c="Quad" nd="1"/>
            </range>
          </ranges>
        </level>
      </levels>
      <selections count="1">
        <selection n="[dProducts].[ProductName].&amp;[Carlot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Name" cache="Slicer_ProductName" caption="ProductNam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lor" cache="Slicer_Color" caption="Color" level="1" style="SlicerStyleLight3" rowHeight="241300"/>
  <slicer name="ProductName 1" cache="Slicer_ProductName1" caption="ProductName" level="1"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7"/>
  <sheetViews>
    <sheetView workbookViewId="0">
      <selection activeCell="D7" sqref="D7"/>
    </sheetView>
  </sheetViews>
  <sheetFormatPr defaultRowHeight="15" x14ac:dyDescent="0.25"/>
  <cols>
    <col min="1" max="1" width="11.28515625" customWidth="1"/>
    <col min="2" max="5" width="7.5703125" bestFit="1" customWidth="1"/>
    <col min="6" max="6" width="11.28515625" bestFit="1" customWidth="1"/>
  </cols>
  <sheetData>
    <row r="3" spans="1:6" x14ac:dyDescent="0.25">
      <c r="A3" s="1" t="s">
        <v>185</v>
      </c>
      <c r="B3" s="1" t="s">
        <v>29</v>
      </c>
    </row>
    <row r="4" spans="1:6" x14ac:dyDescent="0.25">
      <c r="A4" s="1" t="s">
        <v>30</v>
      </c>
      <c r="B4">
        <v>2014</v>
      </c>
      <c r="C4">
        <v>2015</v>
      </c>
      <c r="D4">
        <v>2016</v>
      </c>
      <c r="E4">
        <v>2017</v>
      </c>
      <c r="F4" t="s">
        <v>1</v>
      </c>
    </row>
    <row r="5" spans="1:6" x14ac:dyDescent="0.25">
      <c r="A5" t="s">
        <v>6</v>
      </c>
      <c r="B5" s="4">
        <v>39218</v>
      </c>
      <c r="C5" s="4">
        <v>43788</v>
      </c>
      <c r="D5" s="4">
        <v>41057</v>
      </c>
      <c r="E5" s="4">
        <v>54983</v>
      </c>
      <c r="F5" s="4">
        <v>179046</v>
      </c>
    </row>
    <row r="6" spans="1:6" x14ac:dyDescent="0.25">
      <c r="A6" t="s">
        <v>5</v>
      </c>
      <c r="B6" s="4">
        <v>36063</v>
      </c>
      <c r="C6" s="4">
        <v>40484</v>
      </c>
      <c r="D6" s="4">
        <v>33750</v>
      </c>
      <c r="E6" s="4">
        <v>52656</v>
      </c>
      <c r="F6" s="4">
        <v>162953</v>
      </c>
    </row>
    <row r="7" spans="1:6" x14ac:dyDescent="0.25">
      <c r="A7" t="s">
        <v>9</v>
      </c>
      <c r="B7" s="4">
        <v>46407</v>
      </c>
      <c r="C7" s="4">
        <v>40759</v>
      </c>
      <c r="D7" s="4">
        <v>45377</v>
      </c>
      <c r="E7" s="4">
        <v>54965</v>
      </c>
      <c r="F7" s="4">
        <v>187508</v>
      </c>
    </row>
    <row r="8" spans="1:6" x14ac:dyDescent="0.25">
      <c r="A8" t="s">
        <v>2</v>
      </c>
      <c r="B8" s="4">
        <v>48525</v>
      </c>
      <c r="C8" s="4">
        <v>40137</v>
      </c>
      <c r="D8" s="4">
        <v>38485</v>
      </c>
      <c r="E8" s="4">
        <v>57285</v>
      </c>
      <c r="F8" s="4">
        <v>184432</v>
      </c>
    </row>
    <row r="9" spans="1:6" x14ac:dyDescent="0.25">
      <c r="A9" t="s">
        <v>10</v>
      </c>
      <c r="B9" s="4">
        <v>38123</v>
      </c>
      <c r="C9" s="4">
        <v>39503</v>
      </c>
      <c r="D9" s="4">
        <v>43344</v>
      </c>
      <c r="E9" s="4">
        <v>56975</v>
      </c>
      <c r="F9" s="4">
        <v>177945</v>
      </c>
    </row>
    <row r="10" spans="1:6" x14ac:dyDescent="0.25">
      <c r="A10" t="s">
        <v>8</v>
      </c>
      <c r="B10" s="4">
        <v>41600</v>
      </c>
      <c r="C10" s="4">
        <v>43401</v>
      </c>
      <c r="D10" s="4">
        <v>42057</v>
      </c>
      <c r="E10" s="4">
        <v>61666</v>
      </c>
      <c r="F10" s="4">
        <v>188724</v>
      </c>
    </row>
    <row r="11" spans="1:6" x14ac:dyDescent="0.25">
      <c r="A11" t="s">
        <v>7</v>
      </c>
      <c r="B11" s="4">
        <v>48040</v>
      </c>
      <c r="C11" s="4">
        <v>52842</v>
      </c>
      <c r="D11" s="4">
        <v>43196</v>
      </c>
      <c r="E11" s="4">
        <v>54205</v>
      </c>
      <c r="F11" s="4">
        <v>198283</v>
      </c>
    </row>
    <row r="12" spans="1:6" x14ac:dyDescent="0.25">
      <c r="A12" t="s">
        <v>3</v>
      </c>
      <c r="B12" s="4">
        <v>39576</v>
      </c>
      <c r="C12" s="4">
        <v>40670</v>
      </c>
      <c r="D12" s="4">
        <v>43688</v>
      </c>
      <c r="E12" s="4">
        <v>58708</v>
      </c>
      <c r="F12" s="4">
        <v>182642</v>
      </c>
    </row>
    <row r="13" spans="1:6" x14ac:dyDescent="0.25">
      <c r="A13" t="s">
        <v>13</v>
      </c>
      <c r="B13" s="4">
        <v>37275</v>
      </c>
      <c r="C13" s="4">
        <v>44785</v>
      </c>
      <c r="D13" s="4">
        <v>44503</v>
      </c>
      <c r="E13" s="4">
        <v>57457</v>
      </c>
      <c r="F13" s="4">
        <v>184020</v>
      </c>
    </row>
    <row r="14" spans="1:6" x14ac:dyDescent="0.25">
      <c r="A14" t="s">
        <v>12</v>
      </c>
      <c r="B14" s="4">
        <v>44359</v>
      </c>
      <c r="C14" s="4">
        <v>46461</v>
      </c>
      <c r="D14" s="4">
        <v>39733</v>
      </c>
      <c r="E14" s="4">
        <v>56072</v>
      </c>
      <c r="F14" s="4">
        <v>186625</v>
      </c>
    </row>
    <row r="15" spans="1:6" x14ac:dyDescent="0.25">
      <c r="A15" t="s">
        <v>11</v>
      </c>
      <c r="B15" s="4">
        <v>34971</v>
      </c>
      <c r="C15" s="4">
        <v>37328</v>
      </c>
      <c r="D15" s="4">
        <v>40567</v>
      </c>
      <c r="E15" s="4">
        <v>60823</v>
      </c>
      <c r="F15" s="4">
        <v>173689</v>
      </c>
    </row>
    <row r="16" spans="1:6" x14ac:dyDescent="0.25">
      <c r="A16" t="s">
        <v>4</v>
      </c>
      <c r="B16" s="4">
        <v>42249</v>
      </c>
      <c r="C16" s="4">
        <v>43401</v>
      </c>
      <c r="D16" s="4">
        <v>43618</v>
      </c>
      <c r="E16" s="4">
        <v>57649</v>
      </c>
      <c r="F16" s="4">
        <v>186917</v>
      </c>
    </row>
    <row r="17" spans="1:6" x14ac:dyDescent="0.25">
      <c r="A17" t="s">
        <v>1</v>
      </c>
      <c r="B17" s="4">
        <v>496406</v>
      </c>
      <c r="C17" s="4">
        <v>513559</v>
      </c>
      <c r="D17" s="4">
        <v>499375</v>
      </c>
      <c r="E17" s="4">
        <v>683444</v>
      </c>
      <c r="F17" s="4">
        <v>2192784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8"/>
  <sheetViews>
    <sheetView workbookViewId="0">
      <selection activeCell="G4" sqref="G4"/>
    </sheetView>
  </sheetViews>
  <sheetFormatPr defaultRowHeight="15" x14ac:dyDescent="0.25"/>
  <cols>
    <col min="2" max="2" width="13.140625" bestFit="1" customWidth="1"/>
    <col min="3" max="3" width="20.28515625" bestFit="1" customWidth="1"/>
    <col min="4" max="4" width="26" bestFit="1" customWidth="1"/>
    <col min="5" max="5" width="17.7109375" bestFit="1" customWidth="1"/>
    <col min="6" max="6" width="31.42578125" bestFit="1" customWidth="1"/>
    <col min="7" max="7" width="25" bestFit="1" customWidth="1"/>
  </cols>
  <sheetData>
    <row r="3" spans="2:14" x14ac:dyDescent="0.25">
      <c r="B3" s="1" t="s">
        <v>0</v>
      </c>
      <c r="C3" t="s">
        <v>69</v>
      </c>
      <c r="D3" t="s">
        <v>70</v>
      </c>
      <c r="E3" t="s">
        <v>61</v>
      </c>
      <c r="F3" t="s">
        <v>183</v>
      </c>
      <c r="G3" t="s">
        <v>184</v>
      </c>
    </row>
    <row r="4" spans="2:14" x14ac:dyDescent="0.25">
      <c r="B4" s="2">
        <v>2014</v>
      </c>
      <c r="C4" s="4">
        <v>258</v>
      </c>
      <c r="D4" s="10">
        <v>65122.71</v>
      </c>
      <c r="E4" s="10">
        <v>16801659.649999999</v>
      </c>
      <c r="F4" s="10"/>
      <c r="G4" s="11"/>
      <c r="N4" t="str">
        <f>IFERROR(E4/E3-1,"")</f>
        <v/>
      </c>
    </row>
    <row r="5" spans="2:14" x14ac:dyDescent="0.25">
      <c r="B5" s="2">
        <v>2015</v>
      </c>
      <c r="C5" s="4">
        <v>262</v>
      </c>
      <c r="D5" s="10">
        <v>65973.73</v>
      </c>
      <c r="E5" s="10">
        <v>17285116.02</v>
      </c>
      <c r="F5" s="10">
        <v>16801659.649999999</v>
      </c>
      <c r="G5" s="11">
        <v>2.8774322303332767E-2</v>
      </c>
      <c r="N5">
        <f>IFERROR(E5/E4-1,"")</f>
        <v>2.8774322303332767E-2</v>
      </c>
    </row>
    <row r="6" spans="2:14" x14ac:dyDescent="0.25">
      <c r="B6" s="2">
        <v>2016</v>
      </c>
      <c r="C6" s="4">
        <v>255</v>
      </c>
      <c r="D6" s="10">
        <v>65406.29</v>
      </c>
      <c r="E6" s="10">
        <v>16678603.689999999</v>
      </c>
      <c r="F6" s="10">
        <v>17285116.02</v>
      </c>
      <c r="G6" s="11">
        <v>-3.5088704599854914E-2</v>
      </c>
      <c r="N6">
        <f>IFERROR(E6/E5-1,"")</f>
        <v>-3.5088704599854914E-2</v>
      </c>
    </row>
    <row r="7" spans="2:14" x14ac:dyDescent="0.25">
      <c r="B7" s="2">
        <v>2017</v>
      </c>
      <c r="C7" s="4">
        <v>365</v>
      </c>
      <c r="D7" s="10">
        <v>62702.18</v>
      </c>
      <c r="E7" s="10">
        <v>22886294.34</v>
      </c>
      <c r="F7" s="10">
        <v>16678603.689999999</v>
      </c>
      <c r="G7" s="11">
        <v>0.37219486507266475</v>
      </c>
      <c r="N7">
        <f>IFERROR(E7/E6-1,"")</f>
        <v>0.37219486507266497</v>
      </c>
    </row>
    <row r="8" spans="2:14" x14ac:dyDescent="0.25">
      <c r="B8" s="2" t="s">
        <v>1</v>
      </c>
      <c r="C8" s="4">
        <v>1140</v>
      </c>
      <c r="D8" s="10">
        <v>64606.73</v>
      </c>
      <c r="E8" s="10">
        <v>73651673.700000003</v>
      </c>
      <c r="F8" s="10">
        <v>50765379.359999999</v>
      </c>
      <c r="G8" s="11">
        <v>0.4508248461555473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68"/>
  <sheetViews>
    <sheetView topLeftCell="A2" workbookViewId="0">
      <selection activeCell="A2" sqref="A2"/>
    </sheetView>
  </sheetViews>
  <sheetFormatPr defaultRowHeight="15" x14ac:dyDescent="0.25"/>
  <cols>
    <col min="2" max="2" width="27.28515625" bestFit="1" customWidth="1"/>
    <col min="3" max="3" width="16.28515625" bestFit="1" customWidth="1"/>
    <col min="4" max="8" width="12.7109375" bestFit="1" customWidth="1"/>
    <col min="9" max="9" width="12.7109375" customWidth="1"/>
    <col min="10" max="10" width="22.28515625" customWidth="1"/>
    <col min="11" max="11" width="17.7109375" customWidth="1"/>
    <col min="12" max="13" width="12.7109375" customWidth="1"/>
    <col min="14" max="14" width="22.28515625" bestFit="1" customWidth="1"/>
    <col min="15" max="15" width="17.7109375" customWidth="1"/>
    <col min="16" max="17" width="13.85546875" customWidth="1"/>
    <col min="18" max="18" width="22.28515625" bestFit="1" customWidth="1"/>
    <col min="19" max="19" width="22.7109375" bestFit="1" customWidth="1"/>
    <col min="20" max="20" width="15.85546875" bestFit="1" customWidth="1"/>
    <col min="21" max="21" width="16.42578125" bestFit="1" customWidth="1"/>
    <col min="22" max="22" width="27.28515625" bestFit="1" customWidth="1"/>
  </cols>
  <sheetData>
    <row r="3" spans="2:7" x14ac:dyDescent="0.25">
      <c r="C3" s="1" t="s">
        <v>15</v>
      </c>
    </row>
    <row r="4" spans="2:7" x14ac:dyDescent="0.25">
      <c r="B4" s="1" t="s">
        <v>0</v>
      </c>
      <c r="C4">
        <v>2014</v>
      </c>
      <c r="D4">
        <v>2015</v>
      </c>
      <c r="E4">
        <v>2016</v>
      </c>
      <c r="F4">
        <v>2017</v>
      </c>
      <c r="G4" t="s">
        <v>1</v>
      </c>
    </row>
    <row r="5" spans="2:7" x14ac:dyDescent="0.25">
      <c r="B5" s="2" t="s">
        <v>6</v>
      </c>
      <c r="C5" s="3"/>
      <c r="D5" s="3"/>
      <c r="E5" s="3"/>
      <c r="F5" s="3"/>
      <c r="G5" s="3"/>
    </row>
    <row r="6" spans="2:7" x14ac:dyDescent="0.25">
      <c r="B6" s="12" t="s">
        <v>61</v>
      </c>
      <c r="C6" s="10">
        <v>122665.43</v>
      </c>
      <c r="D6" s="10">
        <v>115605.02</v>
      </c>
      <c r="E6" s="10">
        <v>108168.72</v>
      </c>
      <c r="F6" s="10">
        <v>169535.13</v>
      </c>
      <c r="G6" s="10">
        <v>515974.3</v>
      </c>
    </row>
    <row r="7" spans="2:7" x14ac:dyDescent="0.25">
      <c r="B7" s="12" t="s">
        <v>64</v>
      </c>
      <c r="C7" s="10">
        <v>58594.559999999998</v>
      </c>
      <c r="D7" s="10">
        <v>57108.81</v>
      </c>
      <c r="E7" s="10">
        <v>54059.83</v>
      </c>
      <c r="F7" s="10">
        <v>85709.55</v>
      </c>
      <c r="G7" s="10">
        <v>255472.75</v>
      </c>
    </row>
    <row r="8" spans="2:7" x14ac:dyDescent="0.25">
      <c r="B8" s="12" t="s">
        <v>66</v>
      </c>
      <c r="C8" s="10">
        <v>64070.87</v>
      </c>
      <c r="D8" s="10">
        <v>58496.21</v>
      </c>
      <c r="E8" s="10">
        <v>54108.89</v>
      </c>
      <c r="F8" s="10">
        <v>83825.58</v>
      </c>
      <c r="G8" s="10">
        <v>260501.55</v>
      </c>
    </row>
    <row r="9" spans="2:7" x14ac:dyDescent="0.25">
      <c r="B9" s="12" t="s">
        <v>68</v>
      </c>
      <c r="C9" s="11">
        <v>0.52232214080201733</v>
      </c>
      <c r="D9" s="11">
        <v>0.50600060447202033</v>
      </c>
      <c r="E9" s="11">
        <v>0.50022677535612881</v>
      </c>
      <c r="F9" s="11">
        <v>0.49444371794801467</v>
      </c>
      <c r="G9" s="11">
        <v>0.50487311092819931</v>
      </c>
    </row>
    <row r="10" spans="2:7" x14ac:dyDescent="0.25">
      <c r="B10" s="2" t="s">
        <v>5</v>
      </c>
      <c r="C10" s="3"/>
      <c r="D10" s="3"/>
      <c r="E10" s="3"/>
      <c r="F10" s="3"/>
      <c r="G10" s="3"/>
    </row>
    <row r="11" spans="2:7" x14ac:dyDescent="0.25">
      <c r="B11" s="12" t="s">
        <v>61</v>
      </c>
      <c r="C11" s="10">
        <v>100694.37</v>
      </c>
      <c r="D11" s="10">
        <v>114923.93</v>
      </c>
      <c r="E11" s="10">
        <v>87274.67</v>
      </c>
      <c r="F11" s="10">
        <v>156852.82999999999</v>
      </c>
      <c r="G11" s="10">
        <v>459745.8</v>
      </c>
    </row>
    <row r="12" spans="2:7" x14ac:dyDescent="0.25">
      <c r="B12" s="12" t="s">
        <v>64</v>
      </c>
      <c r="C12" s="10">
        <v>51849.64</v>
      </c>
      <c r="D12" s="10">
        <v>58356.92</v>
      </c>
      <c r="E12" s="10">
        <v>45367.1</v>
      </c>
      <c r="F12" s="10">
        <v>75941.490000000005</v>
      </c>
      <c r="G12" s="10">
        <v>231515.15</v>
      </c>
    </row>
    <row r="13" spans="2:7" x14ac:dyDescent="0.25">
      <c r="B13" s="12" t="s">
        <v>66</v>
      </c>
      <c r="C13" s="10">
        <v>48844.73</v>
      </c>
      <c r="D13" s="10">
        <v>56567.01</v>
      </c>
      <c r="E13" s="10">
        <v>41907.57</v>
      </c>
      <c r="F13" s="10">
        <v>80911.34</v>
      </c>
      <c r="G13" s="10">
        <v>228230.65</v>
      </c>
    </row>
    <row r="14" spans="2:7" x14ac:dyDescent="0.25">
      <c r="B14" s="12" t="s">
        <v>68</v>
      </c>
      <c r="C14" s="11">
        <v>0.48507905655499906</v>
      </c>
      <c r="D14" s="11">
        <v>0.49221263143367966</v>
      </c>
      <c r="E14" s="11">
        <v>0.48018021723828919</v>
      </c>
      <c r="F14" s="11">
        <v>0.51584239825319056</v>
      </c>
      <c r="G14" s="11">
        <v>0.49642791734040853</v>
      </c>
    </row>
    <row r="15" spans="2:7" x14ac:dyDescent="0.25">
      <c r="B15" s="2" t="s">
        <v>9</v>
      </c>
      <c r="C15" s="3"/>
      <c r="D15" s="3"/>
      <c r="E15" s="3"/>
      <c r="F15" s="3"/>
      <c r="G15" s="3"/>
    </row>
    <row r="16" spans="2:7" x14ac:dyDescent="0.25">
      <c r="B16" s="12" t="s">
        <v>61</v>
      </c>
      <c r="C16" s="10">
        <v>116933.26</v>
      </c>
      <c r="D16" s="10">
        <v>113762.5</v>
      </c>
      <c r="E16" s="10">
        <v>111780.36</v>
      </c>
      <c r="F16" s="10">
        <v>146647.25</v>
      </c>
      <c r="G16" s="10">
        <v>489123.37</v>
      </c>
    </row>
    <row r="17" spans="2:7" x14ac:dyDescent="0.25">
      <c r="B17" s="12" t="s">
        <v>64</v>
      </c>
      <c r="C17" s="10">
        <v>53937.01</v>
      </c>
      <c r="D17" s="10">
        <v>58141.94</v>
      </c>
      <c r="E17" s="10">
        <v>56919.68</v>
      </c>
      <c r="F17" s="10">
        <v>73324.92</v>
      </c>
      <c r="G17" s="10">
        <v>242323.55</v>
      </c>
    </row>
    <row r="18" spans="2:7" x14ac:dyDescent="0.25">
      <c r="B18" s="12" t="s">
        <v>66</v>
      </c>
      <c r="C18" s="10">
        <v>62996.25</v>
      </c>
      <c r="D18" s="10">
        <v>55620.56</v>
      </c>
      <c r="E18" s="10">
        <v>54860.68</v>
      </c>
      <c r="F18" s="10">
        <v>73322.33</v>
      </c>
      <c r="G18" s="10">
        <v>246799.82</v>
      </c>
    </row>
    <row r="19" spans="2:7" x14ac:dyDescent="0.25">
      <c r="B19" s="12" t="s">
        <v>68</v>
      </c>
      <c r="C19" s="11">
        <v>0.5387367973833963</v>
      </c>
      <c r="D19" s="11">
        <v>0.48891822876606966</v>
      </c>
      <c r="E19" s="11">
        <v>0.49078997419582476</v>
      </c>
      <c r="F19" s="11">
        <v>0.49999116928547926</v>
      </c>
      <c r="G19" s="11">
        <v>0.50457580875761465</v>
      </c>
    </row>
    <row r="20" spans="2:7" x14ac:dyDescent="0.25">
      <c r="B20" s="2" t="s">
        <v>2</v>
      </c>
      <c r="C20" s="3"/>
      <c r="D20" s="3"/>
      <c r="E20" s="3"/>
      <c r="F20" s="3"/>
      <c r="G20" s="3"/>
    </row>
    <row r="21" spans="2:7" x14ac:dyDescent="0.25">
      <c r="B21" s="12" t="s">
        <v>61</v>
      </c>
      <c r="C21" s="10">
        <v>157614.70000000001</v>
      </c>
      <c r="D21" s="10">
        <v>100609.93</v>
      </c>
      <c r="E21" s="10">
        <v>125516.67</v>
      </c>
      <c r="F21" s="10">
        <v>163873.07</v>
      </c>
      <c r="G21" s="10">
        <v>547614.37</v>
      </c>
    </row>
    <row r="22" spans="2:7" x14ac:dyDescent="0.25">
      <c r="B22" s="12" t="s">
        <v>64</v>
      </c>
      <c r="C22" s="10">
        <v>84327.27</v>
      </c>
      <c r="D22" s="10">
        <v>51187.46</v>
      </c>
      <c r="E22" s="10">
        <v>66634.320000000007</v>
      </c>
      <c r="F22" s="10">
        <v>83220.91</v>
      </c>
      <c r="G22" s="10">
        <v>285369.96000000002</v>
      </c>
    </row>
    <row r="23" spans="2:7" x14ac:dyDescent="0.25">
      <c r="B23" s="12" t="s">
        <v>66</v>
      </c>
      <c r="C23" s="10">
        <v>73287.429999999993</v>
      </c>
      <c r="D23" s="10">
        <v>49422.47</v>
      </c>
      <c r="E23" s="10">
        <v>58882.35</v>
      </c>
      <c r="F23" s="10">
        <v>80652.160000000003</v>
      </c>
      <c r="G23" s="10">
        <v>262244.40999999997</v>
      </c>
    </row>
    <row r="24" spans="2:7" x14ac:dyDescent="0.25">
      <c r="B24" s="12" t="s">
        <v>68</v>
      </c>
      <c r="C24" s="11">
        <v>0.46497839351278786</v>
      </c>
      <c r="D24" s="11">
        <v>0.49122854970677349</v>
      </c>
      <c r="E24" s="11">
        <v>0.46911975915231019</v>
      </c>
      <c r="F24" s="11">
        <v>0.49216237909010918</v>
      </c>
      <c r="G24" s="11">
        <v>0.47888518703408023</v>
      </c>
    </row>
    <row r="25" spans="2:7" x14ac:dyDescent="0.25">
      <c r="B25" s="2" t="s">
        <v>10</v>
      </c>
      <c r="C25" s="3"/>
      <c r="D25" s="3"/>
      <c r="E25" s="3"/>
      <c r="F25" s="3"/>
      <c r="G25" s="3"/>
    </row>
    <row r="26" spans="2:7" x14ac:dyDescent="0.25">
      <c r="B26" s="12" t="s">
        <v>61</v>
      </c>
      <c r="C26" s="10">
        <v>114677.42</v>
      </c>
      <c r="D26" s="10">
        <v>136419.94</v>
      </c>
      <c r="E26" s="10">
        <v>140494.96</v>
      </c>
      <c r="F26" s="10">
        <v>152334.85999999999</v>
      </c>
      <c r="G26" s="10">
        <v>543927.18000000005</v>
      </c>
    </row>
    <row r="27" spans="2:7" x14ac:dyDescent="0.25">
      <c r="B27" s="12" t="s">
        <v>64</v>
      </c>
      <c r="C27" s="10">
        <v>58410.42</v>
      </c>
      <c r="D27" s="10">
        <v>65663.94</v>
      </c>
      <c r="E27" s="10">
        <v>69480.160000000003</v>
      </c>
      <c r="F27" s="10">
        <v>75763.63</v>
      </c>
      <c r="G27" s="10">
        <v>269318.15000000002</v>
      </c>
    </row>
    <row r="28" spans="2:7" x14ac:dyDescent="0.25">
      <c r="B28" s="12" t="s">
        <v>66</v>
      </c>
      <c r="C28" s="10">
        <v>56267</v>
      </c>
      <c r="D28" s="10">
        <v>70756</v>
      </c>
      <c r="E28" s="10">
        <v>71014.8</v>
      </c>
      <c r="F28" s="10">
        <v>76571.23</v>
      </c>
      <c r="G28" s="10">
        <v>274609.03000000003</v>
      </c>
    </row>
    <row r="29" spans="2:7" x14ac:dyDescent="0.25">
      <c r="B29" s="12" t="s">
        <v>68</v>
      </c>
      <c r="C29" s="11">
        <v>0.49065456826635967</v>
      </c>
      <c r="D29" s="11">
        <v>0.51866318076375051</v>
      </c>
      <c r="E29" s="11">
        <v>0.50546154822920342</v>
      </c>
      <c r="F29" s="11">
        <v>0.50265073929893656</v>
      </c>
      <c r="G29" s="11">
        <v>0.50486359221835542</v>
      </c>
    </row>
    <row r="30" spans="2:7" x14ac:dyDescent="0.25">
      <c r="B30" s="2" t="s">
        <v>8</v>
      </c>
      <c r="C30" s="3"/>
      <c r="D30" s="3"/>
      <c r="E30" s="3"/>
      <c r="F30" s="3"/>
      <c r="G30" s="3"/>
    </row>
    <row r="31" spans="2:7" x14ac:dyDescent="0.25">
      <c r="B31" s="12" t="s">
        <v>61</v>
      </c>
      <c r="C31" s="10">
        <v>123812.82</v>
      </c>
      <c r="D31" s="10">
        <v>123884.08</v>
      </c>
      <c r="E31" s="10">
        <v>107994.09</v>
      </c>
      <c r="F31" s="10">
        <v>176149.58</v>
      </c>
      <c r="G31" s="10">
        <v>531840.56999999995</v>
      </c>
    </row>
    <row r="32" spans="2:7" x14ac:dyDescent="0.25">
      <c r="B32" s="12" t="s">
        <v>64</v>
      </c>
      <c r="C32" s="10">
        <v>60658.99</v>
      </c>
      <c r="D32" s="10">
        <v>63240.24</v>
      </c>
      <c r="E32" s="10">
        <v>53346.69</v>
      </c>
      <c r="F32" s="10">
        <v>90245.16</v>
      </c>
      <c r="G32" s="10">
        <v>267491.08</v>
      </c>
    </row>
    <row r="33" spans="2:7" x14ac:dyDescent="0.25">
      <c r="B33" s="12" t="s">
        <v>66</v>
      </c>
      <c r="C33" s="10">
        <v>63153.83</v>
      </c>
      <c r="D33" s="10">
        <v>60643.839999999997</v>
      </c>
      <c r="E33" s="10">
        <v>54647.4</v>
      </c>
      <c r="F33" s="10">
        <v>85904.42</v>
      </c>
      <c r="G33" s="10">
        <v>264349.49</v>
      </c>
    </row>
    <row r="34" spans="2:7" x14ac:dyDescent="0.25">
      <c r="B34" s="12" t="s">
        <v>68</v>
      </c>
      <c r="C34" s="11">
        <v>0.51007504715585994</v>
      </c>
      <c r="D34" s="11">
        <v>0.48952084884514618</v>
      </c>
      <c r="E34" s="11">
        <v>0.5060221351001708</v>
      </c>
      <c r="F34" s="11">
        <v>0.48767882387230216</v>
      </c>
      <c r="G34" s="11">
        <v>0.49704649271115214</v>
      </c>
    </row>
    <row r="35" spans="2:7" x14ac:dyDescent="0.25">
      <c r="B35" s="2" t="s">
        <v>7</v>
      </c>
      <c r="C35" s="3"/>
      <c r="D35" s="3"/>
      <c r="E35" s="3"/>
      <c r="F35" s="3"/>
      <c r="G35" s="3"/>
    </row>
    <row r="36" spans="2:7" x14ac:dyDescent="0.25">
      <c r="B36" s="12" t="s">
        <v>61</v>
      </c>
      <c r="C36" s="10">
        <v>125187.17</v>
      </c>
      <c r="D36" s="10">
        <v>137149.76999999999</v>
      </c>
      <c r="E36" s="10">
        <v>156800.38</v>
      </c>
      <c r="F36" s="10">
        <v>169891.56</v>
      </c>
      <c r="G36" s="10">
        <v>589028.88</v>
      </c>
    </row>
    <row r="37" spans="2:7" x14ac:dyDescent="0.25">
      <c r="B37" s="12" t="s">
        <v>64</v>
      </c>
      <c r="C37" s="10">
        <v>59957.8</v>
      </c>
      <c r="D37" s="10">
        <v>70801.649999999994</v>
      </c>
      <c r="E37" s="10">
        <v>80617.75</v>
      </c>
      <c r="F37" s="10">
        <v>87743.360000000001</v>
      </c>
      <c r="G37" s="10">
        <v>299120.56</v>
      </c>
    </row>
    <row r="38" spans="2:7" x14ac:dyDescent="0.25">
      <c r="B38" s="12" t="s">
        <v>66</v>
      </c>
      <c r="C38" s="10">
        <v>65229.37</v>
      </c>
      <c r="D38" s="10">
        <v>66348.12</v>
      </c>
      <c r="E38" s="10">
        <v>76182.63</v>
      </c>
      <c r="F38" s="10">
        <v>82148.2</v>
      </c>
      <c r="G38" s="10">
        <v>289908.32</v>
      </c>
    </row>
    <row r="39" spans="2:7" x14ac:dyDescent="0.25">
      <c r="B39" s="12" t="s">
        <v>68</v>
      </c>
      <c r="C39" s="11">
        <v>0.52105475345436758</v>
      </c>
      <c r="D39" s="11">
        <v>0.48376399027136541</v>
      </c>
      <c r="E39" s="11">
        <v>0.48585743223326372</v>
      </c>
      <c r="F39" s="11">
        <v>0.48353314314142504</v>
      </c>
      <c r="G39" s="11">
        <v>0.49218014573411067</v>
      </c>
    </row>
    <row r="40" spans="2:7" x14ac:dyDescent="0.25">
      <c r="B40" s="2" t="s">
        <v>3</v>
      </c>
      <c r="C40" s="3"/>
      <c r="D40" s="3"/>
      <c r="E40" s="3"/>
      <c r="F40" s="3"/>
      <c r="G40" s="3"/>
    </row>
    <row r="41" spans="2:7" x14ac:dyDescent="0.25">
      <c r="B41" s="12" t="s">
        <v>61</v>
      </c>
      <c r="C41" s="10">
        <v>91168.47</v>
      </c>
      <c r="D41" s="10">
        <v>107207.91</v>
      </c>
      <c r="E41" s="10">
        <v>131791.18</v>
      </c>
      <c r="F41" s="10">
        <v>171050.68</v>
      </c>
      <c r="G41" s="10">
        <v>501218.24</v>
      </c>
    </row>
    <row r="42" spans="2:7" x14ac:dyDescent="0.25">
      <c r="B42" s="12" t="s">
        <v>64</v>
      </c>
      <c r="C42" s="10">
        <v>45709.79</v>
      </c>
      <c r="D42" s="10">
        <v>53437.91</v>
      </c>
      <c r="E42" s="10">
        <v>67655.240000000005</v>
      </c>
      <c r="F42" s="10">
        <v>87260.21</v>
      </c>
      <c r="G42" s="10">
        <v>254063.15</v>
      </c>
    </row>
    <row r="43" spans="2:7" x14ac:dyDescent="0.25">
      <c r="B43" s="12" t="s">
        <v>66</v>
      </c>
      <c r="C43" s="10">
        <v>45458.68</v>
      </c>
      <c r="D43" s="10">
        <v>53770</v>
      </c>
      <c r="E43" s="10">
        <v>64135.94</v>
      </c>
      <c r="F43" s="10">
        <v>83790.47</v>
      </c>
      <c r="G43" s="10">
        <v>247155.09</v>
      </c>
    </row>
    <row r="44" spans="2:7" x14ac:dyDescent="0.25">
      <c r="B44" s="12" t="s">
        <v>68</v>
      </c>
      <c r="C44" s="11">
        <v>0.49862282431634536</v>
      </c>
      <c r="D44" s="11">
        <v>0.50154881295605891</v>
      </c>
      <c r="E44" s="11">
        <v>0.48664819603254178</v>
      </c>
      <c r="F44" s="11">
        <v>0.48985756735956854</v>
      </c>
      <c r="G44" s="11">
        <v>0.49310873044045644</v>
      </c>
    </row>
    <row r="45" spans="2:7" x14ac:dyDescent="0.25">
      <c r="B45" s="2" t="s">
        <v>13</v>
      </c>
      <c r="C45" s="3"/>
      <c r="D45" s="3"/>
      <c r="E45" s="3"/>
      <c r="F45" s="3"/>
      <c r="G45" s="3"/>
    </row>
    <row r="46" spans="2:7" x14ac:dyDescent="0.25">
      <c r="B46" s="12" t="s">
        <v>61</v>
      </c>
      <c r="C46" s="10">
        <v>111328.11</v>
      </c>
      <c r="D46" s="10">
        <v>165255.53</v>
      </c>
      <c r="E46" s="10">
        <v>135761.88</v>
      </c>
      <c r="F46" s="10">
        <v>170056.24</v>
      </c>
      <c r="G46" s="10">
        <v>582401.76</v>
      </c>
    </row>
    <row r="47" spans="2:7" x14ac:dyDescent="0.25">
      <c r="B47" s="12" t="s">
        <v>64</v>
      </c>
      <c r="C47" s="10">
        <v>56507.87</v>
      </c>
      <c r="D47" s="10">
        <v>82471.11</v>
      </c>
      <c r="E47" s="10">
        <v>64127.67</v>
      </c>
      <c r="F47" s="10">
        <v>88527.59</v>
      </c>
      <c r="G47" s="10">
        <v>291634.24</v>
      </c>
    </row>
    <row r="48" spans="2:7" x14ac:dyDescent="0.25">
      <c r="B48" s="12" t="s">
        <v>66</v>
      </c>
      <c r="C48" s="10">
        <v>54820.24</v>
      </c>
      <c r="D48" s="10">
        <v>82784.42</v>
      </c>
      <c r="E48" s="10">
        <v>71634.210000000006</v>
      </c>
      <c r="F48" s="10">
        <v>81528.649999999994</v>
      </c>
      <c r="G48" s="10">
        <v>290767.52</v>
      </c>
    </row>
    <row r="49" spans="2:7" x14ac:dyDescent="0.25">
      <c r="B49" s="12" t="s">
        <v>68</v>
      </c>
      <c r="C49" s="11">
        <v>0.4924204677506876</v>
      </c>
      <c r="D49" s="11">
        <v>0.50094795617429566</v>
      </c>
      <c r="E49" s="11">
        <v>0.52764597838509597</v>
      </c>
      <c r="F49" s="11">
        <v>0.47942169014203773</v>
      </c>
      <c r="G49" s="11">
        <v>0.49925590884203375</v>
      </c>
    </row>
    <row r="50" spans="2:7" x14ac:dyDescent="0.25">
      <c r="B50" s="2" t="s">
        <v>12</v>
      </c>
      <c r="C50" s="3"/>
      <c r="D50" s="3"/>
      <c r="E50" s="3"/>
      <c r="F50" s="3"/>
      <c r="G50" s="3"/>
    </row>
    <row r="51" spans="2:7" x14ac:dyDescent="0.25">
      <c r="B51" s="12" t="s">
        <v>61</v>
      </c>
      <c r="C51" s="10">
        <v>115414.81</v>
      </c>
      <c r="D51" s="10">
        <v>132877.48000000001</v>
      </c>
      <c r="E51" s="10">
        <v>114757.1</v>
      </c>
      <c r="F51" s="10">
        <v>196629.37</v>
      </c>
      <c r="G51" s="10">
        <v>559678.76</v>
      </c>
    </row>
    <row r="52" spans="2:7" x14ac:dyDescent="0.25">
      <c r="B52" s="12" t="s">
        <v>64</v>
      </c>
      <c r="C52" s="10">
        <v>58670.6</v>
      </c>
      <c r="D52" s="10">
        <v>65979.61</v>
      </c>
      <c r="E52" s="10">
        <v>57655.46</v>
      </c>
      <c r="F52" s="10">
        <v>104567.01</v>
      </c>
      <c r="G52" s="10">
        <v>286872.68</v>
      </c>
    </row>
    <row r="53" spans="2:7" x14ac:dyDescent="0.25">
      <c r="B53" s="12" t="s">
        <v>66</v>
      </c>
      <c r="C53" s="10">
        <v>56744.21</v>
      </c>
      <c r="D53" s="10">
        <v>66897.87</v>
      </c>
      <c r="E53" s="10">
        <v>57101.64</v>
      </c>
      <c r="F53" s="10">
        <v>92062.36</v>
      </c>
      <c r="G53" s="10">
        <v>272806.08</v>
      </c>
    </row>
    <row r="54" spans="2:7" x14ac:dyDescent="0.25">
      <c r="B54" s="12" t="s">
        <v>68</v>
      </c>
      <c r="C54" s="11">
        <v>0.49165449390767096</v>
      </c>
      <c r="D54" s="11">
        <v>0.50345528828511799</v>
      </c>
      <c r="E54" s="11">
        <v>0.49758699026029762</v>
      </c>
      <c r="F54" s="11">
        <v>0.46820248673939197</v>
      </c>
      <c r="G54" s="11">
        <v>0.48743332693204222</v>
      </c>
    </row>
    <row r="55" spans="2:7" x14ac:dyDescent="0.25">
      <c r="B55" s="2" t="s">
        <v>11</v>
      </c>
      <c r="C55" s="3"/>
      <c r="D55" s="3"/>
      <c r="E55" s="3"/>
      <c r="F55" s="3"/>
      <c r="G55" s="3"/>
    </row>
    <row r="56" spans="2:7" x14ac:dyDescent="0.25">
      <c r="B56" s="12" t="s">
        <v>61</v>
      </c>
      <c r="C56" s="10">
        <v>106232.44</v>
      </c>
      <c r="D56" s="10">
        <v>106614.9</v>
      </c>
      <c r="E56" s="10">
        <v>116511.29</v>
      </c>
      <c r="F56" s="10">
        <v>180817.29</v>
      </c>
      <c r="G56" s="10">
        <v>510175.92</v>
      </c>
    </row>
    <row r="57" spans="2:7" x14ac:dyDescent="0.25">
      <c r="B57" s="12" t="s">
        <v>64</v>
      </c>
      <c r="C57" s="10">
        <v>52060.53</v>
      </c>
      <c r="D57" s="10">
        <v>57533.440000000002</v>
      </c>
      <c r="E57" s="10">
        <v>60780.26</v>
      </c>
      <c r="F57" s="10">
        <v>93764.45</v>
      </c>
      <c r="G57" s="10">
        <v>264138.68</v>
      </c>
    </row>
    <row r="58" spans="2:7" x14ac:dyDescent="0.25">
      <c r="B58" s="12" t="s">
        <v>66</v>
      </c>
      <c r="C58" s="10">
        <v>54171.91</v>
      </c>
      <c r="D58" s="10">
        <v>49081.46</v>
      </c>
      <c r="E58" s="10">
        <v>55731.03</v>
      </c>
      <c r="F58" s="10">
        <v>87052.84</v>
      </c>
      <c r="G58" s="10">
        <v>246037.24</v>
      </c>
    </row>
    <row r="59" spans="2:7" x14ac:dyDescent="0.25">
      <c r="B59" s="12" t="s">
        <v>68</v>
      </c>
      <c r="C59" s="11">
        <v>0.5099375482668006</v>
      </c>
      <c r="D59" s="11">
        <v>0.4603621069850462</v>
      </c>
      <c r="E59" s="11">
        <v>0.47833158486186189</v>
      </c>
      <c r="F59" s="11">
        <v>0.48144090645313842</v>
      </c>
      <c r="G59" s="11">
        <v>0.48225960958721847</v>
      </c>
    </row>
    <row r="60" spans="2:7" x14ac:dyDescent="0.25">
      <c r="B60" s="2" t="s">
        <v>4</v>
      </c>
      <c r="C60" s="3"/>
      <c r="D60" s="3"/>
      <c r="E60" s="3"/>
      <c r="F60" s="3"/>
      <c r="G60" s="3"/>
    </row>
    <row r="61" spans="2:7" x14ac:dyDescent="0.25">
      <c r="B61" s="12" t="s">
        <v>61</v>
      </c>
      <c r="C61" s="10">
        <v>149976.23000000001</v>
      </c>
      <c r="D61" s="10">
        <v>137111.78</v>
      </c>
      <c r="E61" s="10">
        <v>104712.75</v>
      </c>
      <c r="F61" s="10">
        <v>153749.94</v>
      </c>
      <c r="G61" s="10">
        <v>545550.69999999995</v>
      </c>
    </row>
    <row r="62" spans="2:7" x14ac:dyDescent="0.25">
      <c r="B62" s="12" t="s">
        <v>64</v>
      </c>
      <c r="C62" s="10">
        <v>72948.58</v>
      </c>
      <c r="D62" s="10">
        <v>71232.23</v>
      </c>
      <c r="E62" s="10">
        <v>53210.080000000002</v>
      </c>
      <c r="F62" s="10">
        <v>75282.58</v>
      </c>
      <c r="G62" s="10">
        <v>272673.46999999997</v>
      </c>
    </row>
    <row r="63" spans="2:7" x14ac:dyDescent="0.25">
      <c r="B63" s="12" t="s">
        <v>66</v>
      </c>
      <c r="C63" s="10">
        <v>77027.649999999994</v>
      </c>
      <c r="D63" s="10">
        <v>65879.55</v>
      </c>
      <c r="E63" s="10">
        <v>51502.67</v>
      </c>
      <c r="F63" s="10">
        <v>78467.360000000001</v>
      </c>
      <c r="G63" s="10">
        <v>272877.23</v>
      </c>
    </row>
    <row r="64" spans="2:7" x14ac:dyDescent="0.25">
      <c r="B64" s="12" t="s">
        <v>68</v>
      </c>
      <c r="C64" s="11">
        <v>0.51359905499691516</v>
      </c>
      <c r="D64" s="11">
        <v>0.48048059765543122</v>
      </c>
      <c r="E64" s="11">
        <v>0.49184717238349673</v>
      </c>
      <c r="F64" s="11">
        <v>0.51035701217184215</v>
      </c>
      <c r="G64" s="11">
        <v>0.50018674707960231</v>
      </c>
    </row>
    <row r="65" spans="2:7" x14ac:dyDescent="0.25">
      <c r="B65" s="2" t="s">
        <v>62</v>
      </c>
      <c r="C65" s="10">
        <v>1435705.23</v>
      </c>
      <c r="D65" s="10">
        <v>1491422.77</v>
      </c>
      <c r="E65" s="10">
        <v>1441564.05</v>
      </c>
      <c r="F65" s="10">
        <v>2007587.8</v>
      </c>
      <c r="G65" s="10">
        <v>6376279.8499999996</v>
      </c>
    </row>
    <row r="66" spans="2:7" x14ac:dyDescent="0.25">
      <c r="B66" s="2" t="s">
        <v>63</v>
      </c>
      <c r="C66" s="10">
        <v>713633.06</v>
      </c>
      <c r="D66" s="10">
        <v>755155.26</v>
      </c>
      <c r="E66" s="10">
        <v>729854.24</v>
      </c>
      <c r="F66" s="10">
        <v>1021350.86</v>
      </c>
      <c r="G66" s="10">
        <v>3219993.42</v>
      </c>
    </row>
    <row r="67" spans="2:7" x14ac:dyDescent="0.25">
      <c r="B67" s="2" t="s">
        <v>65</v>
      </c>
      <c r="C67" s="10">
        <v>722072.17</v>
      </c>
      <c r="D67" s="10">
        <v>736267.51</v>
      </c>
      <c r="E67" s="10">
        <v>711709.81</v>
      </c>
      <c r="F67" s="10">
        <v>986236.94</v>
      </c>
      <c r="G67" s="10">
        <v>3156286.43</v>
      </c>
    </row>
    <row r="68" spans="2:7" x14ac:dyDescent="0.25">
      <c r="B68" s="2" t="s">
        <v>67</v>
      </c>
      <c r="C68" s="11">
        <v>0.50293901207004732</v>
      </c>
      <c r="D68" s="11">
        <v>0.49366787527321981</v>
      </c>
      <c r="E68" s="11">
        <v>0.49370668615105934</v>
      </c>
      <c r="F68" s="11">
        <v>0.49125469879822942</v>
      </c>
      <c r="G68" s="11">
        <v>0.49500437625867377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workbookViewId="0">
      <selection activeCell="G1" sqref="G1"/>
    </sheetView>
  </sheetViews>
  <sheetFormatPr defaultRowHeight="15" x14ac:dyDescent="0.25"/>
  <cols>
    <col min="1" max="1" width="13.140625" bestFit="1" customWidth="1"/>
    <col min="2" max="2" width="16.28515625" bestFit="1" customWidth="1"/>
    <col min="3" max="4" width="7" customWidth="1"/>
    <col min="5" max="5" width="8" bestFit="1" customWidth="1"/>
    <col min="6" max="6" width="11.28515625" customWidth="1"/>
    <col min="8" max="8" width="13.140625" bestFit="1" customWidth="1"/>
    <col min="9" max="9" width="10.140625" customWidth="1"/>
    <col min="11" max="11" width="13.140625" bestFit="1" customWidth="1"/>
    <col min="12" max="12" width="10.140625" customWidth="1"/>
    <col min="13" max="13" width="12.28515625" bestFit="1" customWidth="1"/>
  </cols>
  <sheetData>
    <row r="1" spans="1:11" x14ac:dyDescent="0.25">
      <c r="A1" s="1" t="s">
        <v>14</v>
      </c>
      <c r="B1" s="1" t="s">
        <v>15</v>
      </c>
      <c r="H1" s="1" t="s">
        <v>0</v>
      </c>
      <c r="K1" s="1" t="s">
        <v>0</v>
      </c>
    </row>
    <row r="2" spans="1:11" x14ac:dyDescent="0.25">
      <c r="A2" s="1" t="s">
        <v>0</v>
      </c>
      <c r="B2">
        <v>2014</v>
      </c>
      <c r="C2">
        <v>2015</v>
      </c>
      <c r="D2">
        <v>2016</v>
      </c>
      <c r="E2">
        <v>2017</v>
      </c>
      <c r="F2" t="s">
        <v>1</v>
      </c>
      <c r="H2" s="2" t="s">
        <v>16</v>
      </c>
      <c r="K2" s="2" t="s">
        <v>28</v>
      </c>
    </row>
    <row r="3" spans="1:11" x14ac:dyDescent="0.25">
      <c r="A3" s="2" t="s">
        <v>6</v>
      </c>
      <c r="B3" s="3">
        <v>75368</v>
      </c>
      <c r="C3" s="3">
        <v>81188</v>
      </c>
      <c r="D3" s="3">
        <v>74495</v>
      </c>
      <c r="E3" s="3">
        <v>106460</v>
      </c>
      <c r="F3" s="3">
        <v>337511</v>
      </c>
      <c r="H3" s="2" t="s">
        <v>17</v>
      </c>
      <c r="K3" s="2" t="s">
        <v>16</v>
      </c>
    </row>
    <row r="4" spans="1:11" x14ac:dyDescent="0.25">
      <c r="A4" s="2" t="s">
        <v>5</v>
      </c>
      <c r="B4" s="3">
        <v>66029</v>
      </c>
      <c r="C4" s="3">
        <v>76154</v>
      </c>
      <c r="D4" s="3">
        <v>61834</v>
      </c>
      <c r="E4" s="3">
        <v>98854</v>
      </c>
      <c r="F4" s="3">
        <v>302871</v>
      </c>
      <c r="H4" s="2" t="s">
        <v>18</v>
      </c>
      <c r="K4" s="2" t="s">
        <v>17</v>
      </c>
    </row>
    <row r="5" spans="1:11" x14ac:dyDescent="0.25">
      <c r="A5" s="2" t="s">
        <v>9</v>
      </c>
      <c r="B5" s="3">
        <v>84497</v>
      </c>
      <c r="C5" s="3">
        <v>75325</v>
      </c>
      <c r="D5" s="3">
        <v>78468</v>
      </c>
      <c r="E5" s="3">
        <v>98978</v>
      </c>
      <c r="F5" s="3">
        <v>337268</v>
      </c>
      <c r="H5" s="2" t="s">
        <v>19</v>
      </c>
      <c r="K5" s="2" t="s">
        <v>18</v>
      </c>
    </row>
    <row r="6" spans="1:11" x14ac:dyDescent="0.25">
      <c r="A6" s="2" t="s">
        <v>2</v>
      </c>
      <c r="B6" s="3">
        <v>86948</v>
      </c>
      <c r="C6" s="3">
        <v>71163</v>
      </c>
      <c r="D6" s="3">
        <v>71889</v>
      </c>
      <c r="E6" s="3">
        <v>102506</v>
      </c>
      <c r="F6" s="3">
        <v>332506</v>
      </c>
      <c r="H6" s="2" t="s">
        <v>20</v>
      </c>
      <c r="K6" s="2" t="s">
        <v>19</v>
      </c>
    </row>
    <row r="7" spans="1:11" x14ac:dyDescent="0.25">
      <c r="A7" s="2" t="s">
        <v>10</v>
      </c>
      <c r="B7" s="3">
        <v>76361</v>
      </c>
      <c r="C7" s="3">
        <v>73433</v>
      </c>
      <c r="D7" s="3">
        <v>82898</v>
      </c>
      <c r="E7" s="3">
        <v>100702</v>
      </c>
      <c r="F7" s="3">
        <v>333394</v>
      </c>
      <c r="H7" s="2" t="s">
        <v>21</v>
      </c>
      <c r="K7" s="2" t="s">
        <v>20</v>
      </c>
    </row>
    <row r="8" spans="1:11" x14ac:dyDescent="0.25">
      <c r="A8" s="2" t="s">
        <v>8</v>
      </c>
      <c r="B8" s="3">
        <v>79827</v>
      </c>
      <c r="C8" s="3">
        <v>80891</v>
      </c>
      <c r="D8" s="3">
        <v>80000</v>
      </c>
      <c r="E8" s="3">
        <v>106719</v>
      </c>
      <c r="F8" s="3">
        <v>347437</v>
      </c>
      <c r="H8" s="2" t="s">
        <v>22</v>
      </c>
      <c r="K8" s="2" t="s">
        <v>21</v>
      </c>
    </row>
    <row r="9" spans="1:11" x14ac:dyDescent="0.25">
      <c r="A9" s="2" t="s">
        <v>7</v>
      </c>
      <c r="B9" s="3">
        <v>87491</v>
      </c>
      <c r="C9" s="3">
        <v>93382</v>
      </c>
      <c r="D9" s="3">
        <v>83286</v>
      </c>
      <c r="E9" s="3">
        <v>101482</v>
      </c>
      <c r="F9" s="3">
        <v>365641</v>
      </c>
      <c r="H9" s="2" t="s">
        <v>23</v>
      </c>
      <c r="K9" s="2" t="s">
        <v>22</v>
      </c>
    </row>
    <row r="10" spans="1:11" x14ac:dyDescent="0.25">
      <c r="A10" s="2" t="s">
        <v>3</v>
      </c>
      <c r="B10" s="3">
        <v>69109</v>
      </c>
      <c r="C10" s="3">
        <v>76866</v>
      </c>
      <c r="D10" s="3">
        <v>82030</v>
      </c>
      <c r="E10" s="3">
        <v>108377</v>
      </c>
      <c r="F10" s="3">
        <v>336382</v>
      </c>
      <c r="H10" s="2" t="s">
        <v>24</v>
      </c>
      <c r="K10" s="2" t="s">
        <v>23</v>
      </c>
    </row>
    <row r="11" spans="1:11" x14ac:dyDescent="0.25">
      <c r="A11" s="2" t="s">
        <v>13</v>
      </c>
      <c r="B11" s="3">
        <v>67245</v>
      </c>
      <c r="C11" s="3">
        <v>82701</v>
      </c>
      <c r="D11" s="3">
        <v>78932</v>
      </c>
      <c r="E11" s="3">
        <v>104066</v>
      </c>
      <c r="F11" s="3">
        <v>332944</v>
      </c>
      <c r="H11" s="2" t="s">
        <v>25</v>
      </c>
      <c r="K11" s="2" t="s">
        <v>24</v>
      </c>
    </row>
    <row r="12" spans="1:11" x14ac:dyDescent="0.25">
      <c r="A12" s="2" t="s">
        <v>12</v>
      </c>
      <c r="B12" s="3">
        <v>81245</v>
      </c>
      <c r="C12" s="3">
        <v>86159</v>
      </c>
      <c r="D12" s="3">
        <v>72737</v>
      </c>
      <c r="E12" s="3">
        <v>107157</v>
      </c>
      <c r="F12" s="3">
        <v>347298</v>
      </c>
      <c r="H12" s="2" t="s">
        <v>26</v>
      </c>
      <c r="K12" s="2" t="s">
        <v>25</v>
      </c>
    </row>
    <row r="13" spans="1:11" x14ac:dyDescent="0.25">
      <c r="A13" s="2" t="s">
        <v>11</v>
      </c>
      <c r="B13" s="3">
        <v>66502</v>
      </c>
      <c r="C13" s="3">
        <v>66562</v>
      </c>
      <c r="D13" s="3">
        <v>71940</v>
      </c>
      <c r="E13" s="3">
        <v>108720</v>
      </c>
      <c r="F13" s="3">
        <v>313724</v>
      </c>
      <c r="H13" s="2" t="s">
        <v>27</v>
      </c>
      <c r="K13" s="2" t="s">
        <v>26</v>
      </c>
    </row>
    <row r="14" spans="1:11" x14ac:dyDescent="0.25">
      <c r="A14" s="2" t="s">
        <v>4</v>
      </c>
      <c r="B14" s="3">
        <v>78487</v>
      </c>
      <c r="C14" s="3">
        <v>83641</v>
      </c>
      <c r="D14" s="3">
        <v>77517</v>
      </c>
      <c r="E14" s="3">
        <v>99656</v>
      </c>
      <c r="F14" s="3">
        <v>339301</v>
      </c>
      <c r="H14" s="2" t="s">
        <v>31</v>
      </c>
      <c r="K14" s="2" t="s">
        <v>27</v>
      </c>
    </row>
    <row r="15" spans="1:11" x14ac:dyDescent="0.25">
      <c r="A15" s="2" t="s">
        <v>1</v>
      </c>
      <c r="B15" s="3">
        <v>919109</v>
      </c>
      <c r="C15" s="3">
        <v>947465</v>
      </c>
      <c r="D15" s="3">
        <v>916026</v>
      </c>
      <c r="E15" s="3">
        <v>1243677</v>
      </c>
      <c r="F15" s="3">
        <v>4026277</v>
      </c>
      <c r="H15" s="2" t="s">
        <v>32</v>
      </c>
      <c r="K15" s="2" t="s">
        <v>31</v>
      </c>
    </row>
    <row r="16" spans="1:11" x14ac:dyDescent="0.25">
      <c r="H16" s="2" t="s">
        <v>33</v>
      </c>
      <c r="K16" s="2" t="s">
        <v>32</v>
      </c>
    </row>
    <row r="17" spans="8:11" x14ac:dyDescent="0.25">
      <c r="H17" s="2" t="s">
        <v>34</v>
      </c>
      <c r="K17" s="2" t="s">
        <v>33</v>
      </c>
    </row>
    <row r="18" spans="8:11" x14ac:dyDescent="0.25">
      <c r="H18" s="2" t="s">
        <v>1</v>
      </c>
      <c r="K18" s="2" t="s">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17"/>
  <sheetViews>
    <sheetView zoomScaleNormal="100" workbookViewId="0"/>
  </sheetViews>
  <sheetFormatPr defaultRowHeight="15" x14ac:dyDescent="0.25"/>
  <cols>
    <col min="1" max="2" width="66.140625" customWidth="1"/>
  </cols>
  <sheetData>
    <row r="1" spans="1:2" x14ac:dyDescent="0.25">
      <c r="A1" s="5"/>
    </row>
    <row r="2" spans="1:2" ht="15.75" x14ac:dyDescent="0.25">
      <c r="A2" s="6" t="s">
        <v>35</v>
      </c>
      <c r="B2" s="6" t="s">
        <v>36</v>
      </c>
    </row>
    <row r="3" spans="1:2" x14ac:dyDescent="0.25">
      <c r="A3" s="7" t="s">
        <v>37</v>
      </c>
      <c r="B3" s="7" t="s">
        <v>38</v>
      </c>
    </row>
    <row r="4" spans="1:2" ht="135" x14ac:dyDescent="0.25">
      <c r="A4" s="7" t="s">
        <v>39</v>
      </c>
      <c r="B4" s="8" t="s">
        <v>40</v>
      </c>
    </row>
    <row r="5" spans="1:2" ht="60" x14ac:dyDescent="0.25">
      <c r="A5" s="7"/>
      <c r="B5" s="7" t="s">
        <v>41</v>
      </c>
    </row>
    <row r="6" spans="1:2" x14ac:dyDescent="0.25">
      <c r="A6" s="7" t="s">
        <v>42</v>
      </c>
      <c r="B6" s="7" t="s">
        <v>43</v>
      </c>
    </row>
    <row r="7" spans="1:2" x14ac:dyDescent="0.25">
      <c r="A7" s="7" t="s">
        <v>44</v>
      </c>
      <c r="B7" s="7" t="s">
        <v>45</v>
      </c>
    </row>
    <row r="8" spans="1:2" ht="60" x14ac:dyDescent="0.25">
      <c r="A8" s="7" t="s">
        <v>46</v>
      </c>
      <c r="B8" s="7" t="s">
        <v>47</v>
      </c>
    </row>
    <row r="9" spans="1:2" x14ac:dyDescent="0.25">
      <c r="A9" s="7" t="s">
        <v>48</v>
      </c>
      <c r="B9" s="7" t="s">
        <v>49</v>
      </c>
    </row>
    <row r="10" spans="1:2" ht="45" x14ac:dyDescent="0.25">
      <c r="A10" s="7"/>
      <c r="B10" s="7" t="s">
        <v>50</v>
      </c>
    </row>
    <row r="11" spans="1:2" ht="45" x14ac:dyDescent="0.25">
      <c r="A11" s="7"/>
      <c r="B11" s="7" t="s">
        <v>51</v>
      </c>
    </row>
    <row r="12" spans="1:2" ht="45" x14ac:dyDescent="0.25">
      <c r="A12" s="7" t="s">
        <v>52</v>
      </c>
      <c r="B12" s="7" t="s">
        <v>53</v>
      </c>
    </row>
    <row r="13" spans="1:2" ht="30" x14ac:dyDescent="0.25">
      <c r="A13" s="7" t="s">
        <v>54</v>
      </c>
      <c r="B13" s="7" t="s">
        <v>54</v>
      </c>
    </row>
    <row r="14" spans="1:2" x14ac:dyDescent="0.25">
      <c r="A14" s="9" t="s">
        <v>55</v>
      </c>
      <c r="B14" s="9" t="s">
        <v>56</v>
      </c>
    </row>
    <row r="15" spans="1:2" ht="30" x14ac:dyDescent="0.25">
      <c r="A15" s="7" t="s">
        <v>57</v>
      </c>
      <c r="B15" s="7" t="s">
        <v>58</v>
      </c>
    </row>
    <row r="16" spans="1:2" ht="45" x14ac:dyDescent="0.25">
      <c r="A16" s="7" t="s">
        <v>59</v>
      </c>
      <c r="B16" s="7" t="s">
        <v>60</v>
      </c>
    </row>
    <row r="17" spans="1:2" x14ac:dyDescent="0.25">
      <c r="A17" s="7"/>
      <c r="B17"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24"/>
  <sheetViews>
    <sheetView workbookViewId="0">
      <selection activeCell="A24" sqref="A24"/>
    </sheetView>
  </sheetViews>
  <sheetFormatPr defaultRowHeight="15" x14ac:dyDescent="0.25"/>
  <cols>
    <col min="1" max="1" width="20.42578125" customWidth="1"/>
    <col min="2" max="2" width="12.85546875" customWidth="1"/>
    <col min="3" max="3" width="12.42578125" customWidth="1"/>
  </cols>
  <sheetData>
    <row r="1" spans="1:3" x14ac:dyDescent="0.25">
      <c r="A1" t="s">
        <v>71</v>
      </c>
    </row>
    <row r="2" spans="1:3" x14ac:dyDescent="0.25">
      <c r="A2" t="s">
        <v>72</v>
      </c>
    </row>
    <row r="3" spans="1:3" x14ac:dyDescent="0.25">
      <c r="A3" t="s">
        <v>73</v>
      </c>
    </row>
    <row r="4" spans="1:3" x14ac:dyDescent="0.25">
      <c r="A4" t="s">
        <v>74</v>
      </c>
    </row>
    <row r="6" spans="1:3" x14ac:dyDescent="0.25">
      <c r="A6" s="13" t="s">
        <v>75</v>
      </c>
      <c r="B6" s="13" t="s">
        <v>76</v>
      </c>
      <c r="C6" s="13" t="s">
        <v>77</v>
      </c>
    </row>
    <row r="7" spans="1:3" x14ac:dyDescent="0.25">
      <c r="A7" s="14" t="s">
        <v>78</v>
      </c>
      <c r="B7" s="15" t="s">
        <v>79</v>
      </c>
      <c r="C7" s="14" t="s">
        <v>80</v>
      </c>
    </row>
    <row r="8" spans="1:3" x14ac:dyDescent="0.25">
      <c r="A8" s="14" t="s">
        <v>81</v>
      </c>
      <c r="B8" s="15">
        <v>5</v>
      </c>
      <c r="C8" s="14">
        <v>5</v>
      </c>
    </row>
    <row r="9" spans="1:3" x14ac:dyDescent="0.25">
      <c r="A9" s="14" t="s">
        <v>82</v>
      </c>
      <c r="B9" s="15">
        <v>-12</v>
      </c>
      <c r="C9" s="14">
        <v>-12</v>
      </c>
    </row>
    <row r="10" spans="1:3" x14ac:dyDescent="0.25">
      <c r="A10" s="14" t="s">
        <v>83</v>
      </c>
      <c r="B10" s="15" t="s">
        <v>79</v>
      </c>
      <c r="C10" s="14" t="s">
        <v>80</v>
      </c>
    </row>
    <row r="11" spans="1:3" x14ac:dyDescent="0.25">
      <c r="A11" s="14" t="s">
        <v>84</v>
      </c>
      <c r="B11" s="15" t="s">
        <v>85</v>
      </c>
      <c r="C11" s="14" t="s">
        <v>86</v>
      </c>
    </row>
    <row r="12" spans="1:3" x14ac:dyDescent="0.25">
      <c r="A12" s="14" t="s">
        <v>87</v>
      </c>
      <c r="B12" s="15" t="s">
        <v>88</v>
      </c>
      <c r="C12" s="14" t="s">
        <v>86</v>
      </c>
    </row>
    <row r="13" spans="1:3" x14ac:dyDescent="0.25">
      <c r="A13" s="14" t="s">
        <v>89</v>
      </c>
      <c r="B13" s="15" t="s">
        <v>79</v>
      </c>
      <c r="C13" s="14" t="s">
        <v>80</v>
      </c>
    </row>
    <row r="14" spans="1:3" x14ac:dyDescent="0.25">
      <c r="A14" s="14" t="s">
        <v>90</v>
      </c>
      <c r="B14" s="15" t="s">
        <v>79</v>
      </c>
      <c r="C14" s="14" t="s">
        <v>86</v>
      </c>
    </row>
    <row r="15" spans="1:3" x14ac:dyDescent="0.25">
      <c r="A15" s="16" t="s">
        <v>91</v>
      </c>
      <c r="B15" s="17" t="b">
        <v>0</v>
      </c>
      <c r="C15" s="16" t="b">
        <v>0</v>
      </c>
    </row>
    <row r="16" spans="1:3" x14ac:dyDescent="0.25">
      <c r="A16" s="16" t="s">
        <v>92</v>
      </c>
      <c r="B16" s="17" t="b">
        <v>0</v>
      </c>
      <c r="C16" s="16" t="b">
        <v>0</v>
      </c>
    </row>
    <row r="17" spans="1:3" x14ac:dyDescent="0.25">
      <c r="A17" s="16" t="s">
        <v>93</v>
      </c>
      <c r="B17" s="17" t="b">
        <v>1</v>
      </c>
      <c r="C17" s="16" t="b">
        <v>1</v>
      </c>
    </row>
    <row r="18" spans="1:3" ht="17.25" x14ac:dyDescent="0.3">
      <c r="A18" s="14" t="s">
        <v>94</v>
      </c>
      <c r="B18" s="18" t="b">
        <v>0</v>
      </c>
      <c r="C18" s="14" t="b">
        <v>1</v>
      </c>
    </row>
    <row r="19" spans="1:3" ht="17.25" x14ac:dyDescent="0.3">
      <c r="A19" s="14" t="s">
        <v>95</v>
      </c>
      <c r="B19" s="18" t="s">
        <v>79</v>
      </c>
      <c r="C19" s="14" t="s">
        <v>86</v>
      </c>
    </row>
    <row r="20" spans="1:3" ht="17.25" x14ac:dyDescent="0.3">
      <c r="A20" s="14" t="s">
        <v>96</v>
      </c>
      <c r="B20" s="18" t="s">
        <v>79</v>
      </c>
      <c r="C20" s="14" t="s">
        <v>86</v>
      </c>
    </row>
    <row r="21" spans="1:3" ht="17.25" x14ac:dyDescent="0.3">
      <c r="A21" s="19"/>
      <c r="B21" s="20"/>
      <c r="C21" s="19"/>
    </row>
    <row r="22" spans="1:3" ht="17.25" x14ac:dyDescent="0.3">
      <c r="A22" s="21" t="b">
        <f>AND(B22,C22)</f>
        <v>1</v>
      </c>
      <c r="B22" s="22" t="b">
        <v>1</v>
      </c>
      <c r="C22" s="23"/>
    </row>
    <row r="23" spans="1:3" ht="17.25" x14ac:dyDescent="0.3">
      <c r="A23" s="24" t="e">
        <f>OR(B23,C23)</f>
        <v>#VALUE!</v>
      </c>
      <c r="B23" s="25"/>
      <c r="C23" s="26"/>
    </row>
    <row r="24" spans="1:3" ht="17.25" x14ac:dyDescent="0.3">
      <c r="A24" s="27" t="e">
        <f>AND(B24,C24)</f>
        <v>#VALUE!</v>
      </c>
      <c r="B24" s="28"/>
      <c r="C24"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8"/>
  <sheetViews>
    <sheetView workbookViewId="0">
      <selection activeCell="A2" sqref="A2"/>
    </sheetView>
  </sheetViews>
  <sheetFormatPr defaultRowHeight="15" x14ac:dyDescent="0.25"/>
  <cols>
    <col min="1" max="1" width="15.7109375" customWidth="1"/>
    <col min="2" max="2" width="24" customWidth="1"/>
    <col min="3" max="3" width="19.28515625" customWidth="1"/>
    <col min="4" max="4" width="32.85546875" customWidth="1"/>
  </cols>
  <sheetData>
    <row r="1" spans="1:4" x14ac:dyDescent="0.25">
      <c r="A1" s="33" t="s">
        <v>97</v>
      </c>
      <c r="B1" s="33"/>
      <c r="C1" s="33"/>
      <c r="D1" s="33"/>
    </row>
    <row r="2" spans="1:4" x14ac:dyDescent="0.25">
      <c r="A2" s="30" t="s">
        <v>98</v>
      </c>
      <c r="B2" s="30" t="s">
        <v>99</v>
      </c>
      <c r="C2" s="30" t="s">
        <v>100</v>
      </c>
      <c r="D2" s="30" t="s">
        <v>101</v>
      </c>
    </row>
    <row r="3" spans="1:4" x14ac:dyDescent="0.25">
      <c r="A3" s="17" t="s">
        <v>102</v>
      </c>
      <c r="B3" s="17" t="s">
        <v>103</v>
      </c>
      <c r="C3" s="17" t="s">
        <v>104</v>
      </c>
      <c r="D3" s="17"/>
    </row>
    <row r="4" spans="1:4" x14ac:dyDescent="0.25">
      <c r="A4" s="34" t="s">
        <v>105</v>
      </c>
      <c r="B4" s="17" t="s">
        <v>106</v>
      </c>
      <c r="C4" s="17" t="s">
        <v>107</v>
      </c>
      <c r="D4" s="17"/>
    </row>
    <row r="5" spans="1:4" x14ac:dyDescent="0.25">
      <c r="A5" s="35"/>
      <c r="B5" s="17" t="s">
        <v>108</v>
      </c>
      <c r="C5" s="17" t="s">
        <v>109</v>
      </c>
      <c r="D5" s="17"/>
    </row>
    <row r="6" spans="1:4" x14ac:dyDescent="0.25">
      <c r="A6" s="35"/>
      <c r="B6" s="17" t="s">
        <v>110</v>
      </c>
      <c r="C6" s="17" t="s">
        <v>111</v>
      </c>
      <c r="D6" s="17"/>
    </row>
    <row r="7" spans="1:4" x14ac:dyDescent="0.25">
      <c r="A7" s="35"/>
      <c r="B7" s="17" t="s">
        <v>112</v>
      </c>
      <c r="C7" s="17" t="s">
        <v>113</v>
      </c>
      <c r="D7" s="17"/>
    </row>
    <row r="8" spans="1:4" x14ac:dyDescent="0.25">
      <c r="A8" s="36"/>
      <c r="B8" s="17" t="s">
        <v>114</v>
      </c>
      <c r="C8" s="17" t="s">
        <v>115</v>
      </c>
      <c r="D8" s="17"/>
    </row>
    <row r="9" spans="1:4" x14ac:dyDescent="0.25">
      <c r="A9" s="34" t="s">
        <v>116</v>
      </c>
      <c r="B9" s="17" t="s">
        <v>117</v>
      </c>
      <c r="C9" s="17" t="s">
        <v>118</v>
      </c>
      <c r="D9" s="17"/>
    </row>
    <row r="10" spans="1:4" x14ac:dyDescent="0.25">
      <c r="A10" s="35"/>
      <c r="B10" s="17" t="s">
        <v>119</v>
      </c>
      <c r="C10" s="17" t="s">
        <v>120</v>
      </c>
      <c r="D10" s="17"/>
    </row>
    <row r="11" spans="1:4" x14ac:dyDescent="0.25">
      <c r="A11" s="35"/>
      <c r="B11" s="17" t="s">
        <v>121</v>
      </c>
      <c r="C11" s="17" t="s">
        <v>122</v>
      </c>
      <c r="D11" s="17"/>
    </row>
    <row r="12" spans="1:4" x14ac:dyDescent="0.25">
      <c r="A12" s="35"/>
      <c r="B12" s="17" t="s">
        <v>123</v>
      </c>
      <c r="C12" s="17" t="s">
        <v>124</v>
      </c>
      <c r="D12" s="17"/>
    </row>
    <row r="13" spans="1:4" x14ac:dyDescent="0.25">
      <c r="A13" s="35"/>
      <c r="B13" s="17" t="s">
        <v>125</v>
      </c>
      <c r="C13" s="17" t="s">
        <v>126</v>
      </c>
      <c r="D13" s="17"/>
    </row>
    <row r="14" spans="1:4" x14ac:dyDescent="0.25">
      <c r="A14" s="36"/>
      <c r="B14" s="17" t="s">
        <v>127</v>
      </c>
      <c r="C14" s="17" t="s">
        <v>128</v>
      </c>
      <c r="D14" s="17"/>
    </row>
    <row r="15" spans="1:4" x14ac:dyDescent="0.25">
      <c r="A15" s="17" t="s">
        <v>129</v>
      </c>
      <c r="B15" s="17" t="s">
        <v>130</v>
      </c>
      <c r="C15" s="17" t="s">
        <v>131</v>
      </c>
      <c r="D15" s="17"/>
    </row>
    <row r="16" spans="1:4" ht="30" x14ac:dyDescent="0.25">
      <c r="A16" s="34" t="s">
        <v>132</v>
      </c>
      <c r="B16" s="17" t="s">
        <v>133</v>
      </c>
      <c r="C16" s="17" t="s">
        <v>134</v>
      </c>
      <c r="D16" s="7" t="s">
        <v>135</v>
      </c>
    </row>
    <row r="17" spans="1:4" ht="30" x14ac:dyDescent="0.25">
      <c r="A17" s="35"/>
      <c r="B17" s="17" t="s">
        <v>136</v>
      </c>
      <c r="C17" s="17" t="s">
        <v>137</v>
      </c>
      <c r="D17" s="7" t="s">
        <v>138</v>
      </c>
    </row>
    <row r="18" spans="1:4" ht="30" x14ac:dyDescent="0.25">
      <c r="A18" s="36"/>
      <c r="B18" s="17" t="s">
        <v>119</v>
      </c>
      <c r="C18" s="17" t="s">
        <v>139</v>
      </c>
      <c r="D18" s="7" t="s">
        <v>140</v>
      </c>
    </row>
  </sheetData>
  <mergeCells count="4">
    <mergeCell ref="A1:D1"/>
    <mergeCell ref="A4:A8"/>
    <mergeCell ref="A9:A14"/>
    <mergeCell ref="A16:A1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9"/>
  <sheetViews>
    <sheetView workbookViewId="0">
      <selection activeCell="A2" sqref="A2"/>
    </sheetView>
  </sheetViews>
  <sheetFormatPr defaultRowHeight="15" x14ac:dyDescent="0.25"/>
  <cols>
    <col min="1" max="1" width="14.85546875" bestFit="1" customWidth="1"/>
    <col min="2" max="2" width="19.42578125" bestFit="1" customWidth="1"/>
  </cols>
  <sheetData>
    <row r="1" spans="1:2" x14ac:dyDescent="0.25">
      <c r="A1" s="13" t="s">
        <v>141</v>
      </c>
      <c r="B1" s="13" t="s">
        <v>142</v>
      </c>
    </row>
    <row r="2" spans="1:2" x14ac:dyDescent="0.25">
      <c r="A2" s="17" t="s">
        <v>143</v>
      </c>
      <c r="B2" s="17" t="s">
        <v>85</v>
      </c>
    </row>
    <row r="3" spans="1:2" x14ac:dyDescent="0.25">
      <c r="A3" s="17" t="s">
        <v>144</v>
      </c>
      <c r="B3" s="17" t="s">
        <v>145</v>
      </c>
    </row>
    <row r="4" spans="1:2" x14ac:dyDescent="0.25">
      <c r="A4" s="17" t="s">
        <v>146</v>
      </c>
      <c r="B4" s="17" t="s">
        <v>145</v>
      </c>
    </row>
    <row r="5" spans="1:2" x14ac:dyDescent="0.25">
      <c r="A5" s="17" t="s">
        <v>147</v>
      </c>
      <c r="B5" s="17">
        <v>0</v>
      </c>
    </row>
    <row r="6" spans="1:2" x14ac:dyDescent="0.25">
      <c r="A6" s="31" t="s">
        <v>148</v>
      </c>
    </row>
    <row r="7" spans="1:2" x14ac:dyDescent="0.25">
      <c r="A7" t="s">
        <v>149</v>
      </c>
    </row>
    <row r="8" spans="1:2" x14ac:dyDescent="0.25">
      <c r="A8" t="s">
        <v>150</v>
      </c>
    </row>
    <row r="9" spans="1:2" x14ac:dyDescent="0.25">
      <c r="A9" t="s">
        <v>151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5"/>
  <sheetViews>
    <sheetView workbookViewId="0">
      <selection activeCell="A2" sqref="A2"/>
    </sheetView>
  </sheetViews>
  <sheetFormatPr defaultRowHeight="15" x14ac:dyDescent="0.25"/>
  <cols>
    <col min="1" max="1" width="20.85546875" customWidth="1"/>
    <col min="2" max="2" width="22.140625" customWidth="1"/>
    <col min="3" max="3" width="9.140625" customWidth="1"/>
    <col min="12" max="12" width="12" customWidth="1"/>
  </cols>
  <sheetData>
    <row r="1" spans="1:12" x14ac:dyDescent="0.25">
      <c r="A1" s="13" t="s">
        <v>152</v>
      </c>
      <c r="B1" s="13" t="s">
        <v>153</v>
      </c>
      <c r="C1" s="40" t="s">
        <v>154</v>
      </c>
      <c r="D1" s="41"/>
      <c r="E1" s="41"/>
      <c r="F1" s="41"/>
      <c r="G1" s="41"/>
      <c r="H1" s="41"/>
      <c r="I1" s="41"/>
      <c r="J1" s="41"/>
      <c r="K1" s="41"/>
      <c r="L1" s="42"/>
    </row>
    <row r="2" spans="1:12" ht="30" x14ac:dyDescent="0.25">
      <c r="A2" s="32" t="s">
        <v>155</v>
      </c>
      <c r="B2" s="32" t="s">
        <v>156</v>
      </c>
      <c r="C2" s="37" t="s">
        <v>157</v>
      </c>
      <c r="D2" s="38"/>
      <c r="E2" s="38"/>
      <c r="F2" s="38"/>
      <c r="G2" s="38"/>
      <c r="H2" s="38"/>
      <c r="I2" s="38"/>
      <c r="J2" s="38"/>
      <c r="K2" s="38"/>
      <c r="L2" s="39"/>
    </row>
    <row r="3" spans="1:12" ht="30" x14ac:dyDescent="0.25">
      <c r="A3" s="32" t="s">
        <v>158</v>
      </c>
      <c r="B3" s="32" t="s">
        <v>159</v>
      </c>
      <c r="C3" s="37" t="s">
        <v>160</v>
      </c>
      <c r="D3" s="38"/>
      <c r="E3" s="38"/>
      <c r="F3" s="38"/>
      <c r="G3" s="38"/>
      <c r="H3" s="38"/>
      <c r="I3" s="38"/>
      <c r="J3" s="38"/>
      <c r="K3" s="38"/>
      <c r="L3" s="39"/>
    </row>
    <row r="4" spans="1:12" x14ac:dyDescent="0.25">
      <c r="A4" s="16"/>
      <c r="B4" s="16"/>
      <c r="C4" s="37" t="s">
        <v>161</v>
      </c>
      <c r="D4" s="38"/>
      <c r="E4" s="38"/>
      <c r="F4" s="38"/>
      <c r="G4" s="38"/>
      <c r="H4" s="38"/>
      <c r="I4" s="38"/>
      <c r="J4" s="38"/>
      <c r="K4" s="38"/>
      <c r="L4" s="39"/>
    </row>
    <row r="5" spans="1:12" x14ac:dyDescent="0.25">
      <c r="A5" s="16"/>
      <c r="B5" s="16"/>
      <c r="C5" s="37" t="s">
        <v>162</v>
      </c>
      <c r="D5" s="38"/>
      <c r="E5" s="38"/>
      <c r="F5" s="38"/>
      <c r="G5" s="38"/>
      <c r="H5" s="38"/>
      <c r="I5" s="38"/>
      <c r="J5" s="38"/>
      <c r="K5" s="38"/>
      <c r="L5" s="39"/>
    </row>
    <row r="6" spans="1:12" x14ac:dyDescent="0.25">
      <c r="A6" s="16"/>
      <c r="B6" s="16"/>
      <c r="C6" s="37" t="s">
        <v>163</v>
      </c>
      <c r="D6" s="38"/>
      <c r="E6" s="38"/>
      <c r="F6" s="38"/>
      <c r="G6" s="38"/>
      <c r="H6" s="38"/>
      <c r="I6" s="38"/>
      <c r="J6" s="38"/>
      <c r="K6" s="38"/>
      <c r="L6" s="39"/>
    </row>
    <row r="7" spans="1:12" x14ac:dyDescent="0.25">
      <c r="A7" s="16"/>
      <c r="B7" s="16"/>
      <c r="C7" s="37" t="s">
        <v>164</v>
      </c>
      <c r="D7" s="38"/>
      <c r="E7" s="38"/>
      <c r="F7" s="38"/>
      <c r="G7" s="38"/>
      <c r="H7" s="38"/>
      <c r="I7" s="38"/>
      <c r="J7" s="38"/>
      <c r="K7" s="38"/>
      <c r="L7" s="39"/>
    </row>
    <row r="8" spans="1:12" x14ac:dyDescent="0.25">
      <c r="A8" s="16" t="s">
        <v>165</v>
      </c>
      <c r="B8" s="16" t="s">
        <v>166</v>
      </c>
      <c r="C8" s="37" t="s">
        <v>167</v>
      </c>
      <c r="D8" s="38"/>
      <c r="E8" s="38"/>
      <c r="F8" s="38"/>
      <c r="G8" s="38"/>
      <c r="H8" s="38"/>
      <c r="I8" s="38"/>
      <c r="J8" s="38"/>
      <c r="K8" s="38"/>
      <c r="L8" s="39"/>
    </row>
    <row r="9" spans="1:12" x14ac:dyDescent="0.25">
      <c r="A9" s="16" t="s">
        <v>168</v>
      </c>
      <c r="B9" s="16" t="s">
        <v>169</v>
      </c>
      <c r="C9" s="37" t="s">
        <v>170</v>
      </c>
      <c r="D9" s="38"/>
      <c r="E9" s="38"/>
      <c r="F9" s="38"/>
      <c r="G9" s="38"/>
      <c r="H9" s="38"/>
      <c r="I9" s="38"/>
      <c r="J9" s="38"/>
      <c r="K9" s="38"/>
      <c r="L9" s="39"/>
    </row>
    <row r="10" spans="1:12" x14ac:dyDescent="0.25">
      <c r="A10" s="16"/>
      <c r="B10" s="16"/>
      <c r="C10" s="37" t="s">
        <v>171</v>
      </c>
      <c r="D10" s="38"/>
      <c r="E10" s="38"/>
      <c r="F10" s="38"/>
      <c r="G10" s="38"/>
      <c r="H10" s="38"/>
      <c r="I10" s="38"/>
      <c r="J10" s="38"/>
      <c r="K10" s="38"/>
      <c r="L10" s="39"/>
    </row>
    <row r="11" spans="1:12" x14ac:dyDescent="0.25">
      <c r="A11" s="16" t="s">
        <v>172</v>
      </c>
      <c r="B11" s="16" t="s">
        <v>173</v>
      </c>
      <c r="C11" s="37" t="s">
        <v>174</v>
      </c>
      <c r="D11" s="38"/>
      <c r="E11" s="38"/>
      <c r="F11" s="38"/>
      <c r="G11" s="38"/>
      <c r="H11" s="38"/>
      <c r="I11" s="38"/>
      <c r="J11" s="38"/>
      <c r="K11" s="38"/>
      <c r="L11" s="39"/>
    </row>
    <row r="12" spans="1:12" x14ac:dyDescent="0.25">
      <c r="A12" s="16"/>
      <c r="B12" s="16"/>
      <c r="C12" s="37" t="s">
        <v>175</v>
      </c>
      <c r="D12" s="38"/>
      <c r="E12" s="38"/>
      <c r="F12" s="38"/>
      <c r="G12" s="38"/>
      <c r="H12" s="38"/>
      <c r="I12" s="38"/>
      <c r="J12" s="38"/>
      <c r="K12" s="38"/>
      <c r="L12" s="39"/>
    </row>
    <row r="13" spans="1:12" x14ac:dyDescent="0.25">
      <c r="A13" s="16" t="s">
        <v>176</v>
      </c>
      <c r="B13" s="16" t="s">
        <v>176</v>
      </c>
      <c r="C13" s="37" t="s">
        <v>177</v>
      </c>
      <c r="D13" s="38"/>
      <c r="E13" s="38"/>
      <c r="F13" s="38"/>
      <c r="G13" s="38"/>
      <c r="H13" s="38"/>
      <c r="I13" s="38"/>
      <c r="J13" s="38"/>
      <c r="K13" s="38"/>
      <c r="L13" s="39"/>
    </row>
    <row r="14" spans="1:12" x14ac:dyDescent="0.25">
      <c r="A14" s="16" t="s">
        <v>178</v>
      </c>
      <c r="B14" s="16" t="s">
        <v>179</v>
      </c>
      <c r="C14" s="37" t="s">
        <v>180</v>
      </c>
      <c r="D14" s="38"/>
      <c r="E14" s="38"/>
      <c r="F14" s="38"/>
      <c r="G14" s="38"/>
      <c r="H14" s="38"/>
      <c r="I14" s="38"/>
      <c r="J14" s="38"/>
      <c r="K14" s="38"/>
      <c r="L14" s="39"/>
    </row>
    <row r="15" spans="1:12" x14ac:dyDescent="0.25">
      <c r="A15" s="16"/>
      <c r="B15" s="16" t="s">
        <v>181</v>
      </c>
      <c r="C15" s="37" t="s">
        <v>182</v>
      </c>
      <c r="D15" s="38"/>
      <c r="E15" s="38"/>
      <c r="F15" s="38"/>
      <c r="G15" s="38"/>
      <c r="H15" s="38"/>
      <c r="I15" s="38"/>
      <c r="J15" s="38"/>
      <c r="K15" s="38"/>
      <c r="L15" s="39"/>
    </row>
  </sheetData>
  <mergeCells count="15">
    <mergeCell ref="C13:L13"/>
    <mergeCell ref="C14:L14"/>
    <mergeCell ref="C15:L15"/>
    <mergeCell ref="C7:L7"/>
    <mergeCell ref="C8:L8"/>
    <mergeCell ref="C9:L9"/>
    <mergeCell ref="C10:L10"/>
    <mergeCell ref="C11:L11"/>
    <mergeCell ref="C12:L12"/>
    <mergeCell ref="C6:L6"/>
    <mergeCell ref="C1:L1"/>
    <mergeCell ref="C2:L2"/>
    <mergeCell ref="C3:L3"/>
    <mergeCell ref="C4:L4"/>
    <mergeCell ref="C5:L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1 . 1 1 0 . 2 8 1 4 . 8 ] ] > < / C u s t o m C o n t e n t > < / G e m i n i > 
</file>

<file path=customXml/item10.xml>��< ? x m l   v e r s i o n = " 1 . 0 "   e n c o d i n g = " U T F - 1 6 " ? > < G e m i n i   x m l n s = " h t t p : / / g e m i n i / p i v o t c u s t o m i z a t i o n / C l i e n t W i n d o w X M L " > < C u s t o m C o n t e n t > f S a l e s _ 5 6 2 a 1 4 f 2 - 2 c e 7 - 4 6 6 3 - a a f f - 7 9 d c f 8 4 a 1 7 6 a < / C u s t o m C o n t e n t > < / G e m i n i > 
</file>

<file path=customXml/item11.xml>��< ? x m l   v e r s i o n = " 1 . 0 "   e n c o d i n g = " U T F - 1 6 " ? > < G e m i n i   x m l n s = " h t t p : / / g e m i n i / p i v o t c u s t o m i z a t i o n / f 6 3 9 0 1 2 4 - a 9 8 3 - 4 6 4 0 - 9 f c 9 - a 6 d 2 4 0 b d b f 0 c " > < C u s t o m C o n t e n t > < ! [ C D A T A [ < ? x m l   v e r s i o n = " 1 . 0 "   e n c o d i n g = " u t f - 1 6 " ? > < S e t t i n g s > < C a l c u l a t e d F i e l d s > < i t e m > < M e a s u r e N a m e > T o t a l   U n i t s < / M e a s u r e N a m e > < D i s p l a y N a m e > T o t a l   U n i t s < / D i s p l a y N a m e > < V i s i b l e > F a l s e < / V i s i b l e > < / i t e m > < i t e m > < M e a s u r e N a m e > T o t a l   N e t   R e v e n u e < / M e a s u r e N a m e > < D i s p l a y N a m e > T o t a l   N e t   R e v e n u e < / D i s p l a y N a m e > < V i s i b l e > F a l s e < / V i s i b l e > < / i t e m > < i t e m > < M e a s u r e N a m e > T o t a l   C O G S < / M e a s u r e N a m e > < D i s p l a y N a m e > T o t a l   C O G S < / D i s p l a y N a m e > < V i s i b l e > F a l s e < / V i s i b l e > < / i t e m > < i t e m > < M e a s u r e N a m e > G r o s s   P r o f i t < / M e a s u r e N a m e > < D i s p l a y N a m e > G r o s s   P r o f i t < / D i s p l a y N a m e > < V i s i b l e > F a l s e < / V i s i b l e > < / i t e m > < i t e m > < M e a s u r e N a m e > G r o s s   P r o f i t   P e r c e n t a g e < / M e a s u r e N a m e > < D i s p l a y N a m e > G r o s s   P r o f i t   P e r c e n t a g e < / D i s p l a y N a m e > < V i s i b l e > F a l s e < / V i s i b l e > < / i t e m > < i t e m > < M e a s u r e N a m e > N u m b e r   o f   S a l e s   d a y s < / M e a s u r e N a m e > < D i s p l a y N a m e > N u m b e r   o f   S a l e s   d a y s < / D i s p l a y N a m e > < V i s i b l e > F a l s e < / V i s i b l e > < / i t e m > < i t e m > < M e a s u r e N a m e > T o t a l   N u m b e r   o f   D a y s   O v e r   4   Y e a r   P e r i o d < / M e a s u r e N a m e > < D i s p l a y N a m e > T o t a l   N u m b e r   o f   D a y s   O v e r   4   Y e a r   P e r i o d < / D i s p l a y N a m e > < V i s i b l e > F a l s e < / V i s i b l e > < / i t e m > < i t e m > < M e a s u r e N a m e > A v e r a g e   S a l e s   p e r   S a l e s   D a y < / M e a s u r e N a m e > < D i s p l a y N a m e > A v e r a g e   S a l e s   p e r   S a l e s   D a y < / D i s p l a y N a m e > < V i s i b l e > F a l s e < / V i s i b l e > < / i t e m > < / C a l c u l a t e d F i e l d s > < H S l i c e r s S h a p e > 0 ; 0 ; 0 ; 0 < / H S l i c e r s S h a p e > < V S l i c e r s S h a p e > 0 ; 0 ; 0 ; 0 < / V S l i c e r s S h a p e > < S l i c e r S h e e t N a m e > P T 1 - 3 < / S l i c e r S h e e t N a m e > < S A H o s t H a s h > 5 0 1 6 7 4 8 7 < / S A H o s t H a s h > < G e m i n i F i e l d L i s t V i s i b l e > T r u e < / G e m i n i F i e l d L i s t V i s i b l e > < / S e t t i n g s > ] ] > < / C u s t o m C o n t e n t > < / G e m i n i > 
</file>

<file path=customXml/item1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 i : t y p e = " S a n d b o x E d i t o r M e a s u r e G r i d K e y " & g t ; & l t ; T a b l e N a m e & g t ; d C a t e g o r y & l t ; / T a b l e N a m e & g t ; & l t ; / K e y & g t ; & l t ; M a i n t a i n e r 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y K e y & 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y K e y & 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d 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 i : t y p e = " S a n d b o x E d i t o r M e a s u r e G r i d K e y " & g t ; & l t ; T a b l e N a m e & g t ; d P r o d u c t s & l t ; / T a b l e N a m e & g t ; & l t ; / K e y & g t ; & l t ; M a i n t a i n e r 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I D & l t ; / K e y & g t ; & l t ; / D i a g r a m O b j e c t K e y & g t ; & l t ; D i a g r a m O b j e c t K e y & g t ; & l t ; K e y & g t ; C o l u m n s \ P r o d u c t N a m e & l t ; / K e y & g t ; & l t ; / D i a g r a m O b j e c t K e y & g t ; & l t ; D i a g r a m O b j e c t K e y & g t ; & l t ; K e y & g t ; C o l u m n s \ R e t a i l P r i c e & l t ; / K e y & g t ; & l t ; / D i a g r a m O b j e c t K e y & g t ; & l t ; D i a g r a m O b j e c t K e y & g t ; & l t ; K e y & g t ; C o l u m n s \ S t a n d a r d C o s t & l t ; / K e y & g t ; & l t ; / D i a g r a m O b j e c t K e y & g t ; & l t ; D i a g r a m O b j e c t K e y & g t ; & l t ; K e y & g t ; C o l u m n s \ C o l o r & l t ; / K e y & g t ; & l t ; / D i a g r a m O b j e c t K e y & g t ; & l t ; D i a g r a m O b j e c t K e y & g t ; & l t ; K e y & g t ; C o l u m n s \ 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I D & l t ; / K e y & g t ; & l t ; / a : K e y & g t ; & l t ; a : V a l u e   i : t y p e = " M e a s u r e G r i d N o d e V i e w S t a t e " & g t ; & l t ; L a y e d O u t & g t ; t r u e & l t ; / L a y e d O u t & g t ; & l t ; / a : V a l u e & g t ; & l t ; / a : K e y V a l u e O f D i a g r a m O b j e c t K e y a n y T y p e z b w N T n L X & g t ; & l t ; a : K e y V a l u e O f D i a g r a m O b j e c t K e y a n y T y p e z b w N T n L X & g t ; & l t ; a : K e y & g t ; & l t ; K e y & g t ; C o l u m n s \ P r o d u c t N a m e & l t ; / K e y & g t ; & l t ; / a : K e y & g t ; & l t ; a : V a l u e   i : t y p e = " M e a s u r e G r i d N o d e V i e w S t a t e " & g t ; & l t ; C o l u m n & g t ; 1 & l t ; / C o l u m n & g t ; & l t ; L a y e d O u t & g t ; t r u e & l t ; / L a y e d O u t & g t ; & l t ; / a : V a l u e & g t ; & l t ; / a : K e y V a l u e O f D i a g r a m O b j e c t K e y a n y T y p e z b w N T n L X & g t ; & l t ; a : K e y V a l u e O f D i a g r a m O b j e c t K e y a n y T y p e z b w N T n L X & g t ; & l t ; a : K e y & g t ; & l t ; K e y & g t ; C o l u m n s \ R e t a i l P r i c e & 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C o l o r & l t ; / K e y & g t ; & l t ; / a : K e y & g t ; & l t ; a : V a l u e   i : t y p e = " M e a s u r e G r i d N o d e V i e w S t a t e " & g t ; & l t ; C o l u m n & g t ; 4 & l t ; / C o l u m n & g t ; & l t ; L a y e d O u t & g t ; t r u e & l t ; / L a y e d O u t & g t ; & l t ; / a : V a l u e & g t ; & l t ; / a : K e y V a l u e O f D i a g r a m O b j e c t K e y a n y T y p e z b w N T n L X & g t ; & l t ; a : K e y V a l u e O f D i a g r a m O b j e c t K e y a n y T y p e z b w N T n L X & g t ; & l t ; a : K e y & g t ; & l t ; K e y & g t ; C o l u m n s \ C a t e g o r y K e y & 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D i s S a l e s C a t e g o r i 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 i : t y p e = " S a n d b o x E d i t o r M e a s u r e G r i d K e y " & g t ; & l t ; T a b l e N a m e & g t ; D i s S a l e s C a t e g o r i e s & l t ; / T a b l e N a m e & g t ; & l t ; / K e y & g t ; & l t ; M a i n t a i n e r 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L o w e r & l t ; / K e y & g t ; & l t ; / D i a g r a m O b j e c t K e y & g t ; & l t ; D i a g r a m O b j e c t K e y & g t ; & l t ; K e y & g t ; C o l u m n s \ U p p e r & l t ; / K e y & g t ; & l t ; / D i a g r a m O b j e c t K e y & g t ; & l t ; D i a g r a m O b j e c t K e y & g t ; & l t ; K e y & g t ; C o l u m n s \ S a l e 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L o w e r & l t ; / K e y & g t ; & l t ; / a : K e y & g t ; & l t ; a : V a l u e   i : t y p e = " M e a s u r e G r i d N o d e V i e w S t a t e " & g t ; & l t ; L a y e d O u t & g t ; t r u e & l t ; / L a y e d O u t & g t ; & l t ; / a : V a l u e & g t ; & l t ; / a : K e y V a l u e O f D i a g r a m O b j e c t K e y a n y T y p e z b w N T n L X & g t ; & l t ; a : K e y V a l u e O f D i a g r a m O b j e c t K e y a n y T y p e z b w N T n L X & g t ; & l t ; a : K e y & g t ; & l t ; K e y & g t ; C o l u m n s \ U p p e r & l t ; / K e y & g t ; & l t ; / a : K e y & g t ; & l t ; a : V a l u e   i : t y p e = " M e a s u r e G r i d N o d e V i e w S t a t e " & g t ; & l t ; C o l u m n & g t ; 1 & l t ; / C o l u m n & g t ; & l t ; L a y e d O u t & g t ; t r u e & l t ; / L a y e d O u t & g t ; & l t ; / a : V a l u e & g t ; & l t ; / a : K e y V a l u e O f D i a g r a m O b j e c t K e y a n y T y p e z b w N T n L X & g t ; & l t ; a : K e y V a l u e O f D i a g r a m O b j e c t K e y a n y T y p e z b w N T n L X & g t ; & l t ; a : K e y & g t ; & l t ; K e y & g t ; C o l u m n s \ S a l e s C a t e g o r 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C a l e n d a 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 i : t y p e = " S a n d b o x E d i t o r M e a s u r e G r i d K e y " & g t ; & l t ; T a b l e N a m e & g t ; d C a l e n d a r & l t ; / T a b l e N a m e & g t ; & l t ; / K e y & g t ; & l t ; M a i n t a i n e r 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s & l t ; / K e y & g t ; & l t ; / D i a g r a m O b j e c t K e y & g t ; & l t ; D i a g r a m O b j e c t K e y & g t ; & l t ; K e y & g t ; C o l u m n s \ M o n t h N u m b e r & l t ; / K e y & g t ; & l t ; / D i a g r a m O b j e c t K e y & g t ; & l t ; D i a g r a m O b j e c t K e y & g t ; & l t ; K e y & g t ; C o l u m n s \ M o n t h & l t ; / K e y & g t ; & l t ; / D i a g r a m O b j e c t K e y & g t ; & l t ; D i a g r a m O b j e c t K e y & g t ; & l t ; K e y & g t ; C o l u m n s \ Y e a r & l t ; / K e y & g t ; & l t ; / D i a g r a m O b j e c t K e y & g t ; & l t ; D i a g r a m O b j e c t K e y & g t ; & l t ; K e y & g t ; C o l u m n s \ Q u a r t e r N u m b e r & l t ; / K e y & g t ; & l t ; / D i a g r a m O b j e c t K e y & g t ; & l t ; D i a g r a m O b j e c t K e y & g t ; & l t ; K e y & g t ; C o l u m n s \ Q u a r t e r & l t ; / K e y & g t ; & l t ; / D i a g r a m O b j e c t K e y & g t ; & l t ; D i a g r a m O b j e c t K e y & g t ; & l t ; K e y & g t ; C o l u m n s \ F i s c a l Q u a r t e r N u m b e r & l t ; / K e y & g t ; & l t ; / D i a g r a m O b j e c t K e y & g t ; & l t ; D i a g r a m O b j e c t K e y & g t ; & l t ; K e y & g t ; C o l u m n s \ F i s c a l Y e a r & l t ; / K e y & g t ; & l t ; / D i a g r a m O b j e c t K e y & g t ; & l t ; D i a g r a m O b j e c t K e y & g t ; & l t ; K e y & g t ; C o l u m n s \ F i s c a l Q u a r t 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s & l t ; / K e y & g t ; & l t ; / a : K e y & g t ; & l t ; a : V a l u e   i : t y p e = " M e a s u r e G r i d N o d e V i e w S t a t e " & g t ; & l t ; L a y e d O u t & g t ; t r u e & l t ; / L a y e d O u t & g t ; & l t ; / a : V a l u e & g t ; & l t ; / a : K e y V a l u e O f D i a g r a m O b j e c t K e y a n y T y p e z b w N T n L X & g t ; & l t ; a : K e y V a l u e O f D i a g r a m O b j e c t K e y a n y T y p e z b w N T n L X & g t ; & l t ; a : K e y & g t ; & l t ; K e y & g t ; C o l u m n s \ M o n t h N u m b e r & l t ; / K e y & g t ; & l t ; / a : K e y & g t ; & l t ; a : V a l u e   i : t y p e = " M e a s u r e G r i d N o d e V i e w S t a t e " & g t ; & l t ; C o l u m n & g t ; 1 & l t ; / C o l u m n & g t ; & l t ; L a y e d O u t & g t ; t r u e & l t ; / L a y e d O u t & g t ; & l t ; / a : V a l u e & g t ; & l t ; / a : K e y V a l u e O f D i a g r a m O b j e c t K e y a n y T y p e z b w N T n L X & g t ; & l t ; a : K e y V a l u e O f D i a g r a m O b j e c t K e y a n y T y p e z b w N T n L X & g t ; & l t ; a : K e y & g t ; & l t ; K e y & g t ; C o l u m n s \ M o n t h & l t ; / K e y & g t ; & l t ; / a : K e y & g t ; & l t ; a : V a l u e   i : t y p e = " M e a s u r e G r i d N o d e V i e w S t a t e " & g t ; & l t ; C o l u m n & g t ; 2 & l t ; / C o l u m n & g t ; & l t ; L a y e d O u t & g t ; t r u e & l t ; / L a y e d O u t & g t ; & l t ; / a : V a l u e & g t ; & l t ; / a : K e y V a l u e O f D i a g r a m O b j e c t K e y a n y T y p e z b w N T n L X & g t ; & l t ; a : K e y V a l u e O f D i a g r a m O b j e c t K e y a n y T y p e z b w N T n L X & g t ; & l t ; a : K e y & g t ; & l t ; K e y & g t ; C o l u m n s \ Y e a r & l t ; / K e y & g t ; & l t ; / a : K e y & g t ; & l t ; a : V a l u e   i : t y p e = " M e a s u r e G r i d N o d e V i e w S t a t e " & g t ; & l t ; C o l u m n & g t ; 3 & l t ; / C o l u m n & g t ; & l t ; L a y e d O u t & g t ; t r u e & l t ; / L a y e d O u t & g t ; & l t ; / a : V a l u e & g t ; & l t ; / a : K e y V a l u e O f D i a g r a m O b j e c t K e y a n y T y p e z b w N T n L X & g t ; & l t ; a : K e y V a l u e O f D i a g r a m O b j e c t K e y a n y T y p e z b w N T n L X & g t ; & l t ; a : K e y & g t ; & l t ; K e y & g t ; C o l u m n s \ Q u a r t e r N u m b e r & l t ; / K e y & g t ; & l t ; / a : K e y & g t ; & l t ; a : V a l u e   i : t y p e = " M e a s u r e G r i d N o d e V i e w S t a t e " & g t ; & l t ; C o l u m n & g t ; 4 & l t ; / C o l u m n & g t ; & l t ; L a y e d O u t & g t ; t r u e & l t ; / L a y e d O u t & g t ; & l t ; / a : V a l u e & g t ; & l t ; / a : K e y V a l u e O f D i a g r a m O b j e c t K e y a n y T y p e z b w N T n L X & g t ; & l t ; a : K e y V a l u e O f D i a g r a m O b j e c t K e y a n y T y p e z b w N T n L X & g t ; & l t ; a : K e y & g t ; & l t ; K e y & g t ; C o l u m n s \ Q u a r t e r & l t ; / K e y & g t ; & l t ; / a : K e y & g t ; & l t ; a : V a l u e   i : t y p e = " M e a s u r e G r i d N o d e V i e w S t a t e " & g t ; & l t ; C o l u m n & g t ; 5 & l t ; / C o l u m n & g t ; & l t ; L a y e d O u t & g t ; t r u e & l t ; / L a y e d O u t & g t ; & l t ; / a : V a l u e & g t ; & l t ; / a : K e y V a l u e O f D i a g r a m O b j e c t K e y a n y T y p e z b w N T n L X & g t ; & l t ; a : K e y V a l u e O f D i a g r a m O b j e c t K e y a n y T y p e z b w N T n L X & g t ; & l t ; a : K e y & g t ; & l t ; K e y & g t ; C o l u m n s \ F i s c a l Q u a r t e r N u m b e r & l t ; / K e y & g t ; & l t ; / a : K e y & g t ; & l t ; a : V a l u e   i : t y p e = " M e a s u r e G r i d N o d e V i e w S t a t e " & g t ; & l t ; C o l u m n & g t ; 6 & l t ; / C o l u m n & g t ; & l t ; L a y e d O u t & g t ; t r u e & l t ; / L a y e d O u t & g t ; & l t ; / a : V a l u e & g t ; & l t ; / a : K e y V a l u e O f D i a g r a m O b j e c t K e y a n y T y p e z b w N T n L X & g t ; & l t ; a : K e y V a l u e O f D i a g r a m O b j e c t K e y a n y T y p e z b w N T n L X & g t ; & l t ; a : K e y & g t ; & l t ; K e y & g t ; C o l u m n s \ F i s c a l Y e a r & l t ; / K e y & g t ; & l t ; / a : K e y & g t ; & l t ; a : V a l u e   i : t y p e = " M e a s u r e G r i d N o d e V i e w S t a t e " & g t ; & l t ; C o l u m n & g t ; 7 & l t ; / C o l u m n & g t ; & l t ; L a y e d O u t & g t ; t r u e & l t ; / L a y e d O u t & g t ; & l t ; / a : V a l u e & g t ; & l t ; / a : K e y V a l u e O f D i a g r a m O b j e c t K e y a n y T y p e z b w N T n L X & g t ; & l t ; a : K e y V a l u e O f D i a g r a m O b j e c t K e y a n y T y p e z b w N T n L X & g t ; & l t ; a : K e y & g t ; & l t ; K e y & g t ; C o l u m n s \ F i s c a l Q u a r t e r & l t ; / K e y & g t ; & l t ; / a : K e y & g t ; & l t ; a : V a l u e   i : t y p e = " M e a s u r e G r i d N o d e V i e w S t a t e " & g t ; & l t ; C o l u m n & g t ; 8 & 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 T a g s \ T a b l e s \ & a m p ; l t ; T a b l e s \ d C a t e g o r y & a m p ; g t ; & l t ; / K e y & g t ; & l t ; / D i a g r a m O b j e c t K e y & g t ; & l t ; D i a g r a m O b j e c t K e y & g t ; & l t ; K e y & g t ; D y n a m i c   T a g s \ T a b l e s \ & a m p ; l t ; T a b l e s \ d P r o d u c t s & a m p ; g t ; & l t ; / K e y & g t ; & l t ; / D i a g r a m O b j e c t K e y & g t ; & l t ; D i a g r a m O b j e c t K e y & g t ; & l t ; K e y & g t ; D y n a m i c   T a g s \ T a b l e s \ & a m p ; l t ; T a b l e s \ f S a l e s & a m p ; g t ; & l t ; / K e y & g t ; & l t ; / D i a g r a m O b j e c t K e y & g t ; & l t ; D i a g r a m O b j e c t K e y & g t ; & l t ; K e y & g t ; D y n a m i c   T a g s \ T a b l e s \ & a m p ; l t ; T a b l e s \ d C a l e n d a r & a m p ; g t ; & l t ; / K e y & g t ; & l t ; / D i a g r a m O b j e c t K e y & g t ; & l t ; D i a g r a m O b j e c t K e y & g t ; & l t ; K e y & g t ; D y n a m i c   T a g s \ T a b l e s \ & a m p ; l t ; T a b l e s \ D i s S a l e s C a t e g o r i e s & a m p ; g t ; & l t ; / K e y & g t ; & l t ; / D i a g r a m O b j e c t K e y & g t ; & l t ; D i a g r a m O b j e c t K e y & g t ; & l t ; K e y & g t ; T a b l e s \ d C a t e g o r y & l t ; / K e y & g t ; & l t ; / D i a g r a m O b j e c t K e y & g t ; & l t ; D i a g r a m O b j e c t K e y & g t ; & l t ; K e y & g t ; T a b l e s \ d C a t e g o r y \ C o l u m n s \ C a t e g o r y K e y & l t ; / K e y & g t ; & l t ; / D i a g r a m O b j e c t K e y & g t ; & l t ; D i a g r a m O b j e c t K e y & g t ; & l t ; K e y & g t ; T a b l e s \ d C a t e g o r y \ C o l u m n s \ C a t e g o r y & l t ; / K e y & g t ; & l t ; / D i a g r a m O b j e c t K e y & g t ; & l t ; D i a g r a m O b j e c t K e y & g t ; & l t ; K e y & g t ; T a b l e s \ d P r o d u c t s & l t ; / K e y & g t ; & l t ; / D i a g r a m O b j e c t K e y & g t ; & l t ; D i a g r a m O b j e c t K e y & g t ; & l t ; K e y & g t ; T a b l e s \ d P r o d u c t s \ C o l u m n s \ P r o d u c t I D & l t ; / K e y & g t ; & l t ; / D i a g r a m O b j e c t K e y & g t ; & l t ; D i a g r a m O b j e c t K e y & g t ; & l t ; K e y & g t ; T a b l e s \ d P r o d u c t s \ C o l u m n s \ P r o d u c t N a m e & l t ; / K e y & g t ; & l t ; / D i a g r a m O b j e c t K e y & g t ; & l t ; D i a g r a m O b j e c t K e y & g t ; & l t ; K e y & g t ; T a b l e s \ d P r o d u c t s \ C o l u m n s \ R e t a i l P r i c e & l t ; / K e y & g t ; & l t ; / D i a g r a m O b j e c t K e y & g t ; & l t ; D i a g r a m O b j e c t K e y & g t ; & l t ; K e y & g t ; T a b l e s \ d P r o d u c t s \ C o l u m n s \ S t a n d a r d C o s t & l t ; / K e y & g t ; & l t ; / D i a g r a m O b j e c t K e y & g t ; & l t ; D i a g r a m O b j e c t K e y & g t ; & l t ; K e y & g t ; T a b l e s \ d P r o d u c t s \ C o l u m n s \ C o l o r & l t ; / K e y & g t ; & l t ; / D i a g r a m O b j e c t K e y & g t ; & l t ; D i a g r a m O b j e c t K e y & g t ; & l t ; K e y & g t ; T a b l e s \ d P r o d u c t s \ C o l u m n s \ C a t e g o r y K e y & l t ; / K e y & g t ; & l t ; / D i a g r a m O b j e c t K e y & g t ; & l t ; D i a g r a m O b j e c t K e y & g t ; & l t ; K e y & g t ; T a b l e s \ f S a l e s & l t ; / K e y & g t ; & l t ; / D i a g r a m O b j e c t K e y & g t ; & l t ; D i a g r a m O b j e c t K e y & g t ; & l t ; K e y & g t ; T a b l e s \ f S a l e s \ C o l u m n s \ f S a l e s P r i m a r y K e y & l t ; / K e y & g t ; & l t ; / D i a g r a m O b j e c t K e y & g t ; & l t ; D i a g r a m O b j e c t K e y & g t ; & l t ; K e y & g t ; T a b l e s \ f S a l e s \ C o l u m n s \ D a t e & l t ; / K e y & g t ; & l t ; / D i a g r a m O b j e c t K e y & g t ; & l t ; D i a g r a m O b j e c t K e y & g t ; & l t ; K e y & g t ; T a b l e s \ f S a l e s \ C o l u m n s \ P r o d u c t I D & l t ; / K e y & g t ; & l t ; / D i a g r a m O b j e c t K e y & g t ; & l t ; D i a g r a m O b j e c t K e y & g t ; & l t ; K e y & g t ; T a b l e s \ f S a l e s \ C o l u m n s \ S a l e s R e p I D & l t ; / K e y & g t ; & l t ; / D i a g r a m O b j e c t K e y & g t ; & l t ; D i a g r a m O b j e c t K e y & g t ; & l t ; K e y & g t ; T a b l e s \ f S a l e s \ C o l u m n s \ U n i t s & l t ; / K e y & g t ; & l t ; / D i a g r a m O b j e c t K e y & g t ; & l t ; D i a g r a m O b j e c t K e y & g t ; & l t ; K e y & g t ; T a b l e s \ f S a l e s \ C o l u m n s \ R e v e n u e D i s c o u n t & l t ; / K e y & g t ; & l t ; / D i a g r a m O b j e c t K e y & g t ; & l t ; D i a g r a m O b j e c t K e y & g t ; & l t ; K e y & g t ; T a b l e s \ f S a l e s \ C o l u m n s \ P e r c e n t O f S t a n d a r d C o s t & l t ; / K e y & g t ; & l t ; / D i a g r a m O b j e c t K e y & g t ; & l t ; D i a g r a m O b j e c t K e y & g t ; & l t ; K e y & g t ; T a b l e s \ f S a l e s \ C o l u m n s \ N e t   R e v e n u e & l t ; / K e y & g t ; & l t ; / D i a g r a m O b j e c t K e y & g t ; & l t ; D i a g r a m O b j e c t K e y & g t ; & l t ; K e y & g t ; T a b l e s \ f S a l e s \ M e a s u r e s \ S u m   o f   U n i t s & l t ; / K e y & g t ; & l t ; / D i a g r a m O b j e c t K e y & g t ; & l t ; D i a g r a m O b j e c t K e y & g t ; & l t ; K e y & g t ; T a b l e s \ f S a l e s \ S u m   o f   U n i t s \ A d d i t i o n a l   I n f o \ I m p l i c i t   C a l c u l a t e d   F i e l d & l t ; / K e y & g t ; & l t ; / D i a g r a m O b j e c t K e y & g t ; & l t ; D i a g r a m O b j e c t K e y & g t ; & l t ; K e y & g t ; T a b l e s \ f S a l e s \ M e a s u r e s \ T o t a l   U n i t s & l t ; / K e y & g t ; & l t ; / D i a g r a m O b j e c t K e y & g t ; & l t ; D i a g r a m O b j e c t K e y & g t ; & l t ; K e y & g t ; T a b l e s \ f S a l e s \ M e a s u r e s \ T o t a l   N e t   R e v e n u e & l t ; / K e y & g t ; & l t ; / D i a g r a m O b j e c t K e y & g t ; & l t ; D i a g r a m O b j e c t K e y & g t ; & l t ; K e y & g t ; T a b l e s \ f S a l e s \ M e a s u r e s \ T o t a l   C O G S & l t ; / K e y & g t ; & l t ; / D i a g r a m O b j e c t K e y & g t ; & l t ; D i a g r a m O b j e c t K e y & g t ; & l t ; K e y & g t ; T a b l e s \ f S a l e s \ M e a s u r e s \ G r o s s   P r o f i t & l t ; / K e y & g t ; & l t ; / D i a g r a m O b j e c t K e y & g t ; & l t ; D i a g r a m O b j e c t K e y & g t ; & l t ; K e y & g t ; T a b l e s \ f S a l e s \ M e a s u r e s \ G r o s s   P r o f i t   P e r c e n t a g e & l t ; / K e y & g t ; & l t ; / D i a g r a m O b j e c t K e y & g t ; & l t ; D i a g r a m O b j e c t K e y & g t ; & l t ; K e y & g t ; T a b l e s \ f S a l e s \ M e a s u r e s \ N u m b e r   o f   S a l e s   d a y s & l t ; / K e y & g t ; & l t ; / D i a g r a m O b j e c t K e y & g t ; & l t ; D i a g r a m O b j e c t K e y & g t ; & l t ; K e y & g t ; T a b l e s \ f S a l e s \ M e a s u r e s \ T o t a l   N u m b e r   o f   D a y s   O v e r   4   Y e a r   P e r i o d & l t ; / K e y & g t ; & l t ; / D i a g r a m O b j e c t K e y & g t ; & l t ; D i a g r a m O b j e c t K e y & g t ; & l t ; K e y & g t ; T a b l e s \ f S a l e s \ M e a s u r e s \ A v e r a g e   S a l e s   p e r   S a l e s   D a y & l t ; / K e y & g t ; & l t ; / D i a g r a m O b j e c t K e y & g t ; & l t ; D i a g r a m O b j e c t K e y & g t ; & l t ; K e y & g t ; T a b l e s \ d C a l e n d a r & l t ; / K e y & g t ; & l t ; / D i a g r a m O b j e c t K e y & g t ; & l t ; D i a g r a m O b j e c t K e y & g t ; & l t ; K e y & g t ; T a b l e s \ d C a l e n d a r \ C o l u m n s \ D a t e s & l t ; / K e y & g t ; & l t ; / D i a g r a m O b j e c t K e y & g t ; & l t ; D i a g r a m O b j e c t K e y & g t ; & l t ; K e y & g t ; T a b l e s \ d C a l e n d a r \ C o l u m n s \ M o n t h N u m b e r & l t ; / K e y & g t ; & l t ; / D i a g r a m O b j e c t K e y & g t ; & l t ; D i a g r a m O b j e c t K e y & g t ; & l t ; K e y & g t ; T a b l e s \ d C a l e n d a r \ C o l u m n s \ M o n t h & l t ; / K e y & g t ; & l t ; / D i a g r a m O b j e c t K e y & g t ; & l t ; D i a g r a m O b j e c t K e y & g t ; & l t ; K e y & g t ; T a b l e s \ d C a l e n d a r \ C o l u m n s \ Y e a r & l t ; / K e y & g t ; & l t ; / D i a g r a m O b j e c t K e y & g t ; & l t ; D i a g r a m O b j e c t K e y & g t ; & l t ; K e y & g t ; T a b l e s \ d C a l e n d a r \ C o l u m n s \ Q u a r t e r N u m b e r & l t ; / K e y & g t ; & l t ; / D i a g r a m O b j e c t K e y & g t ; & l t ; D i a g r a m O b j e c t K e y & g t ; & l t ; K e y & g t ; T a b l e s \ d C a l e n d a r \ C o l u m n s \ Q u a r t e r & l t ; / K e y & g t ; & l t ; / D i a g r a m O b j e c t K e y & g t ; & l t ; D i a g r a m O b j e c t K e y & g t ; & l t ; K e y & g t ; T a b l e s \ d C a l e n d a r \ C o l u m n s \ F i s c a l Q u a r t e r N u m b e r & l t ; / K e y & g t ; & l t ; / D i a g r a m O b j e c t K e y & g t ; & l t ; D i a g r a m O b j e c t K e y & g t ; & l t ; K e y & g t ; T a b l e s \ d C a l e n d a r \ C o l u m n s \ F i s c a l Y e a r & l t ; / K e y & g t ; & l t ; / D i a g r a m O b j e c t K e y & g t ; & l t ; D i a g r a m O b j e c t K e y & g t ; & l t ; K e y & g t ; T a b l e s \ d C a l e n d a r \ C o l u m n s \ F i s c a l Q u a r t e r & l t ; / K e y & g t ; & l t ; / D i a g r a m O b j e c t K e y & g t ; & l t ; D i a g r a m O b j e c t K e y & g t ; & l t ; K e y & g t ; T a b l e s \ D i s S a l e s C a t e g o r i e s & l t ; / K e y & g t ; & l t ; / D i a g r a m O b j e c t K e y & g t ; & l t ; D i a g r a m O b j e c t K e y & g t ; & l t ; K e y & g t ; T a b l e s \ D i s S a l e s C a t e g o r i e s \ C o l u m n s \ L o w e r & l t ; / K e y & g t ; & l t ; / D i a g r a m O b j e c t K e y & g t ; & l t ; D i a g r a m O b j e c t K e y & g t ; & l t ; K e y & g t ; T a b l e s \ D i s S a l e s C a t e g o r i e s \ C o l u m n s \ U p p e r & l t ; / K e y & g t ; & l t ; / D i a g r a m O b j e c t K e y & g t ; & l t ; D i a g r a m O b j e c t K e y & g t ; & l t ; K e y & g t ; T a b l e s \ D i s S a l e s C a t e g o r i e s \ C o l u m n s \ S a l e s C a t e g o r y & l t ; / K e y & g t ; & l t ; / D i a g r a m O b j e c t K e y & g t ; & l t ; D i a g r a m O b j e c t K e y & g t ; & l t ; K e y & g t ; R e l a t i o n s h i p s \ & a m p ; l t ; T a b l e s \ d P r o d u c t s \ C o l u m n s \ C a t e g o r y K e y & a m p ; g t ; - & a m p ; l t ; T a b l e s \ d C a t e g o r y \ C o l u m n s \ C a t e g o r y K e y & a m p ; g t ; & l t ; / K e y & g t ; & l t ; / D i a g r a m O b j e c t K e y & g t ; & l t ; D i a g r a m O b j e c t K e y & g t ; & l t ; K e y & g t ; R e l a t i o n s h i p s \ & a m p ; l t ; T a b l e s \ d P r o d u c t s \ C o l u m n s \ C a t e g o r y K e y & a m p ; g t ; - & a m p ; l t ; T a b l e s \ d C a t e g o r y \ C o l u m n s \ C a t e g o r y K e y & a m p ; g t ; \ F K & l t ; / K e y & g t ; & l t ; / D i a g r a m O b j e c t K e y & g t ; & l t ; D i a g r a m O b j e c t K e y & g t ; & l t ; K e y & g t ; R e l a t i o n s h i p s \ & a m p ; l t ; T a b l e s \ d P r o d u c t s \ C o l u m n s \ C a t e g o r y K e y & a m p ; g t ; - & a m p ; l t ; T a b l e s \ d C a t e g o r y \ C o l u m n s \ C a t e g o r y K e y & a m p ; g t ; \ P K & l t ; / K e y & g t ; & l t ; / D i a g r a m O b j e c t K e y & g t ; & l t ; D i a g r a m O b j e c t K e y & g t ; & l t ; K e y & g t ; R e l a t i o n s h i p s \ & a m p ; l t ; T a b l e s \ f S a l e s \ C o l u m n s \ P r o d u c t I D & a m p ; g t ; - & a m p ; l t ; T a b l e s \ d P r o d u c t s \ C o l u m n s \ P r o d u c t I D & a m p ; g t ; & l t ; / K e y & g t ; & l t ; / D i a g r a m O b j e c t K e y & g t ; & l t ; D i a g r a m O b j e c t K e y & g t ; & l t ; K e y & g t ; R e l a t i o n s h i p s \ & a m p ; l t ; T a b l e s \ f S a l e s \ C o l u m n s \ P r o d u c t I D & a m p ; g t ; - & a m p ; l t ; T a b l e s \ d P r o d u c t s \ C o l u m n s \ P r o d u c t I D & a m p ; g t ; \ F K & l t ; / K e y & g t ; & l t ; / D i a g r a m O b j e c t K e y & g t ; & l t ; D i a g r a m O b j e c t K e y & g t ; & l t ; K e y & g t ; R e l a t i o n s h i p s \ & a m p ; l t ; T a b l e s \ f S a l e s \ C o l u m n s \ P r o d u c t I D & a m p ; g t ; - & a m p ; l t ; T a b l e s \ d P r o d u c t s \ C o l u m n s \ P r o d u c t I D & a m p ; g t ; \ P K & l t ; / K e y & g t ; & l t ; / D i a g r a m O b j e c t K e y & g t ; & l t ; D i a g r a m O b j e c t K e y & g t ; & l t ; K e y & g t ; R e l a t i o n s h i p s \ & a m p ; l t ; T a b l e s \ f S a l e s \ C o l u m n s \ D a t e & a m p ; g t ; - & a m p ; l t ; T a b l e s \ d C a l e n d a r \ C o l u m n s \ D a t e s & a m p ; g t ; & l t ; / K e y & g t ; & l t ; / D i a g r a m O b j e c t K e y & g t ; & l t ; D i a g r a m O b j e c t K e y & g t ; & l t ; K e y & g t ; R e l a t i o n s h i p s \ & a m p ; l t ; T a b l e s \ f S a l e s \ C o l u m n s \ D a t e & a m p ; g t ; - & a m p ; l t ; T a b l e s \ d C a l e n d a r \ C o l u m n s \ D a t e s & a m p ; g t ; \ F K & l t ; / K e y & g t ; & l t ; / D i a g r a m O b j e c t K e y & g t ; & l t ; D i a g r a m O b j e c t K e y & g t ; & l t ; K e y & g t ; R e l a t i o n s h i p s \ & a m p ; l t ; T a b l e s \ f S a l e s \ C o l u m n s \ D a t e & a m p ; g t ; - & a m p ; l t ; T a b l e s \ d C a l e n d a r \ C o l u m n s \ D a t e s & a m p ; g t ; \ P K & l t ; / K e y & g t ; & l t ; / D i a g r a m O b j e c t K e y & g t ; & l t ; / A l l K e y s & g t ; & l t ; S e l e c t e d K e y s & g t ; & l t ; D i a g r a m O b j e c t K e y & g t ; & l t ; K e y & g t ; T a b l e s \ f S a l e 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V e r t i c a l O f f s e t & g t ; 2 1 0 . 1 9 9 3 5 3 5 4 5 7 9 6 7 3 & l t ; / S c r o l l V e r t i c a l O f f s e t & g t ; & l t ; Z o o m P e r c e n t & g t ; 1 1 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 T a g s \ T a b l e s \ & a m p ; l t ; T a b l e s \ d C a t e g o r y & a m p ; g t ; & l t ; / K e y & g t ; & l t ; / a : K e y & g t ; & l t ; a : V a l u e   i : t y p e = " D i a g r a m D i s p l a y T a g V i e w S t a t e " & g t ; & l t ; I s N o t F i l t e r e d O u t & g t ; t r u e & l t ; / I s N o t F i l t e r e d O u t & g t ; & l t ; / a : V a l u e & g t ; & l t ; / a : K e y V a l u e O f D i a g r a m O b j e c t K e y a n y T y p e z b w N T n L X & g t ; & l t ; a : K e y V a l u e O f D i a g r a m O b j e c t K e y a n y T y p e z b w N T n L X & g t ; & l t ; a : K e y & g t ; & l t ; K e y & g t ; D y n a m i c   T a g s \ T a b l e s \ & a m p ; l t ; T a b l e s \ d P r o d u c t s & a m p ; g t ; & l t ; / K e y & g t ; & l t ; / a : K e y & g t ; & l t ; a : V a l u e   i : t y p e = " D i a g r a m D i s p l a y T a g V i e w S t a t e " & g t ; & l t ; I s N o t F i l t e r e d O u t & g t ; t r u e & l t ; / I s N o t F i l t e r e d O u t & g t ; & l t ; / a : V a l u e & g t ; & l t ; / a : K e y V a l u e O f D i a g r a m O b j e c t K e y a n y T y p e z b w N T n L X & g t ; & l t ; a : K e y V a l u e O f D i a g r a m O b j e c t K e y a n y T y p e z b w N T n L X & g t ; & l t ; a : K e y & g t ; & l t ; K e y & g t ; D y n a m i c   T a g s \ T a b l e s \ & a m p ; l t ; T a b l e s \ f S a l e s & a m p ; g t ; & l t ; / K e y & g t ; & l t ; / a : K e y & g t ; & l t ; a : V a l u e   i : t y p e = " D i a g r a m D i s p l a y T a g V i e w S t a t e " & g t ; & l t ; I s N o t F i l t e r e d O u t & g t ; t r u e & l t ; / I s N o t F i l t e r e d O u t & g t ; & l t ; / a : V a l u e & g t ; & l t ; / a : K e y V a l u e O f D i a g r a m O b j e c t K e y a n y T y p e z b w N T n L X & g t ; & l t ; a : K e y V a l u e O f D i a g r a m O b j e c t K e y a n y T y p e z b w N T n L X & g t ; & l t ; a : K e y & g t ; & l t ; K e y & g t ; D y n a m i c   T a g s \ T a b l e s \ & a m p ; l t ; T a b l e s \ d C a l e n d a r & a m p ; g t ; & l t ; / K e y & g t ; & l t ; / a : K e y & g t ; & l t ; a : V a l u e   i : t y p e = " D i a g r a m D i s p l a y T a g V i e w S t a t e " & g t ; & l t ; I s N o t F i l t e r e d O u t & g t ; t r u e & l t ; / I s N o t F i l t e r e d O u t & g t ; & l t ; / a : V a l u e & g t ; & l t ; / a : K e y V a l u e O f D i a g r a m O b j e c t K e y a n y T y p e z b w N T n L X & g t ; & l t ; a : K e y V a l u e O f D i a g r a m O b j e c t K e y a n y T y p e z b w N T n L X & g t ; & l t ; a : K e y & g t ; & l t ; K e y & g t ; D y n a m i c   T a g s \ T a b l e s \ & a m p ; l t ; T a b l e s \ D i s S a l e s C a t e g o r i e s & a m p ; g t ; & l t ; / K e y & g t ; & l t ; / a : K e y & g t ; & l t ; a : V a l u e   i : t y p e = " D i a g r a m D i s p l a y T a g V i e w S t a t e " & g t ; & l t ; I s N o t F i l t e r e d O u t & g t ; t r u e & l t ; / I s N o t F i l t e r e d O u t & g t ; & l t ; / a : V a l u e & g t ; & l t ; / a : K e y V a l u e O f D i a g r a m O b j e c t K e y a n y T y p e z b w N T n L X & g t ; & l t ; a : K e y V a l u e O f D i a g r a m O b j e c t K e y a n y T y p e z b w N T n L X & g t ; & l t ; a : K e y & g t ; & l t ; K e y & g t ; T a b l e s \ d C a t e g o r y & l t ; / K e y & g t ; & l t ; / a : K e y & g t ; & l t ; a : V a l u e   i : t y p e = " D i a g r a m D i s p l a y N o d e V i e w S t a t e " & g t ; & l t ; H e i g h t & g t ; 1 5 0 & l t ; / H e i g h t & g t ; & l t ; I s E x p a n d e d & g t ; t r u e & l t ; / I s E x p a n d e d & g t ; & l t ; L a y e d O u t & g t ; t r u e & l t ; / L a y e d O u t & g t ; & l t ; L e f t & g t ; 9 2 1 . 6 2 0 9 5 0 2 9 3 2 3 9 7 3 & l t ; / L e f t & g t ; & l t ; T a b I n d e x & g t ; 4 & l t ; / T a b I n d e x & g t ; & l t ; T o p & g t ; 3 1 0 . 8 5 7 1 4 2 8 5 7 1 4 2 9 5 & l t ; / T o p & g t ; & l t ; W i d t h & g t ; 2 0 0 & l t ; / W i d t h & g t ; & l t ; / a : V a l u e & g t ; & l t ; / a : K e y V a l u e O f D i a g r a m O b j e c t K e y a n y T y p e z b w N T n L X & g t ; & l t ; a : K e y V a l u e O f D i a g r a m O b j e c t K e y a n y T y p e z b w N T n L X & g t ; & l t ; a : K e y & g t ; & l t ; K e y & g t ; T a b l e s \ d C a t e g o r y \ C o l u m n s \ C a t e g o r y K e y & l t ; / K e y & g t ; & l t ; / a : K e y & g t ; & l t ; a : V a l u e   i : t y p e = " D i a g r a m D i s p l a y N o d e V i e w S t a t e " & g t ; & l t ; H e i g h t & g t ; 1 5 0 & l t ; / H e i g h t & g t ; & l t ; I s E x p a n d e d & g t ; t r u e & l t ; / I s E x p a n d e d & g t ; & l t ; W i d t h & g t ; 2 0 0 & l t ; / W i d t h & g t ; & l t ; / a : V a l u e & g t ; & l t ; / a : K e y V a l u e O f D i a g r a m O b j e c t K e y a n y T y p e z b w N T n L X & g t ; & l t ; a : K e y V a l u e O f D i a g r a m O b j e c t K e y a n y T y p e z b w N T n L X & g t ; & l t ; a : K e y & g t ; & l t ; K e y & g t ; T a b l e s \ d C a t e g o r y \ C o l u m n s \ C a t e g o r y & l t ; / K e y & g t ; & l t ; / a : K e y & g t ; & l t ; a : V a l u e   i : t y p e = " D i a g r a m D i s p l a y N o d e V i e w S t a t e " & g t ; & l t ; H e i g h t & g t ; 1 5 0 & l t ; / H e i g h t & g t ; & l t ; I s E x p a n d e d & g t ; t r u e & l t ; / I s E x p a n d e d & g t ; & l t ; W i d t h & g t ; 2 0 0 & l t ; / W i d t h & g t ; & l t ; / a : V a l u e & g t ; & l t ; / a : K e y V a l u e O f D i a g r a m O b j e c t K e y a n y T y p e z b w N T n L X & g t ; & l t ; a : K e y V a l u e O f D i a g r a m O b j e c t K e y a n y T y p e z b w N T n L X & g t ; & l t ; a : K e y & g t ; & l t ; K e y & g t ; T a b l e s \ d P r o d u c t s & l t ; / K e y & g t ; & l t ; / a : K e y & g t ; & l t ; a : V a l u e   i : t y p e = " D i a g r a m D i s p l a y N o d e V i e w S t a t e " & g t ; & l t ; H e i g h t & g t ; 2 2 7 . 2 7 2 7 2 7 2 7 2 7 2 7 2 5 & l t ; / H e i g h t & g t ; & l t ; I s E x p a n d e d & g t ; t r u e & l t ; / I s E x p a n d e d & g t ; & l t ; L a y e d O u t & g t ; t r u e & l t ; / L a y e d O u t & g t ; & l t ; L e f t & g t ; 6 2 9 . 9 5 3 3 3 2 2 8 9 4 7 7 2 & l t ; / L e f t & g t ; & l t ; T a b I n d e x & g t ; 2 & l t ; / T a b I n d e x & g t ; & l t ; T o p & g t ; 2 2 7 . 6 9 6 8 4 5 9 8 9 8 5 3 9 5 & l t ; / T o p & g t ; & l t ; W i d t h & g t ; 1 9 9 . 0 9 0 9 0 9 0 9 0 9 0 9 & l t ; / W i d t h & g t ; & l t ; / a : V a l u e & g t ; & l t ; / a : K e y V a l u e O f D i a g r a m O b j e c t K e y a n y T y p e z b w N T n L X & g t ; & l t ; a : K e y V a l u e O f D i a g r a m O b j e c t K e y a n y T y p e z b w N T n L X & g t ; & l t ; a : K e y & g t ; & l t ; K e y & g t ; T a b l e s \ d P r o d u c t s \ C o l u m n s \ P r o d u c t I D & l t ; / K e y & g t ; & l t ; / a : K e y & g t ; & l t ; a : V a l u e   i : t y p e = " D i a g r a m D i s p l a y N o d e V i e w S t a t e " & g t ; & l t ; H e i g h t & g t ; 1 5 0 & l t ; / H e i g h t & g t ; & l t ; I s E x p a n d e d & g t ; t r u e & l t ; / I s E x p a n d e d & g t ; & l t ; W i d t h & g t ; 2 0 0 & l t ; / W i d t h & g t ; & l t ; / a : V a l u e & g t ; & l t ; / a : K e y V a l u e O f D i a g r a m O b j e c t K e y a n y T y p e z b w N T n L X & g t ; & l t ; a : K e y V a l u e O f D i a g r a m O b j e c t K e y a n y T y p e z b w N T n L X & g t ; & l t ; a : K e y & g t ; & l t ; K e y & g t ; T a b l e s \ d P r o d u c t s \ C o l u m n s \ P r o d u c t N a m e & l t ; / K e y & g t ; & l t ; / a : K e y & g t ; & l t ; a : V a l u e   i : t y p e = " D i a g r a m D i s p l a y N o d e V i e w S t a t e " & g t ; & l t ; H e i g h t & g t ; 1 5 0 & l t ; / H e i g h t & g t ; & l t ; I s E x p a n d e d & g t ; t r u e & l t ; / I s E x p a n d e d & g t ; & l t ; W i d t h & g t ; 2 0 0 & l t ; / W i d t h & g t ; & l t ; / a : V a l u e & g t ; & l t ; / a : K e y V a l u e O f D i a g r a m O b j e c t K e y a n y T y p e z b w N T n L X & g t ; & l t ; a : K e y V a l u e O f D i a g r a m O b j e c t K e y a n y T y p e z b w N T n L X & g t ; & l t ; a : K e y & g t ; & l t ; K e y & g t ; T a b l e s \ d P r o d u c t s \ C o l u m n s \ R e t a i l P r i c e & l t ; / K e y & g t ; & l t ; / a : K e y & g t ; & l t ; a : V a l u e   i : t y p e = " D i a g r a m D i s p l a y N o d e V i e w S t a t e " & g t ; & l t ; H e i g h t & g t ; 1 5 0 & l t ; / H e i g h t & g t ; & l t ; I s E x p a n d e d & g t ; t r u e & l t ; / I s E x p a n d e d & g t ; & l t ; W i d t h & g t ; 2 0 0 & l t ; / W i d t h & g t ; & l t ; / a : V a l u e & g t ; & l t ; / a : K e y V a l u e O f D i a g r a m O b j e c t K e y a n y T y p e z b w N T n L X & g t ; & l t ; a : K e y V a l u e O f D i a g r a m O b j e c t K e y a n y T y p e z b w N T n L X & g t ; & l t ; a : K e y & g t ; & l t ; K e y & g t ; T a b l e s \ d P r o d u c t s \ C o l u m n s \ S t a n d a r d C o s t & l t ; / K e y & g t ; & l t ; / a : K e y & g t ; & l t ; a : V a l u e   i : t y p e = " D i a g r a m D i s p l a y N o d e V i e w S t a t e " & g t ; & l t ; H e i g h t & g t ; 1 5 0 & l t ; / H e i g h t & g t ; & l t ; I s E x p a n d e d & g t ; t r u e & l t ; / I s E x p a n d e d & g t ; & l t ; W i d t h & g t ; 2 0 0 & l t ; / W i d t h & g t ; & l t ; / a : V a l u e & g t ; & l t ; / a : K e y V a l u e O f D i a g r a m O b j e c t K e y a n y T y p e z b w N T n L X & g t ; & l t ; a : K e y V a l u e O f D i a g r a m O b j e c t K e y a n y T y p e z b w N T n L X & g t ; & l t ; a : K e y & g t ; & l t ; K e y & g t ; T a b l e s \ d P r o d u c t s \ C o l u m n s \ C o l o r & l t ; / K e y & g t ; & l t ; / a : K e y & g t ; & l t ; a : V a l u e   i : t y p e = " D i a g r a m D i s p l a y N o d e V i e w S t a t e " & g t ; & l t ; H e i g h t & g t ; 1 5 0 & l t ; / H e i g h t & g t ; & l t ; I s E x p a n d e d & g t ; t r u e & l t ; / I s E x p a n d e d & g t ; & l t ; W i d t h & g t ; 2 0 0 & l t ; / W i d t h & g t ; & l t ; / a : V a l u e & g t ; & l t ; / a : K e y V a l u e O f D i a g r a m O b j e c t K e y a n y T y p e z b w N T n L X & g t ; & l t ; a : K e y V a l u e O f D i a g r a m O b j e c t K e y a n y T y p e z b w N T n L X & g t ; & l t ; a : K e y & g t ; & l t ; K e y & g t ; T a b l e s \ d P r o d u c t s \ C o l u m n s \ C a t e g o r y K e y & l t ; / K e y & g t ; & l t ; / a : K e y & g t ; & l t ; a : V a l u e   i : t y p e = " D i a g r a m D i s p l a y N o d e V i e w S t a t e " & g t ; & l t ; H e i g h t & g t ; 1 5 0 & l t ; / H e i g h t & g t ; & l t ; I s E x p a n d e d & g t ; t r u e & l t ; / I s E x p a n d e d & g t ; & l t ; W i d t h & g t ; 2 0 0 & l t ; / W i d t h & g t ; & l t ; / a : V a l u e & g t ; & l t ; / a : K e y V a l u e O f D i a g r a m O b j e c t K e y a n y T y p e z b w N T n L X & g t ; & l t ; a : K e y V a l u e O f D i a g r a m O b j e c t K e y a n y T y p e z b w N T n L X & g t ; & l t ; a : K e y & g t ; & l t ; K e y & g t ; T a b l e s \ f S a l e s & l t ; / K e y & g t ; & l t ; / a : K e y & g t ; & l t ; a : V a l u e   i : t y p e = " D i a g r a m D i s p l a y N o d e V i e w S t a t e " & g t ; & l t ; H e i g h t & g t ; 3 8 7 . 9 2 2 0 7 7 9 2 2 0 7 7 8 5 & l t ; / H e i g h t & g t ; & l t ; I s E x p a n d e d & g t ; t r u e & l t ; / I s E x p a n d e d & g t ; & l t ; I s F o c u s e d & g t ; t r u e & l t ; / I s F o c u s e d & g t ; & l t ; L a y e d O u t & g t ; t r u e & l t ; / L a y e d O u t & g t ; & l t ; L e f t & g t ; 2 9 8 & l t ; / L e f t & g t ; & l t ; T a b I n d e x & g t ; 1 & l t ; / T a b I n d e x & g t ; & l t ; T o p & g t ; 1 8 9 . 5 3 1 8 7 9 8 4 6 8 2 8 3 & l t ; / T o p & g t ; & l t ; W i d t h & g t ; 2 6 1 . 8 1 8 1 8 1 8 1 8 1 8 1 7 6 & l t ; / W i d t h & g t ; & l t ; / a : V a l u e & g t ; & l t ; / a : K e y V a l u e O f D i a g r a m O b j e c t K e y a n y T y p e z b w N T n L X & g t ; & l t ; a : K e y V a l u e O f D i a g r a m O b j e c t K e y a n y T y p e z b w N T n L X & g t ; & l t ; a : K e y & g t ; & l t ; K e y & g t ; T a b l e s \ f S a l e s \ C o l u m n s \ f S a l e s P r i m a r y K e y & l t ; / K e y & g t ; & l t ; / a : K e y & g t ; & l t ; a : V a l u e   i : t y p e = " D i a g r a m D i s p l a y N o d e V i e w S t a t e " & g t ; & l t ; H e i g h t & g t ; 1 5 0 & l t ; / H e i g h t & g t ; & l t ; I s E x p a n d e d & g t ; t r u e & l t ; / I s E x p a n d e d & g t ; & l t ; W i d t h & g t ; 2 0 0 & l t ; / W i d t h & g t ; & l t ; / a : V a l u e & g t ; & l t ; / a : K e y V a l u e O f D i a g r a m O b j e c t K e y a n y T y p e z b w N T n L X & g t ; & l t ; a : K e y V a l u e O f D i a g r a m O b j e c t K e y a n y T y p e z b w N T n L X & g t ; & l t ; a : K e y & g t ; & l t ; K e y & g t ; T a b l e s \ f S a l e s \ C o l u m n s \ D a t e & l t ; / K e y & g t ; & l t ; / a : K e y & g t ; & l t ; a : V a l u e   i : t y p e = " D i a g r a m D i s p l a y N o d e V i e w S t a t e " & g t ; & l t ; H e i g h t & g t ; 1 5 0 & l t ; / H e i g h t & g t ; & l t ; I s E x p a n d e d & g t ; t r u e & l t ; / I s E x p a n d e d & g t ; & l t ; W i d t h & g t ; 2 0 0 & l t ; / W i d t h & g t ; & l t ; / a : V a l u e & g t ; & l t ; / a : K e y V a l u e O f D i a g r a m O b j e c t K e y a n y T y p e z b w N T n L X & g t ; & l t ; a : K e y V a l u e O f D i a g r a m O b j e c t K e y a n y T y p e z b w N T n L X & g t ; & l t ; a : K e y & g t ; & l t ; K e y & g t ; T a b l e s \ f S a l e s \ C o l u m n s \ P r o d u c t I D & l t ; / K e y & g t ; & l t ; / a : K e y & g t ; & l t ; a : V a l u e   i : t y p e = " D i a g r a m D i s p l a y N o d e V i e w S t a t e " & g t ; & l t ; H e i g h t & g t ; 1 5 0 & l t ; / H e i g h t & g t ; & l t ; I s E x p a n d e d & g t ; t r u e & l t ; / I s E x p a n d e d & g t ; & l t ; W i d t h & g t ; 2 0 0 & l t ; / W i d t h & g t ; & l t ; / a : V a l u e & g t ; & l t ; / a : K e y V a l u e O f D i a g r a m O b j e c t K e y a n y T y p e z b w N T n L X & g t ; & l t ; a : K e y V a l u e O f D i a g r a m O b j e c t K e y a n y T y p e z b w N T n L X & g t ; & l t ; a : K e y & g t ; & l t ; K e y & g t ; T a b l e s \ f S a l e s \ C o l u m n s \ S a l e s R e p I D & l t ; / K e y & g t ; & l t ; / a : K e y & g t ; & l t ; a : V a l u e   i : t y p e = " D i a g r a m D i s p l a y N o d e V i e w S t a t e " & g t ; & l t ; H e i g h t & g t ; 1 5 0 & l t ; / H e i g h t & g t ; & l t ; I s E x p a n d e d & g t ; t r u e & l t ; / I s E x p a n d e d & g t ; & l t ; W i d t h & g t ; 2 0 0 & l t ; / W i d t h & g t ; & l t ; / a : V a l u e & g t ; & l t ; / a : K e y V a l u e O f D i a g r a m O b j e c t K e y a n y T y p e z b w N T n L X & g t ; & l t ; a : K e y V a l u e O f D i a g r a m O b j e c t K e y a n y T y p e z b w N T n L X & g t ; & l t ; a : K e y & g t ; & l t ; K e y & g t ; T a b l e s \ f S a l e s \ C o l u m n s \ U n i t s & l t ; / K e y & g t ; & l t ; / a : K e y & g t ; & l t ; a : V a l u e   i : t y p e = " D i a g r a m D i s p l a y N o d e V i e w S t a t e " & g t ; & l t ; H e i g h t & g t ; 1 5 0 & l t ; / H e i g h t & g t ; & l t ; I s E x p a n d e d & g t ; t r u e & l t ; / I s E x p a n d e d & g t ; & l t ; W i d t h & g t ; 2 0 0 & l t ; / W i d t h & g t ; & l t ; / a : V a l u e & g t ; & l t ; / a : K e y V a l u e O f D i a g r a m O b j e c t K e y a n y T y p e z b w N T n L X & g t ; & l t ; a : K e y V a l u e O f D i a g r a m O b j e c t K e y a n y T y p e z b w N T n L X & g t ; & l t ; a : K e y & g t ; & l t ; K e y & g t ; T a b l e s \ f S a l e s \ C o l u m n s \ R e v e n u e D i s c o u n t & l t ; / K e y & g t ; & l t ; / a : K e y & g t ; & l t ; a : V a l u e   i : t y p e = " D i a g r a m D i s p l a y N o d e V i e w S t a t e " & g t ; & l t ; H e i g h t & g t ; 1 5 0 & l t ; / H e i g h t & g t ; & l t ; I s E x p a n d e d & g t ; t r u e & l t ; / I s E x p a n d e d & g t ; & l t ; W i d t h & g t ; 2 0 0 & l t ; / W i d t h & g t ; & l t ; / a : V a l u e & g t ; & l t ; / a : K e y V a l u e O f D i a g r a m O b j e c t K e y a n y T y p e z b w N T n L X & g t ; & l t ; a : K e y V a l u e O f D i a g r a m O b j e c t K e y a n y T y p e z b w N T n L X & g t ; & l t ; a : K e y & g t ; & l t ; K e y & g t ; T a b l e s \ f S a l e s \ C o l u m n s \ P e r c e n t O f S t a n d a r d C o s t & l t ; / K e y & g t ; & l t ; / a : K e y & g t ; & l t ; a : V a l u e   i : t y p e = " D i a g r a m D i s p l a y N o d e V i e w S t a t e " & g t ; & l t ; H e i g h t & g t ; 1 5 0 & l t ; / H e i g h t & g t ; & l t ; I s E x p a n d e d & g t ; t r u e & l t ; / I s E x p a n d e d & g t ; & l t ; W i d t h & g t ; 2 0 0 & l t ; / W i d t h & g t ; & l t ; / a : V a l u e & g t ; & l t ; / a : K e y V a l u e O f D i a g r a m O b j e c t K e y a n y T y p e z b w N T n L X & g t ; & l t ; a : K e y V a l u e O f D i a g r a m O b j e c t K e y a n y T y p e z b w N T n L X & g t ; & l t ; a : K e y & g t ; & l t ; K e y & g t ; T a b l e s \ f S a l e s \ C o l u m n s \ N e t   R e v e n u e & l t ; / K e y & g t ; & l t ; / a : K e y & g t ; & l t ; a : V a l u e   i : t y p e = " D i a g r a m D i s p l a y N o d e V i e w S t a t e " & g t ; & l t ; H e i g h t & g t ; 1 5 0 & l t ; / H e i g h t & g t ; & l t ; I s E x p a n d e d & g t ; t r u e & l t ; / I s E x p a n d e d & g t ; & l t ; W i d t h & g t ; 2 0 0 & l t ; / W i d t h & g t ; & l t ; / a : V a l u e & g t ; & l t ; / a : K e y V a l u e O f D i a g r a m O b j e c t K e y a n y T y p e z b w N T n L X & g t ; & l t ; a : K e y V a l u e O f D i a g r a m O b j e c t K e y a n y T y p e z b w N T n L X & g t ; & l t ; a : K e y & g t ; & l t ; K e y & g t ; T a b l e s \ f S a l e s \ M e a s u r e s \ S u m   o f   U n i t s & l t ; / K e y & g t ; & l t ; / a : K e y & g t ; & l t ; a : V a l u e   i : t y p e = " D i a g r a m D i s p l a y N o d e V i e w S t a t e " & g t ; & l t ; H e i g h t & g t ; 1 5 0 & l t ; / H e i g h t & g t ; & l t ; I s E x p a n d e d & g t ; t r u e & l t ; / I s E x p a n d e d & g t ; & l t ; W i d t h & g t ; 2 0 0 & l t ; / W i d t h & g t ; & l t ; / a : V a l u e & g t ; & l t ; / a : K e y V a l u e O f D i a g r a m O b j e c t K e y a n y T y p e z b w N T n L X & g t ; & l t ; a : K e y V a l u e O f D i a g r a m O b j e c t K e y a n y T y p e z b w N T n L X & g t ; & l t ; a : K e y & g t ; & l t ; K e y & g t ; T a b l e s \ f S a l e s \ S u m   o f   U n i t s \ A d d i t i o n a l   I n f o \ I m p l i c i t   C a l c u l a t e d   F i e l d & l t ; / K e y & g t ; & l t ; / a : K e y & g t ; & l t ; a : V a l u e   i : t y p e = " D i a g r a m D i s p l a y V i e w S t a t e I D i a g r a m T a g A d d i t i o n a l I n f o " / & g t ; & l t ; / a : K e y V a l u e O f D i a g r a m O b j e c t K e y a n y T y p e z b w N T n L X & g t ; & l t ; a : K e y V a l u e O f D i a g r a m O b j e c t K e y a n y T y p e z b w N T n L X & g t ; & l t ; a : K e y & g t ; & l t ; K e y & g t ; T a b l e s \ f S a l e s \ M e a s u r e s \ T o t a l   U n i t s & l t ; / K e y & g t ; & l t ; / a : K e y & g t ; & l t ; a : V a l u e   i : t y p e = " D i a g r a m D i s p l a y N o d e V i e w S t a t e " & g t ; & l t ; H e i g h t & g t ; 1 5 0 & l t ; / H e i g h t & g t ; & l t ; I s E x p a n d e d & g t ; t r u e & l t ; / I s E x p a n d e d & g t ; & l t ; W i d t h & g t ; 2 0 0 & l t ; / W i d t h & g t ; & l t ; / a : V a l u e & g t ; & l t ; / a : K e y V a l u e O f D i a g r a m O b j e c t K e y a n y T y p e z b w N T n L X & g t ; & l t ; a : K e y V a l u e O f D i a g r a m O b j e c t K e y a n y T y p e z b w N T n L X & g t ; & l t ; a : K e y & g t ; & l t ; K e y & g t ; T a b l e s \ f S a l e s \ M e a s u r e s \ T o t a l   N e t   R e v e n u e & l t ; / K e y & g t ; & l t ; / a : K e y & g t ; & l t ; a : V a l u e   i : t y p e = " D i a g r a m D i s p l a y N o d e V i e w S t a t e " & g t ; & l t ; H e i g h t & g t ; 1 5 0 & l t ; / H e i g h t & g t ; & l t ; I s E x p a n d e d & g t ; t r u e & l t ; / I s E x p a n d e d & g t ; & l t ; W i d t h & g t ; 2 0 0 & l t ; / W i d t h & g t ; & l t ; / a : V a l u e & g t ; & l t ; / a : K e y V a l u e O f D i a g r a m O b j e c t K e y a n y T y p e z b w N T n L X & g t ; & l t ; a : K e y V a l u e O f D i a g r a m O b j e c t K e y a n y T y p e z b w N T n L X & g t ; & l t ; a : K e y & g t ; & l t ; K e y & g t ; T a b l e s \ f S a l e s \ M e a s u r e s \ T o t a l   C O G S & l t ; / K e y & g t ; & l t ; / a : K e y & g t ; & l t ; a : V a l u e   i : t y p e = " D i a g r a m D i s p l a y N o d e V i e w S t a t e " & g t ; & l t ; H e i g h t & g t ; 1 5 0 & l t ; / H e i g h t & g t ; & l t ; I s E x p a n d e d & g t ; t r u e & l t ; / I s E x p a n d e d & g t ; & l t ; W i d t h & g t ; 2 0 0 & l t ; / W i d t h & g t ; & l t ; / a : V a l u e & g t ; & l t ; / a : K e y V a l u e O f D i a g r a m O b j e c t K e y a n y T y p e z b w N T n L X & g t ; & l t ; a : K e y V a l u e O f D i a g r a m O b j e c t K e y a n y T y p e z b w N T n L X & g t ; & l t ; a : K e y & g t ; & l t ; K e y & g t ; T a b l e s \ f S a l e s \ M e a s u r e s \ G r o s s   P r o f i t & l t ; / K e y & g t ; & l t ; / a : K e y & g t ; & l t ; a : V a l u e   i : t y p e = " D i a g r a m D i s p l a y N o d e V i e w S t a t e " & g t ; & l t ; H e i g h t & g t ; 1 5 0 & l t ; / H e i g h t & g t ; & l t ; I s E x p a n d e d & g t ; t r u e & l t ; / I s E x p a n d e d & g t ; & l t ; W i d t h & g t ; 2 0 0 & l t ; / W i d t h & g t ; & l t ; / a : V a l u e & g t ; & l t ; / a : K e y V a l u e O f D i a g r a m O b j e c t K e y a n y T y p e z b w N T n L X & g t ; & l t ; a : K e y V a l u e O f D i a g r a m O b j e c t K e y a n y T y p e z b w N T n L X & g t ; & l t ; a : K e y & g t ; & l t ; K e y & g t ; T a b l e s \ f S a l e s \ M e a s u r e s \ G r o s s   P r o f i t   P e r c e n t a g e & l t ; / K e y & g t ; & l t ; / a : K e y & g t ; & l t ; a : V a l u e   i : t y p e = " D i a g r a m D i s p l a y N o d e V i e w S t a t e " & g t ; & l t ; H e i g h t & g t ; 1 5 0 & l t ; / H e i g h t & g t ; & l t ; I s E x p a n d e d & g t ; t r u e & l t ; / I s E x p a n d e d & g t ; & l t ; W i d t h & g t ; 2 0 0 & l t ; / W i d t h & g t ; & l t ; / a : V a l u e & g t ; & l t ; / a : K e y V a l u e O f D i a g r a m O b j e c t K e y a n y T y p e z b w N T n L X & g t ; & l t ; a : K e y V a l u e O f D i a g r a m O b j e c t K e y a n y T y p e z b w N T n L X & g t ; & l t ; a : K e y & g t ; & l t ; K e y & g t ; T a b l e s \ f S a l e s \ M e a s u r e s \ N u m b e r   o f   S a l e s   d a y s & l t ; / K e y & g t ; & l t ; / a : K e y & g t ; & l t ; a : V a l u e   i : t y p e = " D i a g r a m D i s p l a y N o d e V i e w S t a t e " & g t ; & l t ; H e i g h t & g t ; 1 5 0 & l t ; / H e i g h t & g t ; & l t ; I s E x p a n d e d & g t ; t r u e & l t ; / I s E x p a n d e d & g t ; & l t ; W i d t h & g t ; 2 0 0 & l t ; / W i d t h & g t ; & l t ; / a : V a l u e & g t ; & l t ; / a : K e y V a l u e O f D i a g r a m O b j e c t K e y a n y T y p e z b w N T n L X & g t ; & l t ; a : K e y V a l u e O f D i a g r a m O b j e c t K e y a n y T y p e z b w N T n L X & g t ; & l t ; a : K e y & g t ; & l t ; K e y & g t ; T a b l e s \ f S a l e s \ M e a s u r e s \ T o t a l   N u m b e r   o f   D a y s   O v e r   4   Y e a r   P e r i o d & l t ; / K e y & g t ; & l t ; / a : K e y & g t ; & l t ; a : V a l u e   i : t y p e = " D i a g r a m D i s p l a y N o d e V i e w S t a t e " & g t ; & l t ; H e i g h t & g t ; 1 5 0 & l t ; / H e i g h t & g t ; & l t ; I s E x p a n d e d & g t ; t r u e & l t ; / I s E x p a n d e d & g t ; & l t ; W i d t h & g t ; 2 0 0 & l t ; / W i d t h & g t ; & l t ; / a : V a l u e & g t ; & l t ; / a : K e y V a l u e O f D i a g r a m O b j e c t K e y a n y T y p e z b w N T n L X & g t ; & l t ; a : K e y V a l u e O f D i a g r a m O b j e c t K e y a n y T y p e z b w N T n L X & g t ; & l t ; a : K e y & g t ; & l t ; K e y & g t ; T a b l e s \ f S a l e s \ M e a s u r e s \ A v e r a g e   S a l e s   p e r   S a l e s   D a y & l t ; / K e y & g t ; & l t ; / a : K e y & g t ; & l t ; a : V a l u e   i : t y p e = " D i a g r a m D i s p l a y N o d e V i e w S t a t e " & g t ; & l t ; H e i g h t & g t ; 1 5 0 & l t ; / H e i g h t & g t ; & l t ; I s E x p a n d e d & g t ; t r u e & l t ; / I s E x p a n d e d & g t ; & l t ; W i d t h & g t ; 2 0 0 & l t ; / W i d t h & g t ; & l t ; / a : V a l u e & g t ; & l t ; / a : K e y V a l u e O f D i a g r a m O b j e c t K e y a n y T y p e z b w N T n L X & g t ; & l t ; a : K e y V a l u e O f D i a g r a m O b j e c t K e y a n y T y p e z b w N T n L X & g t ; & l t ; a : K e y & g t ; & l t ; K e y & g t ; T a b l e s \ d C a l e n d a r & l t ; / K e y & g t ; & l t ; / a : K e y & g t ; & l t ; a : V a l u e   i : t y p e = " D i a g r a m D i s p l a y N o d e V i e w S t a t e " & g t ; & l t ; H e i g h t & g t ; 3 1 6 . 3 6 3 6 3 6 3 6 3 6 3 6 3 7 & l t ; / H e i g h t & g t ; & l t ; I s E x p a n d e d & g t ; t r u e & l t ; / I s E x p a n d e d & g t ; & l t ; L a y e d O u t & g t ; t r u e & l t ; / L a y e d O u t & g t ; & l t ; L e f t & g t ; 1 2 . 2 8 5 7 1 4 2 8 5 7 1 4 2 7 8 & l t ; / L e f t & g t ; & l t ; T o p & g t ; 1 9 3 . 1 9 4 5 1 1 3 5 1 9 8 5 6 2 & l t ; / T o p & g t ; & l t ; W i d t h & g t ; 2 1 2 . 7 2 7 2 7 2 7 2 7 2 7 2 7 8 & l t ; / W i d t h & g t ; & l t ; / a : V a l u e & g t ; & l t ; / a : K e y V a l u e O f D i a g r a m O b j e c t K e y a n y T y p e z b w N T n L X & g t ; & l t ; a : K e y V a l u e O f D i a g r a m O b j e c t K e y a n y T y p e z b w N T n L X & g t ; & l t ; a : K e y & g t ; & l t ; K e y & g t ; T a b l e s \ d C a l e n d a r \ C o l u m n s \ D a t e s & l t ; / K e y & g t ; & l t ; / a : K e y & g t ; & l t ; a : V a l u e   i : t y p e = " D i a g r a m D i s p l a y N o d e V i e w S t a t e " & g t ; & l t ; H e i g h t & g t ; 1 5 0 & l t ; / H e i g h t & g t ; & l t ; I s E x p a n d e d & g t ; t r u e & l t ; / I s E x p a n d e d & g t ; & l t ; W i d t h & g t ; 2 0 0 & l t ; / W i d t h & g t ; & l t ; / a : V a l u e & g t ; & l t ; / a : K e y V a l u e O f D i a g r a m O b j e c t K e y a n y T y p e z b w N T n L X & g t ; & l t ; a : K e y V a l u e O f D i a g r a m O b j e c t K e y a n y T y p e z b w N T n L X & g t ; & l t ; a : K e y & g t ; & l t ; K e y & g t ; T a b l e s \ d C a l e n d a r \ C o l u m n s \ M o n t h N u m b e r & l t ; / K e y & g t ; & l t ; / a : K e y & g t ; & l t ; a : V a l u e   i : t y p e = " D i a g r a m D i s p l a y N o d e V i e w S t a t e " & g t ; & l t ; H e i g h t & g t ; 1 5 0 & l t ; / H e i g h t & g t ; & l t ; I s E x p a n d e d & g t ; t r u e & l t ; / I s E x p a n d e d & g t ; & l t ; W i d t h & g t ; 2 0 0 & l t ; / W i d t h & g t ; & l t ; / a : V a l u e & g t ; & l t ; / a : K e y V a l u e O f D i a g r a m O b j e c t K e y a n y T y p e z b w N T n L X & g t ; & l t ; a : K e y V a l u e O f D i a g r a m O b j e c t K e y a n y T y p e z b w N T n L X & g t ; & l t ; a : K e y & g t ; & l t ; K e y & g t ; T a b l e s \ d C a l e n d a r \ C o l u m n s \ M o n t h & l t ; / K e y & g t ; & l t ; / a : K e y & g t ; & l t ; a : V a l u e   i : t y p e = " D i a g r a m D i s p l a y N o d e V i e w S t a t e " & g t ; & l t ; H e i g h t & g t ; 1 5 0 & l t ; / H e i g h t & g t ; & l t ; I s E x p a n d e d & g t ; t r u e & l t ; / I s E x p a n d e d & g t ; & l t ; W i d t h & g t ; 2 0 0 & l t ; / W i d t h & g t ; & l t ; / a : V a l u e & g t ; & l t ; / a : K e y V a l u e O f D i a g r a m O b j e c t K e y a n y T y p e z b w N T n L X & g t ; & l t ; a : K e y V a l u e O f D i a g r a m O b j e c t K e y a n y T y p e z b w N T n L X & g t ; & l t ; a : K e y & g t ; & l t ; K e y & g t ; T a b l e s \ d C a l e n d a r \ C o l u m n s \ Y e a r & l t ; / K e y & g t ; & l t ; / a : K e y & g t ; & l t ; a : V a l u e   i : t y p e = " D i a g r a m D i s p l a y N o d e V i e w S t a t e " & g t ; & l t ; H e i g h t & g t ; 1 5 0 & l t ; / H e i g h t & g t ; & l t ; I s E x p a n d e d & g t ; t r u e & l t ; / I s E x p a n d e d & g t ; & l t ; W i d t h & g t ; 2 0 0 & l t ; / W i d t h & g t ; & l t ; / a : V a l u e & g t ; & l t ; / a : K e y V a l u e O f D i a g r a m O b j e c t K e y a n y T y p e z b w N T n L X & g t ; & l t ; a : K e y V a l u e O f D i a g r a m O b j e c t K e y a n y T y p e z b w N T n L X & g t ; & l t ; a : K e y & g t ; & l t ; K e y & g t ; T a b l e s \ d C a l e n d a r \ C o l u m n s \ Q u a r t e r N u m b e r & l t ; / K e y & g t ; & l t ; / a : K e y & g t ; & l t ; a : V a l u e   i : t y p e = " D i a g r a m D i s p l a y N o d e V i e w S t a t e " & g t ; & l t ; H e i g h t & g t ; 1 5 0 & l t ; / H e i g h t & g t ; & l t ; I s E x p a n d e d & g t ; t r u e & l t ; / I s E x p a n d e d & g t ; & l t ; W i d t h & g t ; 2 0 0 & l t ; / W i d t h & g t ; & l t ; / a : V a l u e & g t ; & l t ; / a : K e y V a l u e O f D i a g r a m O b j e c t K e y a n y T y p e z b w N T n L X & g t ; & l t ; a : K e y V a l u e O f D i a g r a m O b j e c t K e y a n y T y p e z b w N T n L X & g t ; & l t ; a : K e y & g t ; & l t ; K e y & g t ; T a b l e s \ d C a l e n d a r \ C o l u m n s \ Q u a r t e r & l t ; / K e y & g t ; & l t ; / a : K e y & g t ; & l t ; a : V a l u e   i : t y p e = " D i a g r a m D i s p l a y N o d e V i e w S t a t e " & g t ; & l t ; H e i g h t & g t ; 1 5 0 & l t ; / H e i g h t & g t ; & l t ; I s E x p a n d e d & g t ; t r u e & l t ; / I s E x p a n d e d & g t ; & l t ; W i d t h & g t ; 2 0 0 & l t ; / W i d t h & g t ; & l t ; / a : V a l u e & g t ; & l t ; / a : K e y V a l u e O f D i a g r a m O b j e c t K e y a n y T y p e z b w N T n L X & g t ; & l t ; a : K e y V a l u e O f D i a g r a m O b j e c t K e y a n y T y p e z b w N T n L X & g t ; & l t ; a : K e y & g t ; & l t ; K e y & g t ; T a b l e s \ d C a l e n d a r \ C o l u m n s \ F i s c a l Q u a r t e r N u m b e r & l t ; / K e y & g t ; & l t ; / a : K e y & g t ; & l t ; a : V a l u e   i : t y p e = " D i a g r a m D i s p l a y N o d e V i e w S t a t e " & g t ; & l t ; H e i g h t & g t ; 1 5 0 & l t ; / H e i g h t & g t ; & l t ; I s E x p a n d e d & g t ; t r u e & l t ; / I s E x p a n d e d & g t ; & l t ; W i d t h & g t ; 2 0 0 & l t ; / W i d t h & g t ; & l t ; / a : V a l u e & g t ; & l t ; / a : K e y V a l u e O f D i a g r a m O b j e c t K e y a n y T y p e z b w N T n L X & g t ; & l t ; a : K e y V a l u e O f D i a g r a m O b j e c t K e y a n y T y p e z b w N T n L X & g t ; & l t ; a : K e y & g t ; & l t ; K e y & g t ; T a b l e s \ d C a l e n d a r \ C o l u m n s \ F i s c a l Y e a r & l t ; / K e y & g t ; & l t ; / a : K e y & g t ; & l t ; a : V a l u e   i : t y p e = " D i a g r a m D i s p l a y N o d e V i e w S t a t e " & g t ; & l t ; H e i g h t & g t ; 1 5 0 & l t ; / H e i g h t & g t ; & l t ; I s E x p a n d e d & g t ; t r u e & l t ; / I s E x p a n d e d & g t ; & l t ; W i d t h & g t ; 2 0 0 & l t ; / W i d t h & g t ; & l t ; / a : V a l u e & g t ; & l t ; / a : K e y V a l u e O f D i a g r a m O b j e c t K e y a n y T y p e z b w N T n L X & g t ; & l t ; a : K e y V a l u e O f D i a g r a m O b j e c t K e y a n y T y p e z b w N T n L X & g t ; & l t ; a : K e y & g t ; & l t ; K e y & g t ; T a b l e s \ d C a l e n d a r \ C o l u m n s \ F i s c a l Q u a r t e r & l t ; / K e y & g t ; & l t ; / a : K e y & g t ; & l t ; a : V a l u e   i : t y p e = " D i a g r a m D i s p l a y N o d e V i e w S t a t e " & g t ; & l t ; H e i g h t & g t ; 1 5 0 & l t ; / H e i g h t & g t ; & l t ; I s E x p a n d e d & g t ; t r u e & l t ; / I s E x p a n d e d & g t ; & l t ; W i d t h & g t ; 2 0 0 & l t ; / W i d t h & g t ; & l t ; / a : V a l u e & g t ; & l t ; / a : K e y V a l u e O f D i a g r a m O b j e c t K e y a n y T y p e z b w N T n L X & g t ; & l t ; a : K e y V a l u e O f D i a g r a m O b j e c t K e y a n y T y p e z b w N T n L X & g t ; & l t ; a : K e y & g t ; & l t ; K e y & g t ; T a b l e s \ D i s S a l e s C a t e g o r i e s & l t ; / K e y & g t ; & l t ; / a : K e y & g t ; & l t ; a : V a l u e   i : t y p e = " D i a g r a m D i s p l a y N o d e V i e w S t a t e " & g t ; & l t ; H e i g h t & g t ; 1 5 0 & l t ; / H e i g h t & g t ; & l t ; I s E x p a n d e d & g t ; t r u e & l t ; / I s E x p a n d e d & g t ; & l t ; L a y e d O u t & g t ; t r u e & l t ; / L a y e d O u t & g t ; & l t ; L e f t & g t ; 1 3 0 0 . 0 9 6 1 8 9 4 3 2 3 3 4 1 & l t ; / L e f t & g t ; & l t ; T a b I n d e x & g t ; 3 & l t ; / T a b I n d e x & g t ; & l t ; T o p & g t ; 1 3 3 . 7 6 5 9 3 9 9 2 3 4 1 4 1 8 & l t ; / T o p & g t ; & l t ; W i d t h & g t ; 2 0 0 & l t ; / W i d t h & g t ; & l t ; / a : V a l u e & g t ; & l t ; / a : K e y V a l u e O f D i a g r a m O b j e c t K e y a n y T y p e z b w N T n L X & g t ; & l t ; a : K e y V a l u e O f D i a g r a m O b j e c t K e y a n y T y p e z b w N T n L X & g t ; & l t ; a : K e y & g t ; & l t ; K e y & g t ; T a b l e s \ D i s S a l e s C a t e g o r i e s \ C o l u m n s \ L o w e r & l t ; / K e y & g t ; & l t ; / a : K e y & g t ; & l t ; a : V a l u e   i : t y p e = " D i a g r a m D i s p l a y N o d e V i e w S t a t e " & g t ; & l t ; H e i g h t & g t ; 1 5 0 & l t ; / H e i g h t & g t ; & l t ; I s E x p a n d e d & g t ; t r u e & l t ; / I s E x p a n d e d & g t ; & l t ; W i d t h & g t ; 2 0 0 & l t ; / W i d t h & g t ; & l t ; / a : V a l u e & g t ; & l t ; / a : K e y V a l u e O f D i a g r a m O b j e c t K e y a n y T y p e z b w N T n L X & g t ; & l t ; a : K e y V a l u e O f D i a g r a m O b j e c t K e y a n y T y p e z b w N T n L X & g t ; & l t ; a : K e y & g t ; & l t ; K e y & g t ; T a b l e s \ D i s S a l e s C a t e g o r i e s \ C o l u m n s \ U p p e r & l t ; / K e y & g t ; & l t ; / a : K e y & g t ; & l t ; a : V a l u e   i : t y p e = " D i a g r a m D i s p l a y N o d e V i e w S t a t e " & g t ; & l t ; H e i g h t & g t ; 1 5 0 & l t ; / H e i g h t & g t ; & l t ; I s E x p a n d e d & g t ; t r u e & l t ; / I s E x p a n d e d & g t ; & l t ; W i d t h & g t ; 2 0 0 & l t ; / W i d t h & g t ; & l t ; / a : V a l u e & g t ; & l t ; / a : K e y V a l u e O f D i a g r a m O b j e c t K e y a n y T y p e z b w N T n L X & g t ; & l t ; a : K e y V a l u e O f D i a g r a m O b j e c t K e y a n y T y p e z b w N T n L X & g t ; & l t ; a : K e y & g t ; & l t ; K e y & g t ; T a b l e s \ D i s S a l e s C a t e g o r i e s \ C o l u m n s \ S a l e s C a t e g o r y & l t ; / K e y & g t ; & l t ; / a : K e y & g t ; & l t ; a : V a l u e   i : t y p e = " D i a g r a m D i s p l a y N o d e V i e w S t a t e " & g t ; & l t ; H e i g h t & g t ; 1 5 0 & l t ; / H e i g h t & g t ; & l t ; I s E x p a n d e d & g t ; t r u e & l t ; / I s E x p a n d e d & g t ; & l t ; W i d t h & g t ; 2 0 0 & l t ; / W i d t h & g t ; & l t ; / a : V a l u e & g t ; & l t ; / a : K e y V a l u e O f D i a g r a m O b j e c t K e y a n y T y p e z b w N T n L X & g t ; & l t ; a : K e y V a l u e O f D i a g r a m O b j e c t K e y a n y T y p e z b w N T n L X & g t ; & l t ; a : K e y & g t ; & l t ; K e y & g t ; R e l a t i o n s h i p s \ & a m p ; l t ; T a b l e s \ d P r o d u c t s \ C o l u m n s \ C a t e g o r y K e y & a m p ; g t ; - & a m p ; l t ; T a b l e s \ d C a t e g o r y \ C o l u m n s \ C a t e g o r y K e y & a m p ; g t ; & l t ; / K e y & g t ; & l t ; / a : K e y & g t ; & l t ; a : V a l u e   i : t y p e = " D i a g r a m D i s p l a y L i n k V i e w S t a t e " & g t ; & l t ; A u t o m a t i o n P r o p e r t y H e l p e r T e x t & g t ; E n d   p o i n t   1 :   ( 8 3 7 . 0 4 4 2 4 1 3 8 0 3 8 6 , 3 4 1 . 3 3 3 2 1 ) .   E n d   p o i n t   2 :   ( 9 1 3 . 6 2 0 9 5 0 2 9 3 2 4 , 3 8 5 . 8 5 7 1 4 3 )   & l t ; / A u t o m a t i o n P r o p e r t y H e l p e r T e x t & g t ; & l t ; L a y e d O u t & g t ; t r u e & l t ; / L a y e d O u t & g t ; & l t ; P o i n t s   x m l n s : b = " h t t p : / / s c h e m a s . d a t a c o n t r a c t . o r g / 2 0 0 4 / 0 7 / S y s t e m . W i n d o w s " & g t ; & l t ; b : P o i n t & g t ; & l t ; b : _ x & g t ; 8 3 7 . 0 4 4 2 4 1 3 8 0 3 8 6 2 1 & l t ; / b : _ x & g t ; & l t ; b : _ y & g t ; 3 4 1 . 3 3 3 2 1 0 0 0 0 0 0 0 0 7 & l t ; / b : _ y & g t ; & l t ; / b : P o i n t & g t ; & l t ; b : P o i n t & g t ; & l t ; b : _ x & g t ; 8 7 3 . 3 3 2 5 9 5 5 & l t ; / b : _ x & g t ; & l t ; b : _ y & g t ; 3 4 1 . 3 3 3 2 1 & l t ; / b : _ y & g t ; & l t ; / b : P o i n t & g t ; & l t ; b : P o i n t & g t ; & l t ; b : _ x & g t ; 8 7 5 . 3 3 2 5 9 5 5 & l t ; / b : _ x & g t ; & l t ; b : _ y & g t ; 3 4 3 . 3 3 3 2 1 & l t ; / b : _ y & g t ; & l t ; / b : P o i n t & g t ; & l t ; b : P o i n t & g t ; & l t ; b : _ x & g t ; 8 7 5 . 3 3 2 5 9 5 5 & l t ; / b : _ x & g t ; & l t ; b : _ y & g t ; 3 8 3 . 8 5 7 1 4 3 & l t ; / b : _ y & g t ; & l t ; / b : P o i n t & g t ; & l t ; b : P o i n t & g t ; & l t ; b : _ x & g t ; 8 7 7 . 3 3 2 5 9 5 5 & l t ; / b : _ x & g t ; & l t ; b : _ y & g t ; 3 8 5 . 8 5 7 1 4 3 & l t ; / b : _ y & g t ; & l t ; / b : P o i n t & g t ; & l t ; b : P o i n t & g t ; & l t ; b : _ x & g t ; 9 1 3 . 6 2 0 9 5 0 2 9 3 2 3 9 7 3 & l t ; / b : _ x & g t ; & l t ; b : _ y & g t ; 3 8 5 . 8 5 7 1 4 3 0 0 0 0 0 0 0 6 & l t ; / b : _ y & g t ; & l t ; / b : P o i n t & g t ; & l t ; / P o i n t s & g t ; & l t ; / a : V a l u e & g t ; & l t ; / a : K e y V a l u e O f D i a g r a m O b j e c t K e y a n y T y p e z b w N T n L X & g t ; & l t ; a : K e y V a l u e O f D i a g r a m O b j e c t K e y a n y T y p e z b w N T n L X & g t ; & l t ; a : K e y & g t ; & l t ; K e y & g t ; R e l a t i o n s h i p s \ & a m p ; l t ; T a b l e s \ d P r o d u c t s \ C o l u m n s \ C a t e g o r y K e y & a m p ; g t ; - & a m p ; l t ; T a b l e s \ d C a t e g o r y \ C o l u m n s \ C a t e g o r y K e y & a m p ; g t ; \ F K & l t ; / K e y & g t ; & l t ; / a : K e y & g t ; & l t ; a : V a l u e   i : t y p e = " D i a g r a m D i s p l a y L i n k E n d p o i n t V i e w S t a t e " & g t ; & l t ; L o c a t i o n   x m l n s : b = " h t t p : / / s c h e m a s . d a t a c o n t r a c t . o r g / 2 0 0 4 / 0 7 / S y s t e m . W i n d o w s " & g t ; & l t ; b : _ x & g t ; 8 2 9 . 0 4 4 2 4 1 3 8 0 3 8 6 2 1 & l t ; / b : _ x & g t ; & l t ; b : _ y & g t ; 3 4 1 . 3 3 3 2 1 & l t ; / b : _ y & g t ; & l t ; / L o c a t i o n & g t ; & l t ; S h a p e R o t a t e A n g l e & g t ; 3 . 9 7 9 0 3 9 3 2 0 2 5 6 5 6 1 E - 1 3 & l t ; / S h a p e R o t a t e A n g l e & g t ; & l t ; / a : V a l u e & g t ; & l t ; / a : K e y V a l u e O f D i a g r a m O b j e c t K e y a n y T y p e z b w N T n L X & g t ; & l t ; a : K e y V a l u e O f D i a g r a m O b j e c t K e y a n y T y p e z b w N T n L X & g t ; & l t ; a : K e y & g t ; & l t ; K e y & g t ; R e l a t i o n s h i p s \ & a m p ; l t ; T a b l e s \ d P r o d u c t s \ C o l u m n s \ C a t e g o r y K e y & a m p ; g t ; - & a m p ; l t ; T a b l e s \ d C a t e g o r y \ C o l u m n s \ C a t e g o r y K e y & a m p ; g t ; \ P K & l t ; / K e y & g t ; & l t ; / a : K e y & g t ; & l t ; a : V a l u e   i : t y p e = " D i a g r a m D i s p l a y L i n k E n d p o i n t V i e w S t a t e " & g t ; & l t ; L o c a t i o n   x m l n s : b = " h t t p : / / s c h e m a s . d a t a c o n t r a c t . o r g / 2 0 0 4 / 0 7 / S y s t e m . W i n d o w s " & g t ; & l t ; b : _ x & g t ; 9 2 1 . 6 2 0 9 5 0 2 9 3 2 3 9 7 3 & l t ; / b : _ x & g t ; & l t ; b : _ y & g t ; 3 8 5 . 8 5 7 1 4 3 0 0 0 0 0 0 0 6 & l t ; / b : _ y & g t ; & l t ; / L o c a t i o n & g t ; & l t ; S h a p e R o t a t e A n g l e & g t ; 1 8 0 & l t ; / S h a p e R o t a t e A n g l e & g t ; & l t ; / a : V a l u e & g t ; & l t ; / a : K e y V a l u e O f D i a g r a m O b j e c t K e y a n y T y p e z b w N T n L X & g t ; & l t ; a : K e y V a l u e O f D i a g r a m O b j e c t K e y a n y T y p e z b w N T n L X & g t ; & l t ; a : K e y & g t ; & l t ; K e y & g t ; R e l a t i o n s h i p s \ & a m p ; l t ; T a b l e s \ f S a l e s \ C o l u m n s \ P r o d u c t I D & a m p ; g t ; - & a m p ; l t ; T a b l e s \ d P r o d u c t s \ C o l u m n s \ P r o d u c t I D & a m p ; g t ; & l t ; / K e y & g t ; & l t ; / a : K e y & g t ; & l t ; a : V a l u e   i : t y p e = " D i a g r a m D i s p l a y L i n k V i e w S t a t e " & g t ; & l t ; A u t o m a t i o n P r o p e r t y H e l p e r T e x t & g t ; E n d   p o i n t   1 :   ( 5 6 7 . 8 1 8 1 8 1 8 1 8 1 8 2 , 3 8 3 . 4 9 2 9 1 9 ) .   E n d   p o i n t   2 :   ( 6 2 1 . 9 5 3 3 3 2 2 8 9 4 7 7 , 3 4 1 . 3 3 3 2 1 )   & l t ; / A u t o m a t i o n P r o p e r t y H e l p e r T e x t & g t ; & l t ; L a y e d O u t & g t ; t r u e & l t ; / L a y e d O u t & g t ; & l t ; P o i n t s   x m l n s : b = " h t t p : / / s c h e m a s . d a t a c o n t r a c t . o r g / 2 0 0 4 / 0 7 / S y s t e m . W i n d o w s " & g t ; & l t ; b : P o i n t & g t ; & l t ; b : _ x & g t ; 5 6 7 . 8 1 8 1 8 1 8 1 8 1 8 1 7 6 & l t ; / b : _ x & g t ; & l t ; b : _ y & g t ; 3 8 3 . 4 9 2 9 1 8 9 9 9 9 9 9 9 2 & l t ; / b : _ y & g t ; & l t ; / b : P o i n t & g t ; & l t ; b : P o i n t & g t ; & l t ; b : _ x & g t ; 5 9 2 . 8 8 5 7 5 7 & l t ; / b : _ x & g t ; & l t ; b : _ y & g t ; 3 8 3 . 4 9 2 9 1 9 & l t ; / b : _ y & g t ; & l t ; / b : P o i n t & g t ; & l t ; b : P o i n t & g t ; & l t ; b : _ x & g t ; 5 9 4 . 8 8 5 7 5 7 & l t ; / b : _ x & g t ; & l t ; b : _ y & g t ; 3 8 1 . 4 9 2 9 1 9 & l t ; / b : _ y & g t ; & l t ; / b : P o i n t & g t ; & l t ; b : P o i n t & g t ; & l t ; b : _ x & g t ; 5 9 4 . 8 8 5 7 5 7 & l t ; / b : _ x & g t ; & l t ; b : _ y & g t ; 3 4 3 . 3 3 3 2 1 & l t ; / b : _ y & g t ; & l t ; / b : P o i n t & g t ; & l t ; b : P o i n t & g t ; & l t ; b : _ x & g t ; 5 9 6 . 8 8 5 7 5 7 & l t ; / b : _ x & g t ; & l t ; b : _ y & g t ; 3 4 1 . 3 3 3 2 1 & l t ; / b : _ y & g t ; & l t ; / b : P o i n t & g t ; & l t ; b : P o i n t & g t ; & l t ; b : _ x & g t ; 6 2 1 . 9 5 3 3 3 2 2 8 9 4 7 7 2 & l t ; / b : _ x & g t ; & l t ; b : _ y & g t ; 3 4 1 . 3 3 3 2 1 & l t ; / b : _ y & g t ; & l t ; / b : P o i n t & g t ; & l t ; / P o i n t s & g t ; & l t ; / a : V a l u e & g t ; & l t ; / a : K e y V a l u e O f D i a g r a m O b j e c t K e y a n y T y p e z b w N T n L X & g t ; & l t ; a : K e y V a l u e O f D i a g r a m O b j e c t K e y a n y T y p e z b w N T n L X & g t ; & l t ; a : K e y & g t ; & l t ; K e y & g t ; R e l a t i o n s h i p s \ & a m p ; l t ; T a b l e s \ f S a l e s \ C o l u m n s \ P r o d u c t I D & a m p ; g t ; - & a m p ; l t ; T a b l e s \ d P r o d u c t s \ C o l u m n s \ P r o d u c t I D & a m p ; g t ; \ F K & l t ; / K e y & g t ; & l t ; / a : K e y & g t ; & l t ; a : V a l u e   i : t y p e = " D i a g r a m D i s p l a y L i n k E n d p o i n t V i e w S t a t e " & g t ; & l t ; L o c a t i o n   x m l n s : b = " h t t p : / / s c h e m a s . d a t a c o n t r a c t . o r g / 2 0 0 4 / 0 7 / S y s t e m . W i n d o w s " & g t ; & l t ; b : _ x & g t ; 5 5 9 . 8 1 8 1 8 1 8 1 8 1 8 1 7 6 & l t ; / b : _ x & g t ; & l t ; b : _ y & g t ; 3 8 3 . 4 9 2 9 1 9 & l t ; / b : _ y & g t ; & l t ; / L o c a t i o n & g t ; & l t ; S h a p e R o t a t e A n g l e & g t ; 3 5 9 . 9 9 9 9 9 9 9 9 9 9 9 9 6 & l t ; / S h a p e R o t a t e A n g l e & g t ; & l t ; / a : V a l u e & g t ; & l t ; / a : K e y V a l u e O f D i a g r a m O b j e c t K e y a n y T y p e z b w N T n L X & g t ; & l t ; a : K e y V a l u e O f D i a g r a m O b j e c t K e y a n y T y p e z b w N T n L X & g t ; & l t ; a : K e y & g t ; & l t ; K e y & g t ; R e l a t i o n s h i p s \ & a m p ; l t ; T a b l e s \ f S a l e s \ C o l u m n s \ P r o d u c t I D & a m p ; g t ; - & a m p ; l t ; T a b l e s \ d P r o d u c t s \ C o l u m n s \ P r o d u c t I D & a m p ; g t ; \ P K & l t ; / K e y & g t ; & l t ; / a : K e y & g t ; & l t ; a : V a l u e   i : t y p e = " D i a g r a m D i s p l a y L i n k E n d p o i n t V i e w S t a t e " & g t ; & l t ; L o c a t i o n   x m l n s : b = " h t t p : / / s c h e m a s . d a t a c o n t r a c t . o r g / 2 0 0 4 / 0 7 / S y s t e m . W i n d o w s " & g t ; & l t ; b : _ x & g t ; 6 2 9 . 9 5 3 3 3 2 2 8 9 4 7 7 2 & l t ; / b : _ x & g t ; & l t ; b : _ y & g t ; 3 4 1 . 3 3 3 2 1 & l t ; / b : _ y & g t ; & l t ; / L o c a t i o n & g t ; & l t ; S h a p e R o t a t e A n g l e & g t ; 1 8 0 & l t ; / S h a p e R o t a t e A n g l e & g t ; & l t ; / a : V a l u e & g t ; & l t ; / a : K e y V a l u e O f D i a g r a m O b j e c t K e y a n y T y p e z b w N T n L X & g t ; & l t ; a : K e y V a l u e O f D i a g r a m O b j e c t K e y a n y T y p e z b w N T n L X & g t ; & l t ; a : K e y & g t ; & l t ; K e y & g t ; R e l a t i o n s h i p s \ & a m p ; l t ; T a b l e s \ f S a l e s \ C o l u m n s \ D a t e & a m p ; g t ; - & a m p ; l t ; T a b l e s \ d C a l e n d a r \ C o l u m n s \ D a t e s & a m p ; g t ; & l t ; / K e y & g t ; & l t ; / a : K e y & g t ; & l t ; a : V a l u e   i : t y p e = " D i a g r a m D i s p l a y L i n k V i e w S t a t e " & g t ; & l t ; A u t o m a t i o n P r o p e r t y H e l p e r T e x t & g t ; E n d   p o i n t   1 :   ( 2 9 0 , 3 8 3 . 4 9 2 9 1 9 ) .   E n d   p o i n t   2 :   ( 2 3 3 . 0 1 2 9 8 7 0 1 2 9 8 7 , 3 5 1 . 3 7 6 3 3 )   & l t ; / A u t o m a t i o n P r o p e r t y H e l p e r T e x t & g t ; & l t ; L a y e d O u t & g t ; t r u e & l t ; / L a y e d O u t & g t ; & l t ; P o i n t s   x m l n s : b = " h t t p : / / s c h e m a s . d a t a c o n t r a c t . o r g / 2 0 0 4 / 0 7 / S y s t e m . W i n d o w s " & g t ; & l t ; b : P o i n t & g t ; & l t ; b : _ x & g t ; 2 9 0 & l t ; / b : _ x & g t ; & l t ; b : _ y & g t ; 3 8 3 . 4 9 2 9 1 8 9 9 9 9 9 9 9 2 & l t ; / b : _ y & g t ; & l t ; / b : P o i n t & g t ; & l t ; b : P o i n t & g t ; & l t ; b : _ x & g t ; 2 6 3 . 5 0 6 4 9 3 5 0 0 0 0 0 0 3 & l t ; / b : _ x & g t ; & l t ; b : _ y & g t ; 3 8 3 . 4 9 2 9 1 9 & l t ; / b : _ y & g t ; & l t ; / b : P o i n t & g t ; & l t ; b : P o i n t & g t ; & l t ; b : _ x & g t ; 2 6 1 . 5 0 6 4 9 3 5 0 0 0 0 0 0 3 & l t ; / b : _ x & g t ; & l t ; b : _ y & g t ; 3 8 1 . 4 9 2 9 1 9 & l t ; / b : _ y & g t ; & l t ; / b : P o i n t & g t ; & l t ; b : P o i n t & g t ; & l t ; b : _ x & g t ; 2 6 1 . 5 0 6 4 9 3 5 0 0 0 0 0 0 3 & l t ; / b : _ x & g t ; & l t ; b : _ y & g t ; 3 5 3 . 3 7 6 3 3 & l t ; / b : _ y & g t ; & l t ; / b : P o i n t & g t ; & l t ; b : P o i n t & g t ; & l t ; b : _ x & g t ; 2 5 9 . 5 0 6 4 9 3 5 0 0 0 0 0 0 3 & l t ; / b : _ x & g t ; & l t ; b : _ y & g t ; 3 5 1 . 3 7 6 3 3 & l t ; / b : _ y & g t ; & l t ; / b : P o i n t & g t ; & l t ; b : P o i n t & g t ; & l t ; b : _ x & g t ; 2 3 3 . 0 1 2 9 8 7 0 1 2 9 8 7 & l t ; / b : _ x & g t ; & l t ; b : _ y & g t ; 3 5 1 . 3 7 6 3 3 0 0 0 0 0 0 0 0 5 & l t ; / b : _ y & g t ; & l t ; / b : P o i n t & g t ; & l t ; / P o i n t s & g t ; & l t ; / a : V a l u e & g t ; & l t ; / a : K e y V a l u e O f D i a g r a m O b j e c t K e y a n y T y p e z b w N T n L X & g t ; & l t ; a : K e y V a l u e O f D i a g r a m O b j e c t K e y a n y T y p e z b w N T n L X & g t ; & l t ; a : K e y & g t ; & l t ; K e y & g t ; R e l a t i o n s h i p s \ & a m p ; l t ; T a b l e s \ f S a l e s \ C o l u m n s \ D a t e & a m p ; g t ; - & a m p ; l t ; T a b l e s \ d C a l e n d a r \ C o l u m n s \ D a t e s & a m p ; g t ; \ F K & l t ; / K e y & g t ; & l t ; / a : K e y & g t ; & l t ; a : V a l u e   i : t y p e = " D i a g r a m D i s p l a y L i n k E n d p o i n t V i e w S t a t e " & g t ; & l t ; L o c a t i o n   x m l n s : b = " h t t p : / / s c h e m a s . d a t a c o n t r a c t . o r g / 2 0 0 4 / 0 7 / S y s t e m . W i n d o w s " & g t ; & l t ; b : _ x & g t ; 2 9 8 & l t ; / b : _ x & g t ; & l t ; b : _ y & g t ; 3 8 3 . 4 9 2 9 1 8 9 9 9 9 9 9 9 2 & l t ; / b : _ y & g t ; & l t ; / L o c a t i o n & g t ; & l t ; S h a p e R o t a t e A n g l e & g t ; 1 8 0 & l t ; / S h a p e R o t a t e A n g l e & g t ; & l t ; / a : V a l u e & g t ; & l t ; / a : K e y V a l u e O f D i a g r a m O b j e c t K e y a n y T y p e z b w N T n L X & g t ; & l t ; a : K e y V a l u e O f D i a g r a m O b j e c t K e y a n y T y p e z b w N T n L X & g t ; & l t ; a : K e y & g t ; & l t ; K e y & g t ; R e l a t i o n s h i p s \ & a m p ; l t ; T a b l e s \ f S a l e s \ C o l u m n s \ D a t e & a m p ; g t ; - & a m p ; l t ; T a b l e s \ d C a l e n d a r \ C o l u m n s \ D a t e s & a m p ; g t ; \ P K & l t ; / K e y & g t ; & l t ; / a : K e y & g t ; & l t ; a : V a l u e   i : t y p e = " D i a g r a m D i s p l a y L i n k E n d p o i n t V i e w S t a t e " & g t ; & l t ; L o c a t i o n   x m l n s : b = " h t t p : / / s c h e m a s . d a t a c o n t r a c t . o r g / 2 0 0 4 / 0 7 / S y s t e m . W i n d o w s " & g t ; & l t ; b : _ x & g t ; 2 2 5 . 0 1 2 9 8 7 0 1 2 9 8 7 & l t ; / b : _ x & g t ; & l t ; b : _ y & g t ; 3 5 1 . 3 7 6 3 3 & l t ; / b : _ y & g t ; & l t ; / L o c a t i o n & g t ; & l t ; S h a p e R o t a t e A n g l e & g t ; 3 . 9 7 9 0 3 9 3 2 0 2 5 6 5 6 1 E - 1 3 & l t ; / S h a p e R o t a t e A n g l e & g t ; & l t ; / a : V a l u e & g t ; & l t ; / a : K e y V a l u e O f D i a g r a m O b j e c t K e y a n y T y p e z b w N T n L X & g t ; & l t ; / V i e w S t a t e s & g t ; & l t ; / D i a g r a m M a n a g e r . S e r i a l i z a b l e D i a g r a m & g t ; & l t ; D i a g r a m M a n a g e r . S e r i a l i z a b l e D i a g r a m & g t ; & l t ; A d a p t e r   i : t y p e = " M e a s u r e D i a g r a m S a n d b o x A d a p t e r " & g t ; & l t ; T a b l e N a m e & g t ; f 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 i : t y p e = " S a n d b o x E d i t o r M e a s u r e G r i d K e y " & g t ; & l t ; T a b l e N a m e & g t ; f S a l e s & l t ; / T a b l e N a m e & g t ; & l t ; / K e y & g t ; & l t ; M a i n t a i n e r 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 U n i t s & l t ; / K e y & g t ; & l t ; / D i a g r a m O b j e c t K e y & g t ; & l t ; D i a g r a m O b j e c t K e y & g t ; & l t ; K e y & g t ; M e a s u r e s \ S u m   o f   U n i t s \ T a g I n f o \ F o r m u l a & l t ; / K e y & g t ; & l t ; / D i a g r a m O b j e c t K e y & g t ; & l t ; D i a g r a m O b j e c t K e y & g t ; & l t ; K e y & g t ; M e a s u r e s \ S u m   o f   U n i t s \ T a g I n f o \ V a l u e & l t ; / K e y & g t ; & l t ; / D i a g r a m O b j e c t K e y & g t ; & l t ; D i a g r a m O b j e c t K e y & g t ; & l t ; K e y & g t ; M e a s u r e s \ T o t a l   U n i t s & l t ; / K e y & g t ; & l t ; / D i a g r a m O b j e c t K e y & g t ; & l t ; D i a g r a m O b j e c t K e y & g t ; & l t ; K e y & g t ; M e a s u r e s \ T o t a l   U n i t s \ T a g I n f o \ F o r m u l a & l t ; / K e y & g t ; & l t ; / D i a g r a m O b j e c t K e y & g t ; & l t ; D i a g r a m O b j e c t K e y & g t ; & l t ; K e y & g t ; M e a s u r e s \ T o t a l   U n i t s \ T a g I n f o \ V a l u e & l t ; / K e y & g t ; & l t ; / D i a g r a m O b j e c t K e y & g t ; & l t ; D i a g r a m O b j e c t K e y & g t ; & l t ; K e y & g t ; M e a s u r e s \ T o t a l   N e t   R e v e n u e & l t ; / K e y & g t ; & l t ; / D i a g r a m O b j e c t K e y & g t ; & l t ; D i a g r a m O b j e c t K e y & g t ; & l t ; K e y & g t ; M e a s u r e s \ T o t a l   N e t   R e v e n u e \ T a g I n f o \ F o r m u l a & l t ; / K e y & g t ; & l t ; / D i a g r a m O b j e c t K e y & g t ; & l t ; D i a g r a m O b j e c t K e y & g t ; & l t ; K e y & g t ; M e a s u r e s \ T o t a l   N e t   R e v e n u e \ T a g I n f o \ V a l u e & l t ; / K e y & g t ; & l t ; / D i a g r a m O b j e c t K e y & g t ; & l t ; D i a g r a m O b j e c t K e y & g t ; & l t ; K e y & g t ; M e a s u r e s \ T o t a l   C O G S & l t ; / K e y & g t ; & l t ; / D i a g r a m O b j e c t K e y & g t ; & l t ; D i a g r a m O b j e c t K e y & g t ; & l t ; K e y & g t ; M e a s u r e s \ T o t a l   C O G S \ T a g I n f o \ F o r m u l a & l t ; / K e y & g t ; & l t ; / D i a g r a m O b j e c t K e y & g t ; & l t ; D i a g r a m O b j e c t K e y & g t ; & l t ; K e y & g t ; M e a s u r e s \ T o t a l   C O G S \ T a g I n f o \ V a l u e & l t ; / K e y & g t ; & l t ; / D i a g r a m O b j e c t K e y & g t ; & l t ; D i a g r a m O b j e c t K e y & g t ; & l t ; K e y & g t ; M e a s u r e s \ G r o s s   P r o f i t & l t ; / K e y & g t ; & l t ; / D i a g r a m O b j e c t K e y & g t ; & l t ; D i a g r a m O b j e c t K e y & g t ; & l t ; K e y & g t ; M e a s u r e s \ G r o s s   P r o f i t \ T a g I n f o \ F o r m u l a & l t ; / K e y & g t ; & l t ; / D i a g r a m O b j e c t K e y & g t ; & l t ; D i a g r a m O b j e c t K e y & g t ; & l t ; K e y & g t ; M e a s u r e s \ G r o s s   P r o f i t \ T a g I n f o \ V a l u e & l t ; / K e y & g t ; & l t ; / D i a g r a m O b j e c t K e y & g t ; & l t ; D i a g r a m O b j e c t K e y & g t ; & l t ; K e y & g t ; M e a s u r e s \ G r o s s   P r o f i t   P e r c e n t a g e & l t ; / K e y & g t ; & l t ; / D i a g r a m O b j e c t K e y & g t ; & l t ; D i a g r a m O b j e c t K e y & g t ; & l t ; K e y & g t ; M e a s u r e s \ G r o s s   P r o f i t   P e r c e n t a g e \ T a g I n f o \ F o r m u l a & l t ; / K e y & g t ; & l t ; / D i a g r a m O b j e c t K e y & g t ; & l t ; D i a g r a m O b j e c t K e y & g t ; & l t ; K e y & g t ; M e a s u r e s \ G r o s s   P r o f i t   P e r c e n t a g e \ T a g I n f o \ V a l u e & l t ; / K e y & g t ; & l t ; / D i a g r a m O b j e c t K e y & g t ; & l t ; D i a g r a m O b j e c t K e y & g t ; & l t ; K e y & g t ; M e a s u r e s \ N u m b e r   o f   S a l e s   d a y s & l t ; / K e y & g t ; & l t ; / D i a g r a m O b j e c t K e y & g t ; & l t ; D i a g r a m O b j e c t K e y & g t ; & l t ; K e y & g t ; M e a s u r e s \ N u m b e r   o f   S a l e s   d a y s \ T a g I n f o \ F o r m u l a & l t ; / K e y & g t ; & l t ; / D i a g r a m O b j e c t K e y & g t ; & l t ; D i a g r a m O b j e c t K e y & g t ; & l t ; K e y & g t ; M e a s u r e s \ N u m b e r   o f   S a l e s   d a y s \ T a g I n f o \ V a l u e & l t ; / K e y & g t ; & l t ; / D i a g r a m O b j e c t K e y & g t ; & l t ; D i a g r a m O b j e c t K e y & g t ; & l t ; K e y & g t ; M e a s u r e s \ T o t a l   N u m b e r   o f   D a y s   O v e r   4   Y e a r   P e r i o d & l t ; / K e y & g t ; & l t ; / D i a g r a m O b j e c t K e y & g t ; & l t ; D i a g r a m O b j e c t K e y & g t ; & l t ; K e y & g t ; M e a s u r e s \ T o t a l   N u m b e r   o f   D a y s   O v e r   4   Y e a r   P e r i o d \ T a g I n f o \ F o r m u l a & l t ; / K e y & g t ; & l t ; / D i a g r a m O b j e c t K e y & g t ; & l t ; D i a g r a m O b j e c t K e y & g t ; & l t ; K e y & g t ; M e a s u r e s \ T o t a l   N u m b e r   o f   D a y s   O v e r   4   Y e a r   P e r i o d \ T a g I n f o \ V a l u e & l t ; / K e y & g t ; & l t ; / D i a g r a m O b j e c t K e y & g t ; & l t ; D i a g r a m O b j e c t K e y & g t ; & l t ; K e y & g t ; M e a s u r e s \ A v e r a g e   S a l e s   p e r   S a l e s   D a y & l t ; / K e y & g t ; & l t ; / D i a g r a m O b j e c t K e y & g t ; & l t ; D i a g r a m O b j e c t K e y & g t ; & l t ; K e y & g t ; M e a s u r e s \ A v e r a g e   S a l e s   p e r   S a l e s   D a y \ T a g I n f o \ F o r m u l a & l t ; / K e y & g t ; & l t ; / D i a g r a m O b j e c t K e y & g t ; & l t ; D i a g r a m O b j e c t K e y & g t ; & l t ; K e y & g t ; M e a s u r e s \ A v e r a g e   S a l e s   p e r   S a l e s   D a y \ T a g I n f o \ V a l u e & l t ; / K e y & g t ; & l t ; / D i a g r a m O b j e c t K e y & g t ; & l t ; D i a g r a m O b j e c t K e y & g t ; & l t ; K e y & g t ; M e a s u r e s \ T o t a l   N e t   R e v e n u e   F r o m   L a s t   Y e a r & l t ; / K e y & g t ; & l t ; / D i a g r a m O b j e c t K e y & g t ; & l t ; D i a g r a m O b j e c t K e y & g t ; & l t ; K e y & g t ; M e a s u r e s \ T o t a l   N e t   R e v e n u e   F r o m   L a s t   Y e a r \ T a g I n f o \ F o r m u l a & l t ; / K e y & g t ; & l t ; / D i a g r a m O b j e c t K e y & g t ; & l t ; D i a g r a m O b j e c t K e y & g t ; & l t ; K e y & g t ; M e a s u r e s \ T o t a l   N e t   R e v e n u e   F r o m   L a s t   Y e a r \ T a g I n f o \ V a l u e & l t ; / K e y & g t ; & l t ; / D i a g r a m O b j e c t K e y & g t ; & l t ; D i a g r a m O b j e c t K e y & g t ; & l t ; K e y & g t ; M e a s u r e s \ %   C h a n g e   f o r   N e t   R e v e n u e & l t ; / K e y & g t ; & l t ; / D i a g r a m O b j e c t K e y & g t ; & l t ; D i a g r a m O b j e c t K e y & g t ; & l t ; K e y & g t ; M e a s u r e s \ %   C h a n g e   f o r   N e t   R e v e n u e \ T a g I n f o \ F o r m u l a & l t ; / K e y & g t ; & l t ; / D i a g r a m O b j e c t K e y & g t ; & l t ; D i a g r a m O b j e c t K e y & g t ; & l t ; K e y & g t ; M e a s u r e s \ %   C h a n g e   f o r   N e t   R e v e n u e \ T a g I n f o \ V a l u e & l t ; / K e y & g t ; & l t ; / D i a g r a m O b j e c t K e y & g t ; & l t ; D i a g r a m O b j e c t K e y & g t ; & l t ; K e y & g t ; C o l u m n s \ f S a l e s P r i m a r y K e y & l t ; / K e y & g t ; & l t ; / D i a g r a m O b j e c t K e y & g t ; & l t ; D i a g r a m O b j e c t K e y & g t ; & l t ; K e y & g t ; C o l u m n s \ D a t e & l t ; / K e y & g t ; & l t ; / D i a g r a m O b j e c t K e y & g t ; & l t ; D i a g r a m O b j e c t K e y & g t ; & l t ; K e y & g t ; C o l u m n s \ P r o d u c t I D & l t ; / K e y & g t ; & l t ; / D i a g r a m O b j e c t K e y & g t ; & l t ; D i a g r a m O b j e c t K e y & g t ; & l t ; K e y & g t ; C o l u m n s \ S a l e s R e p I D & l t ; / K e y & g t ; & l t ; / D i a g r a m O b j e c t K e y & g t ; & l t ; D i a g r a m O b j e c t K e y & g t ; & l t ; K e y & g t ; C o l u m n s \ U n i t s & l t ; / K e y & g t ; & l t ; / D i a g r a m O b j e c t K e y & g t ; & l t ; D i a g r a m O b j e c t K e y & g t ; & l t ; K e y & g t ; C o l u m n s \ R e v e n u e D i s c o u n t & l t ; / K e y & g t ; & l t ; / D i a g r a m O b j e c t K e y & g t ; & l t ; D i a g r a m O b j e c t K e y & g t ; & l t ; K e y & g t ; C o l u m n s \ P e r c e n t O f S t a n d a r d C o s t & l t ; / K e y & g t ; & l t ; / D i a g r a m O b j e c t K e y & g t ; & l t ; D i a g r a m O b j e c t K e y & g t ; & l t ; K e y & g t ; C o l u m n s \ N e t   R e v e n u e & l t ; / K e y & g t ; & l t ; / D i a g r a m O b j e c t K e y & g t ; & l t ; D i a g r a m O b j e c t K e y & g t ; & l t ; K e y & g t ; L i n k s \ & a m p ; l t ; C o l u m n s \ S u m   o f   U n i t s & a m p ; g t ; - & a m p ; l t ; M e a s u r e s \ U n i t s & a m p ; g t ; & l t ; / K e y & g t ; & l t ; / D i a g r a m O b j e c t K e y & g t ; & l t ; D i a g r a m O b j e c t K e y & g t ; & l t ; K e y & g t ; L i n k s \ & a m p ; l t ; C o l u m n s \ S u m   o f   U n i t s & a m p ; g t ; - & a m p ; l t ; M e a s u r e s \ U n i t s & a m p ; g t ; \ C O L U M N & l t ; / K e y & g t ; & l t ; / D i a g r a m O b j e c t K e y & g t ; & l t ; D i a g r a m O b j e c t K e y & g t ; & l t ; K e y & g t ; L i n k s \ & a m p ; l t ; C o l u m n s \ S u m   o f   U n i t s & a m p ; g t ; - & a m p ; l t ; M e a s u r e s \ U n i t 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2 & l t ; / F o c u s C o l u m n & g t ; & l t ; F o c u s R o w & g t ; 8 & l t ; / F o c u s R o w & g t ; & l t ; S e l e c t i o n E n d C o l u m n & g t ; 2 & l t ; / S e l e c t i o n E n d C o l u m n & g t ; & l t ; S e l e c t i o n E n d R o w & g t ; 8 & l t ; / S e l e c t i o n E n d R o w & g t ; & l t ; S e l e c t i o n S t a r t C o l u m n & g t ; 2 & l t ; / S e l e c t i o n S t a r t C o l u m n & g t ; & l t ; S e l e c t i o n S t a r t R o w & g t ; 8 & 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 U n i t s & l t ; / K e y & g t ; & l t ; / a : K e y & g t ; & l t ; a : V a l u e   i : t y p e = " M e a s u r e G r i d N o d e V i e w S t a t e " & g t ; & l t ; C o l u m n & g t ; 4 & l t ; / C o l u m n & g t ; & l t ; L a y e d O u t & g t ; t r u e & l t ; / L a y e d O u t & g t ; & l t ; W a s U I I n v i s i b l e & g t ; t r u e & l t ; / W a s U I I n v i s i b l e & g t ; & l t ; / a : V a l u e & g t ; & l t ; / a : K e y V a l u e O f D i a g r a m O b j e c t K e y a n y T y p e z b w N T n L X & g t ; & l t ; a : K e y V a l u e O f D i a g r a m O b j e c t K e y a n y T y p e z b w N T n L X & g t ; & l t ; a : K e y & g t ; & l t ; K e y & g t ; M e a s u r e s \ S u m   o f   U n i t s \ T a g I n f o \ F o r m u l a & l t ; / K e y & g t ; & l t ; / a : K e y & g t ; & l t ; a : V a l u e   i : t y p e = " M e a s u r e G r i d V i e w S t a t e I D i a g r a m T a g A d d i t i o n a l I n f o " / & g t ; & l t ; / a : K e y V a l u e O f D i a g r a m O b j e c t K e y a n y T y p e z b w N T n L X & g t ; & l t ; a : K e y V a l u e O f D i a g r a m O b j e c t K e y a n y T y p e z b w N T n L X & g t ; & l t ; a : K e y & g t ; & l t ; K e y & g t ; M e a s u r e s \ S u m   o f   U n i t s \ T a g I n f o \ V a l u e & l t ; / K e y & g t ; & l t ; / a : K e y & g t ; & l t ; a : V a l u e   i : t y p e = " M e a s u r e G r i d V i e w S t a t e I D i a g r a m T a g A d d i t i o n a l I n f o " / & g t ; & l t ; / a : K e y V a l u e O f D i a g r a m O b j e c t K e y a n y T y p e z b w N T n L X & g t ; & l t ; a : K e y V a l u e O f D i a g r a m O b j e c t K e y a n y T y p e z b w N T n L X & g t ; & l t ; a : K e y & g t ; & l t ; K e y & g t ; M e a s u r e s \ T o t a l   U n i t s & l t ; / K e y & g t ; & l t ; / a : K e y & g t ; & l t ; a : V a l u e   i : t y p e = " M e a s u r e G r i d N o d e V i e w S t a t e " & g t ; & l t ; C o l u m n & g t ; 4 & l t ; / C o l u m n & g t ; & l t ; L a y e d O u t & g t ; t r u e & l t ; / L a y e d O u t & g t ; & l t ; R o w & g t ; 1 & l t ; / R o w & g t ; & l t ; / a : V a l u e & g t ; & l t ; / a : K e y V a l u e O f D i a g r a m O b j e c t K e y a n y T y p e z b w N T n L X & g t ; & l t ; a : K e y V a l u e O f D i a g r a m O b j e c t K e y a n y T y p e z b w N T n L X & g t ; & l t ; a : K e y & g t ; & l t ; K e y & g t ; M e a s u r e s \ T o t a l   U n i t s \ T a g I n f o \ F o r m u l a & l t ; / K e y & g t ; & l t ; / a : K e y & g t ; & l t ; a : V a l u e   i : t y p e = " M e a s u r e G r i d V i e w S t a t e I D i a g r a m T a g A d d i t i o n a l I n f o " / & g t ; & l t ; / a : K e y V a l u e O f D i a g r a m O b j e c t K e y a n y T y p e z b w N T n L X & g t ; & l t ; a : K e y V a l u e O f D i a g r a m O b j e c t K e y a n y T y p e z b w N T n L X & g t ; & l t ; a : K e y & g t ; & l t ; K e y & g t ; M e a s u r e s \ T o t a l   U n i t s \ T a g I n f o \ V a l u e & l t ; / K e y & g t ; & l t ; / a : K e y & g t ; & l t ; a : V a l u e   i : t y p e = " M e a s u r e G r i d V i e w S t a t e I D i a g r a m T a g A d d i t i o n a l I n f o " / & g t ; & l t ; / a : K e y V a l u e O f D i a g r a m O b j e c t K e y a n y T y p e z b w N T n L X & g t ; & l t ; a : K e y V a l u e O f D i a g r a m O b j e c t K e y a n y T y p e z b w N T n L X & g t ; & l t ; a : K e y & g t ; & l t ; K e y & g t ; M e a s u r e s \ T o t a l   N e t   R e v e n u e & l t ; / K e y & g t ; & l t ; / a : K e y & g t ; & l t ; a : V a l u e   i : t y p e = " M e a s u r e G r i d N o d e V i e w S t a t e " & g t ; & l t ; C o l u m n & g t ; 4 & l t ; / C o l u m n & g t ; & l t ; L a y e d O u t & g t ; t r u e & l t ; / L a y e d O u t & g t ; & l t ; R o w & g t ; 2 & l t ; / R o w & g t ; & l t ; / a : V a l u e & g t ; & l t ; / a : K e y V a l u e O f D i a g r a m O b j e c t K e y a n y T y p e z b w N T n L X & g t ; & l t ; a : K e y V a l u e O f D i a g r a m O b j e c t K e y a n y T y p e z b w N T n L X & g t ; & l t ; a : K e y & g t ; & l t ; K e y & g t ; M e a s u r e s \ T o t a l   N e t   R e v e n u e \ T a g I n f o \ F o r m u l a & l t ; / K e y & g t ; & l t ; / a : K e y & g t ; & l t ; a : V a l u e   i : t y p e = " M e a s u r e G r i d V i e w S t a t e I D i a g r a m T a g A d d i t i o n a l I n f o " / & g t ; & l t ; / a : K e y V a l u e O f D i a g r a m O b j e c t K e y a n y T y p e z b w N T n L X & g t ; & l t ; a : K e y V a l u e O f D i a g r a m O b j e c t K e y a n y T y p e z b w N T n L X & g t ; & l t ; a : K e y & g t ; & l t ; K e y & g t ; M e a s u r e s \ T o t a l   N e t   R e v e n u e \ T a g I n f o \ V a l u e & l t ; / K e y & g t ; & l t ; / a : K e y & g t ; & l t ; a : V a l u e   i : t y p e = " M e a s u r e G r i d V i e w S t a t e I D i a g r a m T a g A d d i t i o n a l I n f o " / & g t ; & l t ; / a : K e y V a l u e O f D i a g r a m O b j e c t K e y a n y T y p e z b w N T n L X & g t ; & l t ; a : K e y V a l u e O f D i a g r a m O b j e c t K e y a n y T y p e z b w N T n L X & g t ; & l t ; a : K e y & g t ; & l t ; K e y & g t ; M e a s u r e s \ T o t a l   C O G S & l t ; / K e y & g t ; & l t ; / a : K e y & g t ; & l t ; a : V a l u e   i : t y p e = " M e a s u r e G r i d N o d e V i e w S t a t e " & g t ; & l t ; C o l u m n & g t ; 4 & l t ; / C o l u m n & g t ; & l t ; L a y e d O u t & g t ; t r u e & l t ; / L a y e d O u t & g t ; & l t ; R o w & g t ; 3 & l t ; / R o w & g t ; & l t ; / a : V a l u e & g t ; & l t ; / a : K e y V a l u e O f D i a g r a m O b j e c t K e y a n y T y p e z b w N T n L X & g t ; & l t ; a : K e y V a l u e O f D i a g r a m O b j e c t K e y a n y T y p e z b w N T n L X & g t ; & l t ; a : K e y & g t ; & l t ; K e y & g t ; M e a s u r e s \ T o t a l   C O G S \ T a g I n f o \ F o r m u l a & l t ; / K e y & g t ; & l t ; / a : K e y & g t ; & l t ; a : V a l u e   i : t y p e = " M e a s u r e G r i d V i e w S t a t e I D i a g r a m T a g A d d i t i o n a l I n f o " / & g t ; & l t ; / a : K e y V a l u e O f D i a g r a m O b j e c t K e y a n y T y p e z b w N T n L X & g t ; & l t ; a : K e y V a l u e O f D i a g r a m O b j e c t K e y a n y T y p e z b w N T n L X & g t ; & l t ; a : K e y & g t ; & l t ; K e y & g t ; M e a s u r e s \ T o t a l   C O G S \ T a g I n f o \ V a l u e & l t ; / K e y & g t ; & l t ; / a : K e y & g t ; & l t ; a : V a l u e   i : t y p e = " M e a s u r e G r i d V i e w S t a t e I D i a g r a m T a g A d d i t i o n a l I n f o " / & g t ; & l t ; / a : K e y V a l u e O f D i a g r a m O b j e c t K e y a n y T y p e z b w N T n L X & g t ; & l t ; a : K e y V a l u e O f D i a g r a m O b j e c t K e y a n y T y p e z b w N T n L X & g t ; & l t ; a : K e y & g t ; & l t ; K e y & g t ; M e a s u r e s \ G r o s s   P r o f i t & l t ; / K e y & g t ; & l t ; / a : K e y & g t ; & l t ; a : V a l u e   i : t y p e = " M e a s u r e G r i d N o d e V i e w S t a t e " & g t ; & l t ; C o l u m n & g t ; 4 & l t ; / C o l u m n & g t ; & l t ; L a y e d O u t & g t ; t r u e & l t ; / L a y e d O u t & g t ; & l t ; R o w & g t ; 4 & l t ; / R o w & g t ; & l t ; / a : V a l u e & g t ; & l t ; / a : K e y V a l u e O f D i a g r a m O b j e c t K e y a n y T y p e z b w N T n L X & g t ; & l t ; a : K e y V a l u e O f D i a g r a m O b j e c t K e y a n y T y p e z b w N T n L X & g t ; & l t ; a : K e y & g t ; & l t ; K e y & g t ; M e a s u r e s \ G r o s s   P r o f i t \ T a g I n f o \ F o r m u l a & l t ; / K e y & g t ; & l t ; / a : K e y & g t ; & l t ; a : V a l u e   i : t y p e = " M e a s u r e G r i d V i e w S t a t e I D i a g r a m T a g A d d i t i o n a l I n f o " / & g t ; & l t ; / a : K e y V a l u e O f D i a g r a m O b j e c t K e y a n y T y p e z b w N T n L X & g t ; & l t ; a : K e y V a l u e O f D i a g r a m O b j e c t K e y a n y T y p e z b w N T n L X & g t ; & l t ; a : K e y & g t ; & l t ; K e y & g t ; M e a s u r e s \ G r o s s   P r o f i t \ T a g I n f o \ V a l u e & l t ; / K e y & g t ; & l t ; / a : K e y & g t ; & l t ; a : V a l u e   i : t y p e = " M e a s u r e G r i d V i e w S t a t e I D i a g r a m T a g A d d i t i o n a l I n f o " / & g t ; & l t ; / a : K e y V a l u e O f D i a g r a m O b j e c t K e y a n y T y p e z b w N T n L X & g t ; & l t ; a : K e y V a l u e O f D i a g r a m O b j e c t K e y a n y T y p e z b w N T n L X & g t ; & l t ; a : K e y & g t ; & l t ; K e y & g t ; M e a s u r e s \ G r o s s   P r o f i t   P e r c e n t a g e & l t ; / K e y & g t ; & l t ; / a : K e y & g t ; & l t ; a : V a l u e   i : t y p e = " M e a s u r e G r i d N o d e V i e w S t a t e " & g t ; & l t ; C o l u m n & g t ; 4 & l t ; / C o l u m n & g t ; & l t ; L a y e d O u t & g t ; t r u e & l t ; / L a y e d O u t & g t ; & l t ; R o w & g t ; 5 & l t ; / R o w & g t ; & l t ; / a : V a l u e & g t ; & l t ; / a : K e y V a l u e O f D i a g r a m O b j e c t K e y a n y T y p e z b w N T n L X & g t ; & l t ; a : K e y V a l u e O f D i a g r a m O b j e c t K e y a n y T y p e z b w N T n L X & g t ; & l t ; a : K e y & g t ; & l t ; K e y & g t ; M e a s u r e s \ G r o s s   P r o f i t   P e r c e n t a g e \ T a g I n f o \ F o r m u l a & l t ; / K e y & g t ; & l t ; / a : K e y & g t ; & l t ; a : V a l u e   i : t y p e = " M e a s u r e G r i d V i e w S t a t e I D i a g r a m T a g A d d i t i o n a l I n f o " / & g t ; & l t ; / a : K e y V a l u e O f D i a g r a m O b j e c t K e y a n y T y p e z b w N T n L X & g t ; & l t ; a : K e y V a l u e O f D i a g r a m O b j e c t K e y a n y T y p e z b w N T n L X & g t ; & l t ; a : K e y & g t ; & l t ; K e y & g t ; M e a s u r e s \ G r o s s   P r o f i t   P e r c e n t a g e \ T a g I n f o \ V a l u e & l t ; / K e y & g t ; & l t ; / a : K e y & g t ; & l t ; a : V a l u e   i : t y p e = " M e a s u r e G r i d V i e w S t a t e I D i a g r a m T a g A d d i t i o n a l I n f o " / & g t ; & l t ; / a : K e y V a l u e O f D i a g r a m O b j e c t K e y a n y T y p e z b w N T n L X & g t ; & l t ; a : K e y V a l u e O f D i a g r a m O b j e c t K e y a n y T y p e z b w N T n L X & g t ; & l t ; a : K e y & g t ; & l t ; K e y & g t ; M e a s u r e s \ N u m b e r   o f   S a l e s   d a y s & l t ; / K e y & g t ; & l t ; / a : K e y & g t ; & l t ; a : V a l u e   i : t y p e = " M e a s u r e G r i d N o d e V i e w S t a t e " & g t ; & l t ; C o l u m n & g t ; 4 & l t ; / C o l u m n & g t ; & l t ; L a y e d O u t & g t ; t r u e & l t ; / L a y e d O u t & g t ; & l t ; R o w & g t ; 7 & l t ; / R o w & g t ; & l t ; / a : V a l u e & g t ; & l t ; / a : K e y V a l u e O f D i a g r a m O b j e c t K e y a n y T y p e z b w N T n L X & g t ; & l t ; a : K e y V a l u e O f D i a g r a m O b j e c t K e y a n y T y p e z b w N T n L X & g t ; & l t ; a : K e y & g t ; & l t ; K e y & g t ; M e a s u r e s \ N u m b e r   o f   S a l e s   d a y s \ T a g I n f o \ F o r m u l a & l t ; / K e y & g t ; & l t ; / a : K e y & g t ; & l t ; a : V a l u e   i : t y p e = " M e a s u r e G r i d V i e w S t a t e I D i a g r a m T a g A d d i t i o n a l I n f o " / & g t ; & l t ; / a : K e y V a l u e O f D i a g r a m O b j e c t K e y a n y T y p e z b w N T n L X & g t ; & l t ; a : K e y V a l u e O f D i a g r a m O b j e c t K e y a n y T y p e z b w N T n L X & g t ; & l t ; a : K e y & g t ; & l t ; K e y & g t ; M e a s u r e s \ N u m b e r   o f   S a l e s   d a y s \ T a g I n f o \ V a l u e & l t ; / K e y & g t ; & l t ; / a : K e y & g t ; & l t ; a : V a l u e   i : t y p e = " M e a s u r e G r i d V i e w S t a t e I D i a g r a m T a g A d d i t i o n a l I n f o " / & g t ; & l t ; / a : K e y V a l u e O f D i a g r a m O b j e c t K e y a n y T y p e z b w N T n L X & g t ; & l t ; a : K e y V a l u e O f D i a g r a m O b j e c t K e y a n y T y p e z b w N T n L X & g t ; & l t ; a : K e y & g t ; & l t ; K e y & g t ; M e a s u r e s \ T o t a l   N u m b e r   o f   D a y s   O v e r   4   Y e a r   P e r i o d & l t ; / K e y & g t ; & l t ; / a : K e y & g t ; & l t ; a : V a l u e   i : t y p e = " M e a s u r e G r i d N o d e V i e w S t a t e " & g t ; & l t ; C o l u m n & g t ; 4 & l t ; / C o l u m n & g t ; & l t ; L a y e d O u t & g t ; t r u e & l t ; / L a y e d O u t & g t ; & l t ; R o w & g t ; 8 & l t ; / R o w & g t ; & l t ; / a : V a l u e & g t ; & l t ; / a : K e y V a l u e O f D i a g r a m O b j e c t K e y a n y T y p e z b w N T n L X & g t ; & l t ; a : K e y V a l u e O f D i a g r a m O b j e c t K e y a n y T y p e z b w N T n L X & g t ; & l t ; a : K e y & g t ; & l t ; K e y & g t ; M e a s u r e s \ T o t a l   N u m b e r   o f   D a y s   O v e r   4   Y e a r   P e r i o d \ T a g I n f o \ F o r m u l a & l t ; / K e y & g t ; & l t ; / a : K e y & g t ; & l t ; a : V a l u e   i : t y p e = " M e a s u r e G r i d V i e w S t a t e I D i a g r a m T a g A d d i t i o n a l I n f o " / & g t ; & l t ; / a : K e y V a l u e O f D i a g r a m O b j e c t K e y a n y T y p e z b w N T n L X & g t ; & l t ; a : K e y V a l u e O f D i a g r a m O b j e c t K e y a n y T y p e z b w N T n L X & g t ; & l t ; a : K e y & g t ; & l t ; K e y & g t ; M e a s u r e s \ T o t a l   N u m b e r   o f   D a y s   O v e r   4   Y e a r   P e r i o d \ T a g I n f o \ V a l u e & l t ; / K e y & g t ; & l t ; / a : K e y & g t ; & l t ; a : V a l u e   i : t y p e = " M e a s u r e G r i d V i e w S t a t e I D i a g r a m T a g A d d i t i o n a l I n f o " / & g t ; & l t ; / a : K e y V a l u e O f D i a g r a m O b j e c t K e y a n y T y p e z b w N T n L X & g t ; & l t ; a : K e y V a l u e O f D i a g r a m O b j e c t K e y a n y T y p e z b w N T n L X & g t ; & l t ; a : K e y & g t ; & l t ; K e y & g t ; M e a s u r e s \ A v e r a g e   S a l e s   p e r   S a l e s   D a y & l t ; / K e y & g t ; & l t ; / a : K e y & g t ; & l t ; a : V a l u e   i : t y p e = " M e a s u r e G r i d N o d e V i e w S t a t e " & g t ; & l t ; C o l u m n & g t ; 4 & l t ; / C o l u m n & g t ; & l t ; L a y e d O u t & g t ; t r u e & l t ; / L a y e d O u t & g t ; & l t ; R o w & g t ; 9 & l t ; / R o w & g t ; & l t ; / a : V a l u e & g t ; & l t ; / a : K e y V a l u e O f D i a g r a m O b j e c t K e y a n y T y p e z b w N T n L X & g t ; & l t ; a : K e y V a l u e O f D i a g r a m O b j e c t K e y a n y T y p e z b w N T n L X & g t ; & l t ; a : K e y & g t ; & l t ; K e y & g t ; M e a s u r e s \ A v e r a g e   S a l e s   p e r   S a l e s   D a y \ T a g I n f o \ F o r m u l a & l t ; / K e y & g t ; & l t ; / a : K e y & g t ; & l t ; a : V a l u e   i : t y p e = " M e a s u r e G r i d V i e w S t a t e I D i a g r a m T a g A d d i t i o n a l I n f o " / & g t ; & l t ; / a : K e y V a l u e O f D i a g r a m O b j e c t K e y a n y T y p e z b w N T n L X & g t ; & l t ; a : K e y V a l u e O f D i a g r a m O b j e c t K e y a n y T y p e z b w N T n L X & g t ; & l t ; a : K e y & g t ; & l t ; K e y & g t ; M e a s u r e s \ A v e r a g e   S a l e s   p e r   S a l e s   D a y \ T a g I n f o \ V a l u e & l t ; / K e y & g t ; & l t ; / a : K e y & g t ; & l t ; a : V a l u e   i : t y p e = " M e a s u r e G r i d V i e w S t a t e I D i a g r a m T a g A d d i t i o n a l I n f o " / & g t ; & l t ; / a : K e y V a l u e O f D i a g r a m O b j e c t K e y a n y T y p e z b w N T n L X & g t ; & l t ; a : K e y V a l u e O f D i a g r a m O b j e c t K e y a n y T y p e z b w N T n L X & g t ; & l t ; a : K e y & g t ; & l t ; K e y & g t ; M e a s u r e s \ T o t a l   N e t   R e v e n u e   F r o m   L a s t   Y e a r & l t ; / K e y & g t ; & l t ; / a : K e y & g t ; & l t ; a : V a l u e   i : t y p e = " M e a s u r e G r i d N o d e V i e w S t a t e " & g t ; & l t ; C o l u m n & g t ; 4 & l t ; / C o l u m n & g t ; & l t ; L a y e d O u t & g t ; t r u e & l t ; / L a y e d O u t & g t ; & l t ; R o w & g t ; 1 0 & l t ; / R o w & g t ; & l t ; / a : V a l u e & g t ; & l t ; / a : K e y V a l u e O f D i a g r a m O b j e c t K e y a n y T y p e z b w N T n L X & g t ; & l t ; a : K e y V a l u e O f D i a g r a m O b j e c t K e y a n y T y p e z b w N T n L X & g t ; & l t ; a : K e y & g t ; & l t ; K e y & g t ; M e a s u r e s \ T o t a l   N e t   R e v e n u e   F r o m   L a s t   Y e a r \ T a g I n f o \ F o r m u l a & l t ; / K e y & g t ; & l t ; / a : K e y & g t ; & l t ; a : V a l u e   i : t y p e = " M e a s u r e G r i d V i e w S t a t e I D i a g r a m T a g A d d i t i o n a l I n f o " / & g t ; & l t ; / a : K e y V a l u e O f D i a g r a m O b j e c t K e y a n y T y p e z b w N T n L X & g t ; & l t ; a : K e y V a l u e O f D i a g r a m O b j e c t K e y a n y T y p e z b w N T n L X & g t ; & l t ; a : K e y & g t ; & l t ; K e y & g t ; M e a s u r e s \ T o t a l   N e t   R e v e n u e   F r o m   L a s t   Y e a r \ T a g I n f o \ V a l u e & l t ; / K e y & g t ; & l t ; / a : K e y & g t ; & l t ; a : V a l u e   i : t y p e = " M e a s u r e G r i d V i e w S t a t e I D i a g r a m T a g A d d i t i o n a l I n f o " / & g t ; & l t ; / a : K e y V a l u e O f D i a g r a m O b j e c t K e y a n y T y p e z b w N T n L X & g t ; & l t ; a : K e y V a l u e O f D i a g r a m O b j e c t K e y a n y T y p e z b w N T n L X & g t ; & l t ; a : K e y & g t ; & l t ; K e y & g t ; M e a s u r e s \ %   C h a n g e   f o r   N e t   R e v e n u e & l t ; / K e y & g t ; & l t ; / a : K e y & g t ; & l t ; a : V a l u e   i : t y p e = " M e a s u r e G r i d N o d e V i e w S t a t e " & g t ; & l t ; C o l u m n & g t ; 4 & l t ; / C o l u m n & g t ; & l t ; L a y e d O u t & g t ; t r u e & l t ; / L a y e d O u t & g t ; & l t ; R o w & g t ; 1 1 & l t ; / R o w & g t ; & l t ; / a : V a l u e & g t ; & l t ; / a : K e y V a l u e O f D i a g r a m O b j e c t K e y a n y T y p e z b w N T n L X & g t ; & l t ; a : K e y V a l u e O f D i a g r a m O b j e c t K e y a n y T y p e z b w N T n L X & g t ; & l t ; a : K e y & g t ; & l t ; K e y & g t ; M e a s u r e s \ %   C h a n g e   f o r   N e t   R e v e n u e \ T a g I n f o \ F o r m u l a & l t ; / K e y & g t ; & l t ; / a : K e y & g t ; & l t ; a : V a l u e   i : t y p e = " M e a s u r e G r i d V i e w S t a t e I D i a g r a m T a g A d d i t i o n a l I n f o " / & g t ; & l t ; / a : K e y V a l u e O f D i a g r a m O b j e c t K e y a n y T y p e z b w N T n L X & g t ; & l t ; a : K e y V a l u e O f D i a g r a m O b j e c t K e y a n y T y p e z b w N T n L X & g t ; & l t ; a : K e y & g t ; & l t ; K e y & g t ; M e a s u r e s \ %   C h a n g e   f o r   N e t   R e v e n u e \ T a g I n f o \ V a l u e & l t ; / K e y & g t ; & l t ; / a : K e y & g t ; & l t ; a : V a l u e   i : t y p e = " M e a s u r e G r i d V i e w S t a t e I D i a g r a m T a g A d d i t i o n a l I n f o " / & g t ; & l t ; / a : K e y V a l u e O f D i a g r a m O b j e c t K e y a n y T y p e z b w N T n L X & g t ; & l t ; a : K e y V a l u e O f D i a g r a m O b j e c t K e y a n y T y p e z b w N T n L X & g t ; & l t ; a : K e y & g t ; & l t ; K e y & g t ; C o l u m n s \ f S a l e s P r i m a r y K e y & l t ; / K e y & g t ; & l t ; / a : K e y & g t ; & l t ; a : V a l u e   i : t y p e = " M e a s u r e G r i d N o d e V i e w S t a t e " & g t ; & l t ; L a y e d O u t & g t ; t r u e & l t ; / L a y e d O u t & g t ; & l t ; / a : V a l u e & g t ; & l t ; / a : K e y V a l u e O f D i a g r a m O b j e c t K e y a n y T y p e z b w N T n L X & g t ; & l t ; a : K e y V a l u e O f D i a g r a m O b j e c t K e y a n y T y p e z b w N T n L X & g t ; & l t ; a : K e y & g t ; & l t ; K e y & g t ; C o l u m n s \ D a t e & l t ; / K e y & g t ; & l t ; / a : K e y & g t ; & l t ; a : V a l u e   i : t y p e = " M e a s u r e G r i d N o d e V i e w S t a t e " & g t ; & l t ; C o l u m n & g t ; 1 & l t ; / C o l u m n & g t ; & l t ; L a y e d O u t & g t ; t r u e & l t ; / L a y e d O u t & g t ; & l t ; / a : V a l u e & g t ; & l t ; / a : K e y V a l u e O f D i a g r a m O b j e c t K e y a n y T y p e z b w N T n L X & g t ; & l t ; a : K e y V a l u e O f D i a g r a m O b j e c t K e y a n y T y p e z b w N T n L X & g t ; & l t ; a : K e y & g t ; & l t ; K e y & g t ; C o l u m n s \ P r o d u c t I D & l t ; / K e y & g t ; & l t ; / a : K e y & g t ; & l t ; a : V a l u e   i : t y p e = " M e a s u r e G r i d N o d e V i e w S t a t e " & g t ; & l t ; C o l u m n & g t ; 2 & l t ; / C o l u m n & g t ; & l t ; L a y e d O u t & g t ; t r u e & l t ; / L a y e d O u t & g t ; & l t ; / a : V a l u e & g t ; & l t ; / a : K e y V a l u e O f D i a g r a m O b j e c t K e y a n y T y p e z b w N T n L X & g t ; & l t ; a : K e y V a l u e O f D i a g r a m O b j e c t K e y a n y T y p e z b w N T n L X & g t ; & l t ; a : K e y & g t ; & l t ; K e y & g t ; C o l u m n s \ S a l e s R e p I D & l t ; / K e y & g t ; & l t ; / a : K e y & g t ; & l t ; a : V a l u e   i : t y p e = " M e a s u r e G r i d N o d e V i e w S t a t e " & g t ; & l t ; C o l u m n & g t ; 3 & l t ; / C o l u m n & g t ; & l t ; L a y e d O u t & g t ; t r u e & l t ; / L a y e d O u t & g t ; & l t ; / a : V a l u e & g t ; & l t ; / a : K e y V a l u e O f D i a g r a m O b j e c t K e y a n y T y p e z b w N T n L X & g t ; & l t ; a : K e y V a l u e O f D i a g r a m O b j e c t K e y a n y T y p e z b w N T n L X & g t ; & l t ; a : K e y & g t ; & l t ; K e y & g t ; C o l u m n s \ U n i t s & l t ; / K e y & g t ; & l t ; / a : K e y & g t ; & l t ; a : V a l u e   i : t y p e = " M e a s u r e G r i d N o d e V i e w S t a t e " & g t ; & l t ; C o l u m n & g t ; 4 & l t ; / C o l u m n & g t ; & l t ; L a y e d O u t & g t ; t r u e & l t ; / L a y e d O u t & g t ; & l t ; / a : V a l u e & g t ; & l t ; / a : K e y V a l u e O f D i a g r a m O b j e c t K e y a n y T y p e z b w N T n L X & g t ; & l t ; a : K e y V a l u e O f D i a g r a m O b j e c t K e y a n y T y p e z b w N T n L X & g t ; & l t ; a : K e y & g t ; & l t ; K e y & g t ; C o l u m n s \ R e v e n u e D i s c o u n t & l t ; / K e y & g t ; & l t ; / a : K e y & g t ; & l t ; a : V a l u e   i : t y p e = " M e a s u r e G r i d N o d e V i e w S t a t e " & g t ; & l t ; C o l u m n & g t ; 5 & l t ; / C o l u m n & g t ; & l t ; L a y e d O u t & g t ; t r u e & l t ; / L a y e d O u t & g t ; & l t ; / a : V a l u e & g t ; & l t ; / a : K e y V a l u e O f D i a g r a m O b j e c t K e y a n y T y p e z b w N T n L X & g t ; & l t ; a : K e y V a l u e O f D i a g r a m O b j e c t K e y a n y T y p e z b w N T n L X & g t ; & l t ; a : K e y & g t ; & l t ; K e y & g t ; C o l u m n s \ P e r c e n t O f S t a n d a r d C o s t & l t ; / K e y & g t ; & l t ; / a : K e y & g t ; & l t ; a : V a l u e   i : t y p e = " M e a s u r e G r i d N o d e V i e w S t a t e " & g t ; & l t ; C o l u m n & g t ; 6 & l t ; / C o l u m n & g t ; & l t ; L a y e d O u t & g t ; t r u e & l t ; / L a y e d O u t & g t ; & l t ; / a : V a l u e & g t ; & l t ; / a : K e y V a l u e O f D i a g r a m O b j e c t K e y a n y T y p e z b w N T n L X & g t ; & l t ; a : K e y V a l u e O f D i a g r a m O b j e c t K e y a n y T y p e z b w N T n L X & g t ; & l t ; a : K e y & g t ; & l t ; K e y & g t ; C o l u m n s \ N e t   R e v e n u e & l t ; / K e y & g t ; & l t ; / a : K e y & g t ; & l t ; a : V a l u e   i : t y p e = " M e a s u r e G r i d N o d e V i e w S t a t e " & g t ; & l t ; C o l u m n & g t ; 7 & l t ; / C o l u m n & g t ; & l t ; L a y e d O u t & g t ; t r u e & l t ; / L a y e d O u t & g t ; & l t ; / a : V a l u e & g t ; & l t ; / a : K e y V a l u e O f D i a g r a m O b j e c t K e y a n y T y p e z b w N T n L X & g t ; & l t ; a : K e y V a l u e O f D i a g r a m O b j e c t K e y a n y T y p e z b w N T n L X & g t ; & l t ; a : K e y & g t ; & l t ; K e y & g t ; L i n k s \ & a m p ; l t ; C o l u m n s \ S u m   o f   U n i t s & a m p ; g t ; - & a m p ; l t ; M e a s u r e s \ U n i t s & a m p ; g t ; & l t ; / K e y & g t ; & l t ; / a : K e y & g t ; & l t ; a : V a l u e   i : t y p e = " M e a s u r e G r i d V i e w S t a t e I D i a g r a m L i n k " / & g t ; & l t ; / a : K e y V a l u e O f D i a g r a m O b j e c t K e y a n y T y p e z b w N T n L X & g t ; & l t ; a : K e y V a l u e O f D i a g r a m O b j e c t K e y a n y T y p e z b w N T n L X & g t ; & l t ; a : K e y & g t ; & l t ; K e y & g t ; L i n k s \ & a m p ; l t ; C o l u m n s \ S u m   o f   U n i t s & a m p ; g t ; - & a m p ; l t ; M e a s u r e s \ U n i t s & a m p ; g t ; \ C O L U M N & l t ; / K e y & g t ; & l t ; / a : K e y & g t ; & l t ; a : V a l u e   i : t y p e = " M e a s u r e G r i d V i e w S t a t e I D i a g r a m L i n k E n d p o i n t " / & g t ; & l t ; / a : K e y V a l u e O f D i a g r a m O b j e c t K e y a n y T y p e z b w N T n L X & g t ; & l t ; a : K e y V a l u e O f D i a g r a m O b j e c t K e y a n y T y p e z b w N T n L X & g t ; & l t ; a : K e y & g t ; & l t ; K e y & g t ; L i n k s \ & a m p ; l t ; C o l u m n s \ S u m   o f   U n i t s & a m p ; g t ; - & a m p ; l t ; M e a s u r e s \ U n i t s & a m p ; g t ; \ M E A S U R E & l t ; / K e y & g t ; & l t ; / a : K e y & g t ; & l t ; a : V a l u e   i : t y p e = " M e a s u r e G r i d V i e w S t a t e I D i a g r a m L i n k E n d p o i n t " / & g t ; & l t ; / a : K e y V a l u e O f D i a g r a m O b j e c t K e y a n y T y p e z b w N T n L X & g t ; & l t ; / V i e w S t a t e s & g t ; & l t ; / D i a g r a m M a n a g e r . S e r i a l i z a b l e D i a g r a m & g t ; & l t ; / A r r a y O f D i a g r a m M a n a g e r . S e r i a l i z a b l e D i a g r a m & g t ; < / C u s t o m C o n t e n t > < / G e m i n i > 
</file>

<file path=customXml/item13.xml>��< ? x m l   v e r s i o n = " 1 . 0 "   e n c o d i n g = " U T F - 1 6 " ? > < G e m i n i   x m l n s = " h t t p : / / g e m i n i / p i v o t c u s t o m i z a t i o n / 9 d c 0 9 0 d 8 - 6 a 8 3 - 4 1 5 b - a 6 b 6 - 6 3 a 7 a 3 c a f f 8 d " > < C u s t o m C o n t e n t > < ! [ C D A T A [ < ? x m l   v e r s i o n = " 1 . 0 "   e n c o d i n g = " u t f - 1 6 " ? > < S e t t i n g s > < C a l c u l a t e d F i e l d s > < i t e m > < M e a s u r e N a m e > T o t a l   U n i t s < / M e a s u r e N a m e > < D i s p l a y N a m e > T o t a l   U n i t s < / D i s p l a y N a m e > < V i s i b l e > F a l s e < / V i s i b l e > < / i t e m > < i t e m > < M e a s u r e N a m e > T o t a l   N e t   R e v e n u e < / M e a s u r e N a m e > < D i s p l a y N a m e > T o t a l   N e t   R e v e n u e < / D i s p l a y N a m e > < V i s i b l e > F a l s e < / V i s i b l e > < / i t e m > < i t e m > < M e a s u r e N a m e > T o t a l   C O G S < / M e a s u r e N a m e > < D i s p l a y N a m e > T o t a l   C O G S < / D i s p l a y N a m e > < V i s i b l e > F a l s e < / V i s i b l e > < / i t e m > < i t e m > < M e a s u r e N a m e > G r o s s   P r o f i t < / M e a s u r e N a m e > < D i s p l a y N a m e > G r o s s   P r o f i t < / D i s p l a y N a m e > < V i s i b l e > F a l s e < / V i s i b l e > < / i t e m > < i t e m > < M e a s u r e N a m e > G r o s s   P r o f i t   P e r c e n t a g e < / M e a s u r e N a m e > < D i s p l a y N a m e > G r o s s   P r o f i t   P e r c e n t a g e < / D i s p l a y N a m e > < V i s i b l e > F a l s e < / V i s i b l e > < / i t e m > < / C a l c u l a t e d F i e l d s > < H S l i c e r s S h a p e > 0 ; 0 ; 0 ; 0 < / H S l i c e r s S h a p e > < V S l i c e r s S h a p e > 0 ; 0 ; 0 ; 0 < / V S l i c e r s S h a p e > < S l i c e r S h e e t N a m e > S h e e t 3 < / S l i c e r S h e e t N a m e > < S A H o s t H a s h > 1 9 9 3 7 1 5 2 6 7 < / 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C a t e g o r y _ b 8 8 6 8 a 6 d - 7 2 f 6 - 4 c 5 d - b 2 9 5 - 3 4 8 4 3 6 b 3 e f 2 e & l t ; / K e y & g t ; & l t ; V a l u e   x m l n s : a = " h t t p : / / s c h e m a s . d a t a c o n t r a c t . o r g / 2 0 0 4 / 0 7 / M i c r o s o f t . A n a l y s i s S e r v i c e s . C o m m o n " & g t ; & l t ; a : H a s F o c u s & g t ; f a l s e & l t ; / a : H a s F o c u s & g t ; & l t ; a : S i z e A t D p i 9 6 & g t ; 1 3 9 & l t ; / a : S i z e A t D p i 9 6 & g t ; & l t ; a : V i s i b l e & g t ; t r u e & l t ; / a : V i s i b l e & g t ; & l t ; / V a l u e & g t ; & l t ; / K e y V a l u e O f s t r i n g S a n d b o x E d i t o r . M e a s u r e G r i d S t a t e S c d E 3 5 R y & g t ; & l t ; K e y V a l u e O f s t r i n g S a n d b o x E d i t o r . M e a s u r e G r i d S t a t e S c d E 3 5 R y & g t ; & l t ; K e y & g t ; d P r o d u c t s _ 5 c 1 5 6 4 5 1 - 7 1 2 0 - 4 b e 1 - a 1 8 b - 6 8 b 0 2 5 f 5 9 7 f e & 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f S a l e s _ 5 6 2 a 1 4 f 2 - 2 c e 7 - 4 6 6 3 - a a f f - 7 9 d c f 8 4 a 1 7 6 a & l t ; / K e y & g t ; & l t ; V a l u e   x m l n s : a = " h t t p : / / s c h e m a s . d a t a c o n t r a c t . o r g / 2 0 0 4 / 0 7 / M i c r o s o f t . A n a l y s i s S e r v i c e s . C o m m o n " & g t ; & l t ; a : H a s F o c u s & g t ; t r u e & l t ; / a : H a s F o c u s & g t ; & l t ; a : S i z e A t D p i 9 6 & g t ; 3 8 1 & l t ; / a : S i z e A t D p i 9 6 & g t ; & l t ; a : V i s i b l e & g t ; t r u e & l t ; / a : V i s i b l e & g t ; & l t ; / V a l u e & g t ; & l t ; / K e y V a l u e O f s t r i n g S a n d b o x E d i t o r . M e a s u r e G r i d S t a t e S c d E 3 5 R y & g t ; & l t ; K e y V a l u e O f s t r i n g S a n d b o x E d i t o r . M e a s u r e G r i d S t a t e S c d E 3 5 R y & g t ; & l t ; K e y & g t ; d C a l e n d a r _ 8 c 0 4 9 a 5 b - 4 7 d 2 - 4 7 5 b - b 5 4 7 - 7 9 3 9 7 f 8 8 4 1 0 c & 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D i s S a l e s C a t e g o r i e s _ 2 6 5 4 c d 6 e - 8 1 b 6 - 4 a 2 c - 8 f f 3 - 1 4 3 9 7 8 0 1 8 4 b 5 & l t ; / K e y & g t ; & l t ; V a l u e   x m l n s : a = " h t t p : / / s c h e m a s . d a t a c o n t r a c t . o r g / 2 0 0 4 / 0 7 / M i c r o s o f t . A n a l y s i s S e r v i c e s . C o m m o n " & g t ; & l t ; a : H a s F o c u s & g t ; f a l s e & l t ; / a : H a s F o c u s & g t ; & l t ; a : S i z e A t D p i 9 6 & g t ; 3 0 9 & l t ; / a : S i z e A t D p i 9 6 & g t ; & l t ; a : V i s i b l e & g t ; t r u e & l t ; / a : V i s i b l e & g t ; & l t ; / V a l u e & g t ; & l t ; / K e y V a l u e O f s t r i n g S a n d b o x E d i t o r . M e a s u r e G r i d S t a t e S c d E 3 5 R y & g t ; & l t ; / A r r a y O f K e y V a l u e O f s t r i n g S a n d b o x E d i t o r . M e a s u r e G r i d S t a t e S c d E 3 5 R y & g t ; < / C u s t o m C o n t e n t > < / G e m i n i > 
</file>

<file path=customXml/item16.xml>��< ? x m l   v e r s i o n = " 1 . 0 "   e n c o d i n g = " U T F - 1 6 " ? > < G e m i n i   x m l n s = " h t t p : / / g e m i n i / p i v o t c u s t o m i z a t i o n / a d 0 9 f a 9 9 - a f 0 c - 4 3 7 a - a e 7 5 - e 8 f b c 2 9 b c 0 7 f " > < C u s t o m C o n t e n t > < ! [ C D A T A [ < ? x m l   v e r s i o n = " 1 . 0 "   e n c o d i n g = " u t f - 1 6 " ? > < S e t t i n g s > < H S l i c e r s S h a p e > 0 ; 0 ; 0 ; 0 < / H S l i c e r s S h a p e > < V S l i c e r s S h a p e > 0 ; 0 ; 0 ; 0 < / V S l i c e r s S h a p e > < S l i c e r S h e e t N a m e > S h e e t 1 < / S l i c e r S h e e t N a m e > < S A H o s t H a s h > 8 1 2 9 7 4 3 0 7 < / S A H o s t H a s h > < G e m i n i F i e l d L i s t V i s i b l e > T r u e < / G e m i n i F i e l d L i s t V i s i b l e > < / S e t t i n g 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 2 0 1 4 - 1 0 - 2 5 T 1 4 : 2 0 : 1 0 . 5 2 0 4 5 4 8 - 0 7 : 0 0 < / L a s t P r o c e s s e d T i m e > < / D a t a M o d e l i n g S a n d b o x . S e r i a l i z e d S a n d b o x E r r o r C a c h e > ] ] > < / 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C o u n t I n S a n d b o x " > < C u s t o m C o n t e n t > 5 < / 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d C a t e g o r y _ b 8 8 6 8 a 6 d - 7 2 f 6 - 4 c 5 d - b 2 9 5 - 3 4 8 4 3 6 b 3 e f 2 e " > < C u s t o m C o n t e n t > < ! [ C D A T A [ < T a b l e W i d g e t G r i d S e r i a l i z a t i o n   x m l n s : x s d = " h t t p : / / w w w . w 3 . o r g / 2 0 0 1 / X M L S c h e m a "   x m l n s : x s i = " h t t p : / / w w w . w 3 . o r g / 2 0 0 1 / X M L S c h e m a - i n s t a n c e " > < C o l u m n S u g g e s t e d T y p e   / > < C o l u m n F o r m a t   / > < C o l u m n A c c u r a c y   / > < C o l u m n C u r r e n c y S y m b o l   / > < C o l u m n P o s i t i v e P a t t e r n   / > < C o l u m n N e g a t i v e P a t t e r n   / > < C o l u m n W i d t h s > < i t e m > < k e y > < s t r i n g > C a t e g o r y K e y < / s t r i n g > < / k e y > < v a l u e > < i n t > 1 1 4 < / i n t > < / v a l u e > < / i t e m > < i t e m > < k e y > < s t r i n g > C a t e g o r y < / s t r i n g > < / k e y > < v a l u e > < i n t > 9 1 < / i n t > < / v a l u e > < / i t e m > < / C o l u m n W i d t h s > < C o l u m n D i s p l a y I n d e x > < i t e m > < k e y > < s t r i n g > C a t e g o r y K e y < / 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0 c 8 0 6 a b 8 - 4 5 e c - 4 f 3 e - a 7 c e - d 5 e 5 b 6 3 9 0 d 1 3 " > < C u s t o m C o n t e n t > < ! [ C D A T A [ < ? x m l   v e r s i o n = " 1 . 0 "   e n c o d i n g = " u t f - 1 6 " ? > < S e t t i n g s > < C a l c u l a t e d F i e l d s > < i t e m > < M e a s u r e N a m e > T o t a l   U n i t s < / M e a s u r e N a m e > < D i s p l a y N a m e > T o t a l   U n i t s < / D i s p l a y N a m e > < V i s i b l e > F a l s e < / V i s i b l e > < / i t e m > < i t e m > < M e a s u r e N a m e > T o t a l   N e t   R e v e n u e < / M e a s u r e N a m e > < D i s p l a y N a m e > T o t a l   N e t   R e v e n u e < / D i s p l a y N a m e > < V i s i b l e > F a l s e < / V i s i b l e > < / i t e m > < i t e m > < M e a s u r e N a m e > T o t a l   C O G S < / M e a s u r e N a m e > < D i s p l a y N a m e > T o t a l   C O G S < / D i s p l a y N a m e > < V i s i b l e > F a l s e < / V i s i b l e > < / i t e m > < i t e m > < M e a s u r e N a m e > G r o s s   P r o f i t < / M e a s u r e N a m e > < D i s p l a y N a m e > G r o s s   P r o f i t < / D i s p l a y N a m e > < V i s i b l e > F a l s e < / V i s i b l e > < / i t e m > < i t e m > < M e a s u r e N a m e > G r o s s   P r o f i t   P e r c e n t a g e < / M e a s u r e N a m e > < D i s p l a y N a m e > G r o s s   P r o f i t   P e r c e n t a g e < / D i s p l a y N a m e > < V i s i b l e > F a l s e < / V i s i b l e > < / i t e m > < i t e m > < M e a s u r e N a m e > N u m b e r   o f   S a l e s   d a y s < / M e a s u r e N a m e > < D i s p l a y N a m e > N u m b e r   o f   S a l e s   d a y s < / D i s p l a y N a m e > < V i s i b l e > F a l s e < / V i s i b l e > < / i t e m > < i t e m > < M e a s u r e N a m e > T o t a l   N u m b e r   o f   D a y s   O v e r   4   Y e a r   P e r i o d < / M e a s u r e N a m e > < D i s p l a y N a m e > T o t a l   N u m b e r   o f   D a y s   O v e r   4   Y e a r   P e r i o d < / D i s p l a y N a m e > < V i s i b l e > F a l s e < / V i s i b l e > < / i t e m > < i t e m > < M e a s u r e N a m e > A v e r a g e   S a l e s   p e r   S a l e s   D a y < / M e a s u r e N a m e > < D i s p l a y N a m e > A v e r a g e   S a l e s   p e r   S a l e s   D a y < / D i s p l a y N a m e > < V i s i b l e > F a l s e < / V i s i b l e > < / i t e m > < i t e m > < M e a s u r e N a m e > T o t a l   N e t   R e v e n u e   F r o m   L a s t   Y e a r < / M e a s u r e N a m e > < D i s p l a y N a m e > T o t a l   N e t   R e v e n u e   F r o m   L a s t   Y e a r < / D i s p l a y N a m e > < V i s i b l e > F a l s e < / V i s i b l e > < / i t e m > < i t e m > < M e a s u r e N a m e > %   C h a n g e   f o r   N e t   R e v e n u e < / M e a s u r e N a m e > < D i s p l a y N a m e > %   C h a n g e   f o r   N e t   R e v e n u e < / D i s p l a y N a m e > < V i s i b l e > F a l s e < / V i s i b l e > < / i t e m > < / C a l c u l a t e d F i e l d s > < H S l i c e r s S h a p e > 0 ; 0 ; 0 ; 0 < / H S l i c e r s S h a p e > < V S l i c e r s S h a p e > 0 ; 0 ; 0 ; 0 < / V S l i c e r s S h a p e > < S l i c e r S h e e t N a m e > P T 5 < / S l i c e r S h e e t N a m e > < S A H o s t H a s h > 8 8 0 8 6 9 7 7 4 < / S A H o s t H a s h > < G e m i n i F i e l d L i s t V i s i b l e > T r u e < / G e m i n i F i e l d L i s t V i s i b l e > < / S e t t i n g s > ] ] > < / C u s t o m C o n t e n t > < / G e m i n i > 
</file>

<file path=customXml/item22.xml>��< ? x m l   v e r s i o n = " 1 . 0 "   e n c o d i n g = " U T F - 1 6 " ? > < G e m i n i   x m l n s = " h t t p : / / g e m i n i / p i v o t c u s t o m i z a t i o n / c 2 d 7 1 a c d - 1 b 7 c - 4 0 a c - 9 5 3 a - 2 0 f a f 8 8 c c 6 4 9 " > < C u s t o m C o n t e n t > < ! [ C D A T A [ < ? x m l   v e r s i o n = " 1 . 0 "   e n c o d i n g = " u t f - 1 6 " ? > < S e t t i n g s > < C a l c u l a t e d F i e l d s > < i t e m > < M e a s u r e N a m e > T o t a l   U n i t s < / M e a s u r e N a m e > < D i s p l a y N a m e > T o t a l   U n i t s < / D i s p l a y N a m e > < V i s i b l e > F a l s e < / V i s i b l e > < / i t e m > < i t e m > < M e a s u r e N a m e > T o t a l   N e t   R e v e n u e < / M e a s u r e N a m e > < D i s p l a y N a m e > T o t a l   N e t   R e v e n u e < / D i s p l a y N a m e > < V i s i b l e > F a l s e < / V i s i b l e > < / i t e m > < i t e m > < M e a s u r e N a m e > T o t a l   C O G S < / M e a s u r e N a m e > < D i s p l a y N a m e > T o t a l   C O G S < / D i s p l a y N a m e > < V i s i b l e > F a l s e < / V i s i b l e > < / i t e m > < i t e m > < M e a s u r e N a m e > G r o s s   P r o f i t < / M e a s u r e N a m e > < D i s p l a y N a m e > G r o s s   P r o f i t < / D i s p l a y N a m e > < V i s i b l e > F a l s e < / V i s i b l e > < / i t e m > < i t e m > < M e a s u r e N a m e > G r o s s   P r o f i t   P e r c e n t a g e < / M e a s u r e N a m e > < D i s p l a y N a m e > G r o s s   P r o f i t   P e r c e n t a g e < / D i s p l a y N a m e > < V i s i b l e > F a l s e < / V i s i b l e > < / i t e m > < i t e m > < M e a s u r e N a m e > N u m b e r   o f   S a l e s   d a y s < / M e a s u r e N a m e > < D i s p l a y N a m e > N u m b e r   o f   S a l e s   d a y s < / D i s p l a y N a m e > < V i s i b l e > F a l s e < / V i s i b l e > < / i t e m > < i t e m > < M e a s u r e N a m e > T o t a l   N u m b e r   o f   D a y s   O v e r   4   Y e a r   P e r i o d < / M e a s u r e N a m e > < D i s p l a y N a m e > T o t a l   N u m b e r   o f   D a y s   O v e r   4   Y e a r   P e r i o d < / D i s p l a y N a m e > < V i s i b l e > F a l s e < / V i s i b l e > < / i t e m > < i t e m > < M e a s u r e N a m e > A v e r a g e   S a l e s   p e r   S a l e s   D a y < / M e a s u r e N a m e > < D i s p l a y N a m e > A v e r a g e   S a l e s   p e r   S a l e s   D a y < / D i s p l a y N a m e > < V i s i b l e > F a l s e < / V i s i b l e > < / i t e m > < i t e m > < M e a s u r e N a m e > T o t a l   N e t   R e v e n u e   F r o m   L a s t   Y e a r < / M e a s u r e N a m e > < D i s p l a y N a m e > T o t a l   N e t   R e v e n u e   F r o m   L a s t   Y e a r < / D i s p l a y N a m e > < V i s i b l e > F a l s e < / V i s i b l e > < / i t e m > < i t e m > < M e a s u r e N a m e > %   C h a n g e   f o r   N e t   R e v e n u e < / M e a s u r e N a m e > < D i s p l a y N a m e > %   C h a n g e   f o r   N e t   R e v e n u e < / D i s p l a y N a m e > < V i s i b l e > F a l s e < / V i s i b l e > < / i t e m > < / C a l c u l a t e d F i e l d s > < H S l i c e r s S h a p e > 0 ; 0 ; 0 ; 0 < / H S l i c e r s S h a p e > < V S l i c e r s S h a p e > 0 ; 0 ; 0 ; 0 < / V S l i c e r s S h a p e > < S l i c e r S h e e t N a m e > P T 6 < / S l i c e r S h e e t N a m e > < S A H o s t H a s h > 1 2 3 7 8 3 3 3 4 3 < / S A H o s t H a s h > < G e m i n i F i e l d L i s t V i s i b l e > T r u e < / G e m i n i F i e l d L i s t V i s i b l e > < / S e t t i n g s > ] ] > < / 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T a b l e X M L _ d C a l e n d a r _ 8 c 0 4 9 a 5 b - 4 7 d 2 - 4 7 5 b - b 5 4 7 - 7 9 3 9 7 f 8 8 4 1 0 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D a t e s & l t ; / s t r i n g & g t ; & l t ; / k e y & g t ; & l t ; v a l u e & g t ; & l t ; i n t & g t ; 1 3 7 & l t ; / i n t & g t ; & l t ; / v a l u e & g t ; & l t ; / i t e m & g t ; & l t ; i t e m & g t ; & l t ; k e y & g t ; & l t ; s t r i n g & g t ; M o n t h N u m b e r & l t ; / s t r i n g & g t ; & l t ; / k e y & g t ; & l t ; v a l u e & g t ; & l t ; i n t & g t ; 1 2 8 & l t ; / i n t & g t ; & l t ; / v a l u e & g t ; & l t ; / i t e m & g t ; & l t ; i t e m & g t ; & l t ; k e y & g t ; & l t ; s t r i n g & g t ; M o n t h & l t ; / s t r i n g & g t ; & l t ; / k e y & g t ; & l t ; v a l u e & g t ; & l t ; i n t & g t ; 7 7 & l t ; / i n t & g t ; & l t ; / v a l u e & g t ; & l t ; / i t e m & g t ; & l t ; i t e m & g t ; & l t ; k e y & g t ; & l t ; s t r i n g & g t ; Y e a r & l t ; / s t r i n g & g t ; & l t ; / k e y & g t ; & l t ; v a l u e & g t ; & l t ; i n t & g t ; 7 7 & l t ; / i n t & g t ; & l t ; / v a l u e & g t ; & l t ; / i t e m & g t ; & l t ; i t e m & g t ; & l t ; k e y & g t ; & l t ; s t r i n g & g t ; Q u a r t e r & l t ; / s t r i n g & g t ; & l t ; / k e y & g t ; & l t ; v a l u e & g t ; & l t ; i n t & g t ; 1 1 9 & l t ; / i n t & g t ; & l t ; / v a l u e & g t ; & l t ; / i t e m & g t ; & l t ; i t e m & g t ; & l t ; k e y & g t ; & l t ; s t r i n g & g t ; F i s c a l Y e a r & l t ; / s t r i n g & g t ; & l t ; / k e y & g t ; & l t ; v a l u e & g t ; & l t ; i n t & g t ; 9 6 & l t ; / i n t & g t ; & l t ; / v a l u e & g t ; & l t ; / i t e m & g t ; & l t ; i t e m & g t ; & l t ; k e y & g t ; & l t ; s t r i n g & g t ; Q u a r t e r N u m b e r & l t ; / s t r i n g & g t ; & l t ; / k e y & g t ; & l t ; v a l u e & g t ; & l t ; i n t & g t ; 1 0 1 & l t ; / i n t & g t ; & l t ; / v a l u e & g t ; & l t ; / i t e m & g t ; & l t ; i t e m & g t ; & l t ; k e y & g t ; & l t ; s t r i n g & g t ; F i s c a l Q u a r t e r & l t ; / s t r i n g & g t ; & l t ; / k e y & g t ; & l t ; v a l u e & g t ; & l t ; i n t & g t ; 1 1 8 & l t ; / i n t & g t ; & l t ; / v a l u e & g t ; & l t ; / i t e m & g t ; & l t ; i t e m & g t ; & l t ; k e y & g t ; & l t ; s t r i n g & g t ; F i s c a l Q u a r t e r N u m b e r & l t ; / s t r i n g & g t ; & l t ; / k e y & g t ; & l t ; v a l u e & g t ; & l t ; i n t & g t ; 1 6 9 & l t ; / i n t & g t ; & l t ; / v a l u e & g t ; & l t ; / i t e m & g t ; & l t ; / C o l u m n W i d t h s & g t ; & l t ; C o l u m n D i s p l a y I n d e x & g t ; & l t ; i t e m & g t ; & l t ; k e y & g t ; & l t ; s t r i n g & g t ; D a t e s & l t ; / s t r i n g & g t ; & l t ; / k e y & g t ; & l t ; v a l u e & g t ; & l t ; i n t & g t ; 0 & l t ; / i n t & g t ; & l t ; / v a l u e & g t ; & l t ; / i t e m & g t ; & l t ; i t e m & g t ; & l t ; k e y & g t ; & l t ; s t r i n g & g t ; M o n t h N u m b e r & l t ; / s t r i n g & g t ; & l t ; / k e y & g t ; & l t ; v a l u e & g t ; & l t ; i n t & g t ; 1 & l t ; / i n t & g t ; & l t ; / v a l u e & g t ; & l t ; / i t e m & g t ; & l t ; i t e m & g t ; & l t ; k e y & g t ; & l t ; s t r i n g & g t ; M o n t h & l t ; / s t r i n g & g t ; & l t ; / k e y & g t ; & l t ; v a l u e & g t ; & l t ; i n t & g t ; 2 & l t ; / i n t & g t ; & l t ; / v a l u e & g t ; & l t ; / i t e m & g t ; & l t ; i t e m & g t ; & l t ; k e y & g t ; & l t ; s t r i n g & g t ; Y e a r & l t ; / s t r i n g & g t ; & l t ; / k e y & g t ; & l t ; v a l u e & g t ; & l t ; i n t & g t ; 3 & l t ; / i n t & g t ; & l t ; / v a l u e & g t ; & l t ; / i t e m & g t ; & l t ; i t e m & g t ; & l t ; k e y & g t ; & l t ; s t r i n g & g t ; Q u a r t e r & l t ; / s t r i n g & g t ; & l t ; / k e y & g t ; & l t ; v a l u e & g t ; & l t ; i n t & g t ; 5 & l t ; / i n t & g t ; & l t ; / v a l u e & g t ; & l t ; / i t e m & g t ; & l t ; i t e m & g t ; & l t ; k e y & g t ; & l t ; s t r i n g & g t ; F i s c a l Y e a r & l t ; / s t r i n g & g t ; & l t ; / k e y & g t ; & l t ; v a l u e & g t ; & l t ; i n t & g t ; 7 & l t ; / i n t & g t ; & l t ; / v a l u e & g t ; & l t ; / i t e m & g t ; & l t ; i t e m & g t ; & l t ; k e y & g t ; & l t ; s t r i n g & g t ; Q u a r t e r N u m b e r & l t ; / s t r i n g & g t ; & l t ; / k e y & g t ; & l t ; v a l u e & g t ; & l t ; i n t & g t ; 4 & l t ; / i n t & g t ; & l t ; / v a l u e & g t ; & l t ; / i t e m & g t ; & l t ; i t e m & g t ; & l t ; k e y & g t ; & l t ; s t r i n g & g t ; F i s c a l Q u a r t e r & l t ; / s t r i n g & g t ; & l t ; / k e y & g t ; & l t ; v a l u e & g t ; & l t ; i n t & g t ; 8 & l t ; / i n t & g t ; & l t ; / v a l u e & g t ; & l t ; / i t e m & g t ; & l t ; i t e m & g t ; & l t ; k e y & g t ; & l t ; s t r i n g & g t ; F i s c a l Q u a r t e r N u m b e r & 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25.xml>��< ? x m l   v e r s i o n = " 1 . 0 "   e n c o d i n g = " U T F - 1 6 " ? > < G e m i n i   x m l n s = " h t t p : / / g e m i n i / p i v o t c u s t o m i z a t i o n / f 9 5 e a 8 3 c - c d 0 9 - 4 9 b c - 8 8 a 8 - d e a e 1 8 0 9 3 b a 5 " > < C u s t o m C o n t e n t > < ! [ C D A T A [ < ? x m l   v e r s i o n = " 1 . 0 "   e n c o d i n g = " u t f - 1 6 " ? > < S e t t i n g s > < H S l i c e r s S h a p e > 0 ; 0 ; 0 ; 0 < / H S l i c e r s S h a p e > < V S l i c e r s S h a p e > 0 ; 0 ; 0 ; 0 < / V S l i c e r s S h a p e > < S l i c e r S h e e t N a m e > P T 1 - 3 < / S l i c e r S h e e t N a m e > < S A H o s t H a s h > 1 6 5 2 4 6 8 4 6 7 < / S A H o s t H a s h > < G e m i n i F i e l d L i s t V i s i b l e > T r u e < / G e m i n i F i e l d L i s t V i s i b l e > < / S e t t i n g s > ] ] > < / C u s t o m C o n t e n t > < / G e m i n i > 
</file>

<file path=customXml/item26.xml>��< ? x m l   v e r s i o n = " 1 . 0 "   e n c o d i n g = " U T F - 1 6 " ? > < G e m i n i   x m l n s = " h t t p : / / g e m i n i / p i v o t c u s t o m i z a t i o n / c 5 3 0 2 3 c b - 9 3 8 0 - 4 9 d 5 - 8 0 e 5 - 9 1 3 0 b c 6 0 4 d a c " > < C u s t o m C o n t e n t > < ! [ C D A T A [ < ? x m l   v e r s i o n = " 1 . 0 "   e n c o d i n g = " u t f - 1 6 " ? > < S e t t i n g s > < H S l i c e r s S h a p e > 0 ; 0 ; 0 ; 0 < / H S l i c e r s S h a p e > < V S l i c e r s S h a p e > 0 ; 0 ; 0 ; 0 < / V S l i c e r s S h a p e > < S l i c e r S h e e t N a m e > P T 1 - 3 < / S l i c e r S h e e t N a m e > < S A H o s t H a s h > 7 2 6 3 4 2 9 9 2 < / S A H o s t H a s h > < G e m i n i F i e l d L i s t V i s i b l e > T r u e < / G e m i n i F i e l d L i s t V i s i b l e > < / S e t t i n g s > ] ] > < / C u s t o m C o n t e n t > < / G e m i n i > 
</file>

<file path=customXml/item27.xml>��< ? x m l   v e r s i o n = " 1 . 0 "   e n c o d i n g = " U T F - 1 6 " ? > < G e m i n i   x m l n s = " h t t p : / / g e m i n i / p i v o t c u s t o m i z a t i o n / T a b l e O r d e r " > < C u s t o m C o n t e n t > d C a t e g o r y _ b 8 8 6 8 a 6 d - 7 2 f 6 - 4 c 5 d - b 2 9 5 - 3 4 8 4 3 6 b 3 e f 2 e , d P r o d u c t s _ 5 c 1 5 6 4 5 1 - 7 1 2 0 - 4 b e 1 - a 1 8 b - 6 8 b 0 2 5 f 5 9 7 f e , f S a l e s _ 5 6 2 a 1 4 f 2 - 2 c e 7 - 4 6 6 3 - a a f f - 7 9 d c f 8 4 a 1 7 6 a , d C a l e n d a r _ 8 c 0 4 9 a 5 b - 4 7 d 2 - 4 7 5 b - b 5 4 7 - 7 9 3 9 7 f 8 8 4 1 0 c , D i s S a l e s C a t e g o r i e s _ 2 6 5 4 c d 6 e - 8 1 b 6 - 4 a 2 c - 8 f f 3 - 1 4 3 9 7 8 0 1 8 4 b 5 < / C u s t o m C o n t e n t > < / G e m i n i > 
</file>

<file path=customXml/item28.xml>��< ? x m l   v e r s i o n = " 1 . 0 "   e n c o d i n g = " U T F - 1 6 " ? > < G e m i n i   x m l n s = " h t t p : / / g e m i n i / p i v o t c u s t o m i z a t i o n / S h o w H i d d e n " > < C u s t o m C o n t e n t > < ! [ C D A T A [ T r u e ] ] > < / C u s t o m C o n t e n t > < / G e m i n i > 
</file>

<file path=customXml/item29.xml>��< ? x m l   v e r s i o n = " 1 . 0 "   e n c o d i n g = " U T F - 1 6 " ? > < G e m i n i   x m l n s = " h t t p : / / g e m i n i / p i v o t c u s t o m i z a t i o n / I s S a n d b o x E m b e d d e d " > < C u s t o m C o n t e n t > < ! [ C D A T A [ y e s ] ] > < / C u s t o m C o n t e n t > < / G e m i n i > 
</file>

<file path=customXml/item3.xml>��< ? x m l   v e r s i o n = " 1 . 0 "   e n c o d i n g = " U T F - 1 6 " ? > < G e m i n i   x m l n s = " h t t p : / / g e m i n i / p i v o t c u s t o m i z a t i o n / 0 0 b 8 4 2 3 f - f 8 f c - 4 4 b 4 - 9 7 8 9 - 4 8 4 b a 4 3 8 5 6 7 7 " > < C u s t o m C o n t e n t > < ! [ C D A T A [ < ? x m l   v e r s i o n = " 1 . 0 "   e n c o d i n g = " u t f - 1 6 " ? > < S e t t i n g s > < C a l c u l a t e d F i e l d s > < i t e m > < M e a s u r e N a m e > T o t a l   U n i t s < / M e a s u r e N a m e > < D i s p l a y N a m e > T o t a l   U n i t s < / D i s p l a y N a m e > < V i s i b l e > F a l s e < / V i s i b l e > < / i t e m > < i t e m > < M e a s u r e N a m e > T o t a l   N e t   R e v e n u e < / M e a s u r e N a m e > < D i s p l a y N a m e > T o t a l   N e t   R e v e n u e < / D i s p l a y N a m e > < V i s i b l e > F a l s e < / V i s i b l e > < / i t e m > < i t e m > < M e a s u r e N a m e > T o t a l   C O G S < / M e a s u r e N a m e > < D i s p l a y N a m e > T o t a l   C O G S < / D i s p l a y N a m e > < V i s i b l e > F a l s e < / V i s i b l e > < / i t e m > < i t e m > < M e a s u r e N a m e > G r o s s   P r o f i t < / M e a s u r e N a m e > < D i s p l a y N a m e > G r o s s   P r o f i t < / D i s p l a y N a m e > < V i s i b l e > F a l s e < / V i s i b l e > < / i t e m > < i t e m > < M e a s u r e N a m e > G r o s s   P r o f i t   P e r c e n t a g e < / M e a s u r e N a m e > < D i s p l a y N a m e > G r o s s   P r o f i t   P e r c e n t a g e < / D i s p l a y N a m e > < V i s i b l e > F a l s e < / V i s i b l e > < / i t e m > < / C a l c u l a t e d F i e l d s > < H S l i c e r s S h a p e > 0 ; 0 ; 0 ; 0 < / H S l i c e r s S h a p e > < V S l i c e r s S h a p e > 0 ; 0 ; 0 ; 0 < / V S l i c e r s S h a p e > < S l i c e r S h e e t N a m e > P T 5 < / S l i c e r S h e e t N a m e > < S A H o s t H a s h > 1 2 8 2 7 8 4 6 1 9 < / S A H o s t H a s h > < G e m i n i F i e l d L i s t V i s i b l e > T r u e < / G e m i n i F i e l d L i s t V i s i b l e > < / S e t t i n g s > ] ] > < / C u s t o m C o n t e n t > < / G e m i n i > 
</file>

<file path=customXml/item30.xml>��< ? x m l   v e r s i o n = " 1 . 0 "   e n c o d i n g = " U T F - 1 6 " ? > < G e m i n i   x m l n s = " h t t p : / / g e m i n i / p i v o t c u s t o m i z a t i o n / 0 7 2 9 1 e d a - 9 8 c 8 - 4 b c 0 - 9 3 9 c - c f 9 f 0 7 9 c 5 0 c 4 " > < C u s t o m C o n t e n t > < ! [ C D A T A [ < ? x m l   v e r s i o n = " 1 . 0 "   e n c o d i n g = " u t f - 1 6 " ? > < S e t t i n g s > < C a l c u l a t e d F i e l d s > < i t e m > < M e a s u r e N a m e > T o t a l U n i t s < / M e a s u r e N a m e > < D i s p l a y N a m e > T o t a l U n i t s < / D i s p l a y N a m e > < V i s i b l e > F a l s e < / V i s i b l e > < / i t e m > < / C a l c u l a t e d F i e l d s > < H S l i c e r s S h a p e > 0 ; 0 ; 0 ; 0 < / H S l i c e r s S h a p e > < V S l i c e r s S h a p e > 0 ; 0 ; 0 ; 0 < / V S l i c e r s S h a p e > < S l i c e r S h e e t N a m e > S h e e t 1 < / S l i c e r S h e e t N a m e > < S A H o s t H a s h > 4 9 1 2 5 2 1 7 < / S A H o s t H a s h > < G e m i n i F i e l d L i s t V i s i b l e > T r u e < / G e m i n i F i e l d L i s t V i s i b l e > < / S e t t i n g s > ] ] > < / C u s t o m C o n t e n t > < / G e m i n i > 
</file>

<file path=customXml/item31.xml>��< ? x m l   v e r s i o n = " 1 . 0 "   e n c o d i n g = " U T F - 1 6 " ? > < G e m i n i   x m l n s = " h t t p : / / g e m i n i / p i v o t c u s t o m i z a t i o n / T a b l e X M L _ d P r o d u c t s _ 5 c 1 5 6 4 5 1 - 7 1 2 0 - 4 b e 1 - a 1 8 b - 6 8 b 0 2 5 f 5 9 7 f e " > < 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 P r o d u c t N a m e < / s t r i n g > < / k e y > < v a l u e > < i n t > 1 2 1 < / i n t > < / v a l u e > < / i t e m > < i t e m > < k e y > < s t r i n g > R e t a i l P r i c e < / s t r i n g > < / k e y > < v a l u e > < i n t > 1 0 3 < / i n t > < / v a l u e > < / i t e m > < i t e m > < k e y > < s t r i n g > S t a n d a r d C o s t < / s t r i n g > < / k e y > < v a l u e > < i n t > 1 1 8 < / i n t > < / v a l u e > < / i t e m > < i t e m > < k e y > < s t r i n g > C o l o r < / s t r i n g > < / k e y > < v a l u e > < i n t > 6 9 < / i n t > < / v a l u e > < / i t e m > < i t e m > < k e y > < s t r i n g > C a t e g o r y K e y < / s t r i n g > < / k e y > < v a l u e > < i n t > 1 1 4 < / i n t > < / v a l u e > < / i t e m > < / C o l u m n W i d t h s > < C o l u m n D i s p l a y I n d e x > < i t e m > < k e y > < s t r i n g > P r o d u c t I D < / s t r i n g > < / k e y > < v a l u e > < i n t > 0 < / i n t > < / v a l u e > < / i t e m > < i t e m > < k e y > < s t r i n g > P r o d u c t N a m e < / s t r i n g > < / k e y > < v a l u e > < i n t > 1 < / i n t > < / v a l u e > < / i t e m > < i t e m > < k e y > < s t r i n g > R e t a i l P r i c e < / s t r i n g > < / k e y > < v a l u e > < i n t > 2 < / i n t > < / v a l u e > < / i t e m > < i t e m > < k e y > < s t r i n g > S t a n d a r d C o s t < / s t r i n g > < / k e y > < v a l u e > < i n t > 3 < / i n t > < / v a l u e > < / i t e m > < i t e m > < k e y > < s t r i n g > C o l o r < / s t r i n g > < / k e y > < v a l u e > < i n t > 4 < / i n t > < / v a l u e > < / i t e m > < i t e m > < k e y > < s t r i n g > C a t e g o r y K e y < / 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0 7 5 7 8 9 c 4 - 6 d 3 f - 4 5 4 5 - 9 f 4 a - 5 f 4 1 5 4 0 7 2 e 4 7 " > < C u s t o m C o n t e n t > < ! [ C D A T A [ < ? x m l   v e r s i o n = " 1 . 0 "   e n c o d i n g = " u t f - 1 6 " ? > < S e t t i n g s > < C a l c u l a t e d F i e l d s > < i t e m > < M e a s u r e N a m e > T o t a l   N e t   R e v e n u e < / M e a s u r e N a m e > < D i s p l a y N a m e > T o t a l   N e t   R e v e n u e < / D i s p l a y N a m e > < V i s i b l e > F a l s e < / V i s i b l e > < / i t e m > < i t e m > < M e a s u r e N a m e > T o t a l   U n i t s < / M e a s u r e N a m e > < D i s p l a y N a m e > T o t a l   U n i t s < / D i s p l a y N a m e > < V i s i b l e > F a l s e < / V i s i b l e > < / i t e m > < i t e m > < M e a s u r e N a m e > T o t a l   C O G S < / M e a s u r e N a m e > < D i s p l a y N a m e > T o t a l   C O G S < / D i s p l a y N a m e > < V i s i b l e > F a l s e < / V i s i b l e > < / i t e m > < i t e m > < M e a s u r e N a m e > G r o s s   P r o f i t < / M e a s u r e N a m e > < D i s p l a y N a m e > G r o s s   P r o f i t < / D i s p l a y N a m e > < V i s i b l e > F a l s e < / V i s i b l e > < / i t e m > < i t e m > < M e a s u r e N a m e > G r o s s   P r o f i t   P e r c e n t a g e < / M e a s u r e N a m e > < D i s p l a y N a m e > G r o s s   P r o f i t   P e r c e n t a g e < / D i s p l a y N a m e > < V i s i b l e > F a l s e < / V i s i b l e > < / i t e m > < i t e m > < M e a s u r e N a m e > N u m b e r   o f   S a l e s   d a y s < / M e a s u r e N a m e > < D i s p l a y N a m e > N u m b e r   o f   S a l e s   d a y s < / D i s p l a y N a m e > < V i s i b l e > F a l s e < / V i s i b l e > < / i t e m > < i t e m > < M e a s u r e N a m e > T o t a l   N u m b e r   o f   D a y s   O v e r   4   Y e a r   P e r i o d < / M e a s u r e N a m e > < D i s p l a y N a m e > T o t a l   N u m b e r   o f   D a y s   O v e r   4   Y e a r   P e r i o d < / D i s p l a y N a m e > < V i s i b l e > F a l s e < / V i s i b l e > < / i t e m > < i t e m > < M e a s u r e N a m e > A v e r a g e   S a l e s   p e r   S a l e s   D a y < / M e a s u r e N a m e > < D i s p l a y N a m e > A v e r a g e   S a l e s   p e r   S a l e s   D a y < / D i s p l a y N a m e > < V i s i b l e > F a l s e < / V i s i b l e > < / i t e m > < i t e m > < M e a s u r e N a m e > T o t a l   N e t   R e v e n u e   F r o m   L a s t   Y e a r < / M e a s u r e N a m e > < D i s p l a y N a m e > T o t a l   N e t   R e v e n u e   F r o m   L a s t   Y e a r < / D i s p l a y N a m e > < V i s i b l e > F a l s e < / V i s i b l e > < / i t e m > < i t e m > < M e a s u r e N a m e > %   C h a n g e   f o r   N e t   R e v e n u e < / M e a s u r e N a m e > < D i s p l a y N a m e > %   C h a n g e   f o r   N e t   R e v e n u e < / D i s p l a y N a m e > < V i s i b l e > F a l s e < / V i s i b l e > < / i t e m > < / C a l c u l a t e d F i e l d s > < H S l i c e r s S h a p e > 0 ; 0 ; 0 ; 0 < / H S l i c e r s S h a p e > < V S l i c e r s S h a p e > 0 ; 0 ; 0 ; 0 < / V S l i c e r s S h a p e > < S l i c e r S h e e t N a m e > P T 6 < / S l i c e r S h e e t N a m e > < S A H o s t H a s h > 1 2 3 7 8 3 3 3 4 3 < / S A H o s t H a s h > < G e m i n i F i e l d L i s t V i s i b l e > T r u e < / G e m i n i F i e l d L i s t V i s i b l e > < / S e t t i n g s > ] ] > < / C u s t o m C o n t e n t > < / G e m i n i > 
</file>

<file path=customXml/item5.xml>��< ? x m l   v e r s i o n = " 1 . 0 "   e n c o d i n g = " U T F - 1 6 " ? > < G e m i n i   x m l n s = " h t t p : / / g e m i n i / p i v o t c u s t o m i z a t i o n / 0 9 5 7 6 b 8 4 - f 9 7 7 - 4 3 3 9 - 9 e 6 b - 4 c 8 8 e 7 c f 8 a 9 7 " > < C u s t o m C o n t e n t > < ! [ C D A T A [ < ? x m l   v e r s i o n = " 1 . 0 "   e n c o d i n g = " u t f - 1 6 " ? > < S e t t i n g s > < C a l c u l a t e d F i e l d s > < i t e m > < M e a s u r e N a m e > T o t a l   U n i t s < / M e a s u r e N a m e > < D i s p l a y N a m e > T o t a l   U n i t s < / D i s p l a y N a m e > < V i s i b l e > F a l s e < / V i s i b l e > < / i t e m > < i t e m > < M e a s u r e N a m e > T o t a l   N e t   R e v e n u e < / M e a s u r e N a m e > < D i s p l a y N a m e > T o t a l   N e t   R e v e n u e < / D i s p l a y N a m e > < V i s i b l e > F a l s e < / V i s i b l e > < / i t e m > < i t e m > < M e a s u r e N a m e > T o t a l   C O G S < / M e a s u r e N a m e > < D i s p l a y N a m e > T o t a l   C O G S < / D i s p l a y N a m e > < V i s i b l e > F a l s e < / V i s i b l e > < / i t e m > < i t e m > < M e a s u r e N a m e > G r o s s   P r o f i t < / M e a s u r e N a m e > < D i s p l a y N a m e > G r o s s   P r o f i t < / D i s p l a y N a m e > < V i s i b l e > F a l s e < / V i s i b l e > < / i t e m > < i t e m > < M e a s u r e N a m e > G r o s s   P r o f i t   P e r c e n t a g e < / M e a s u r e N a m e > < D i s p l a y N a m e > G r o s s   P r o f i t   P e r c e n t a g e < / D i s p l a y N a m e > < V i s i b l e > F a l s e < / V i s i b l e > < / i t e m > < i t e m > < M e a s u r e N a m e > N u m b e r   o f   S a l e s   d a y s < / M e a s u r e N a m e > < D i s p l a y N a m e > N u m b e r   o f   S a l e s   d a y s < / D i s p l a y N a m e > < V i s i b l e > F a l s e < / V i s i b l e > < / i t e m > < i t e m > < M e a s u r e N a m e > T o t a l   N u m b e r   o f   D a y s   O v e r   4   Y e a r   P e r i o d < / M e a s u r e N a m e > < D i s p l a y N a m e > T o t a l   N u m b e r   o f   D a y s   O v e r   4   Y e a r   P e r i o d < / D i s p l a y N a m e > < V i s i b l e > F a l s e < / V i s i b l e > < / i t e m > < i t e m > < M e a s u r e N a m e > A v e r a g e   S a l e s   p e r   S a l e s   D a y < / M e a s u r e N a m e > < D i s p l a y N a m e > A v e r a g e   S a l e s   p e r   S a l e s   D a y < / D i s p l a y N a m e > < V i s i b l e > F a l s e < / V i s i b l e > < / i t e m > < / C a l c u l a t e d F i e l d s > < H S l i c e r s S h a p e > 0 ; 0 ; 0 ; 0 < / H S l i c e r s S h a p e > < V S l i c e r s S h a p e > 0 ; 0 ; 0 ; 0 < / V S l i c e r s S h a p e > < S l i c e r S h e e t N a m e > P T 1 - 3 < / S l i c e r S h e e t N a m e > < S A H o s t H a s h > 5 0 1 6 7 4 8 7 < / S A H o s t H a s h > < G e m i n i F i e l d L i s t V i s i b l e > T r u e < / G e m i n i F i e l d L i s t V i s i b l e > < / S e t t i n g 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f S a l e s _ 5 6 2 a 1 4 f 2 - 2 c e 7 - 4 6 6 3 - a a f f - 7 9 d c f 8 4 a 1 7 6 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S a l e s P r i m a r y K e y & l t ; / s t r i n g & g t ; & l t ; / k e y & g t ; & l t ; v a l u e & g t ; & l t ; i n t & g t ; 1 4 4 & l t ; / i n t & g t ; & l t ; / v a l u e & g t ; & l t ; / i t e m & g t ; & l t ; i t e m & g t ; & l t ; k e y & g t ; & l t ; s t r i n g & g t ; D a t e & l t ; / s t r i n g & g t ; & l t ; / k e y & g t ; & l t ; v a l u e & g t ; & l t ; i n t & g t ; 1 8 3 & l t ; / i n t & g t ; & l t ; / v a l u e & g t ; & l t ; / i t e m & g t ; & l t ; i t e m & g t ; & l t ; k e y & g t ; & l t ; s t r i n g & g t ; P r o d u c t I D & l t ; / s t r i n g & g t ; & l t ; / k e y & g t ; & l t ; v a l u e & g t ; & l t ; i n t & g t ; 1 4 6 & l t ; / i n t & g t ; & l t ; / v a l u e & g t ; & l t ; / i t e m & g t ; & l t ; i t e m & g t ; & l t ; k e y & g t ; & l t ; s t r i n g & g t ; S a l e s R e p I D & l t ; / s t r i n g & g t ; & l t ; / k e y & g t ; & l t ; v a l u e & g t ; & l t ; i n t & g t ; 1 0 5 & l t ; / i n t & g t ; & l t ; / v a l u e & g t ; & l t ; / i t e m & g t ; & l t ; i t e m & g t ; & l t ; k e y & g t ; & l t ; s t r i n g & g t ; U n i t s & l t ; / s t r i n g & g t ; & l t ; / k e y & g t ; & l t ; v a l u e & g t ; & l t ; i n t & g t ; 3 6 5 & l t ; / i n t & g t ; & l t ; / v a l u e & g t ; & l t ; / i t e m & g t ; & l t ; i t e m & g t ; & l t ; k e y & g t ; & l t ; s t r i n g & g t ; R e v e n u e D i s c o u n t & l t ; / s t r i n g & g t ; & l t ; / k e y & g t ; & l t ; v a l u e & g t ; & l t ; i n t & g t ; 1 4 5 & l t ; / i n t & g t ; & l t ; / v a l u e & g t ; & l t ; / i t e m & g t ; & l t ; i t e m & g t ; & l t ; k e y & g t ; & l t ; s t r i n g & g t ; P e r c e n t O f S t a n d a r d C o s t & l t ; / s t r i n g & g t ; & l t ; / k e y & g t ; & l t ; v a l u e & g t ; & l t ; i n t & g t ; 1 8 1 & l t ; / i n t & g t ; & l t ; / v a l u e & g t ; & l t ; / i t e m & g t ; & l t ; i t e m & g t ; & l t ; k e y & g t ; & l t ; s t r i n g & g t ; N e t   R e v e n u e & l t ; / s t r i n g & g t ; & l t ; / k e y & g t ; & l t ; v a l u e & g t ; & l t ; i n t & g t ; 1 1 7 & l t ; / i n t & g t ; & l t ; / v a l u e & g t ; & l t ; / i t e m & g t ; & l t ; / C o l u m n W i d t h s & g t ; & l t ; C o l u m n D i s p l a y I n d e x & g t ; & l t ; i t e m & g t ; & l t ; k e y & g t ; & l t ; s t r i n g & g t ; f S a l e s P r i m a r y K e y & l t ; / s t r i n g & g t ; & l t ; / k e y & g t ; & l t ; v a l u e & g t ; & l t ; i n t & g t ; 0 & l t ; / i n t & g t ; & l t ; / v a l u e & g t ; & l t ; / i t e m & g t ; & l t ; i t e m & g t ; & l t ; k e y & g t ; & l t ; s t r i n g & g t ; D a t e & l t ; / s t r i n g & g t ; & l t ; / k e y & g t ; & l t ; v a l u e & g t ; & l t ; i n t & g t ; 1 & l t ; / i n t & g t ; & l t ; / v a l u e & g t ; & l t ; / i t e m & g t ; & l t ; i t e m & g t ; & l t ; k e y & g t ; & l t ; s t r i n g & g t ; P r o d u c t I D & l t ; / s t r i n g & g t ; & l t ; / k e y & g t ; & l t ; v a l u e & g t ; & l t ; i n t & g t ; 2 & l t ; / i n t & g t ; & l t ; / v a l u e & g t ; & l t ; / i t e m & g t ; & l t ; i t e m & g t ; & l t ; k e y & g t ; & l t ; s t r i n g & g t ; S a l e s R e p I D & l t ; / s t r i n g & g t ; & l t ; / k e y & g t ; & l t ; v a l u e & g t ; & l t ; i n t & g t ; 3 & l t ; / i n t & g t ; & l t ; / v a l u e & g t ; & l t ; / i t e m & g t ; & l t ; i t e m & g t ; & l t ; k e y & g t ; & l t ; s t r i n g & g t ; U n i t s & l t ; / s t r i n g & g t ; & l t ; / k e y & g t ; & l t ; v a l u e & g t ; & l t ; i n t & g t ; 4 & l t ; / i n t & g t ; & l t ; / v a l u e & g t ; & l t ; / i t e m & g t ; & l t ; i t e m & g t ; & l t ; k e y & g t ; & l t ; s t r i n g & g t ; R e v e n u e D i s c o u n t & l t ; / s t r i n g & g t ; & l t ; / k e y & g t ; & l t ; v a l u e & g t ; & l t ; i n t & g t ; 5 & l t ; / i n t & g t ; & l t ; / v a l u e & g t ; & l t ; / i t e m & g t ; & l t ; i t e m & g t ; & l t ; k e y & g t ; & l t ; s t r i n g & g t ; P e r c e n t O f S t a n d a r d C o s t & l t ; / s t r i n g & g t ; & l t ; / k e y & g t ; & l t ; v a l u e & g t ; & l t ; i n t & g t ; 6 & l t ; / i n t & g t ; & l t ; / v a l u e & g t ; & l t ; / i t e m & g t ; & l t ; i t e m & g t ; & l t ; k e y & g t ; & l t ; s t r i n g & g t ; N e t   R e v e n u e & l t ; / s t r i n g & g t ; & l t ; / k e y & g t ; & l t ; v a l u e & g t ; & l t ; i n t & g t ; 7 & l t ; / i n t & g t ; & l t ; / v a l u e & g t ; & l t ; / i t e m & g t ; & l t ; / C o l u m n D i s p l a y I n d e x & g t ; & l t ; C o l u m n F r o z e n   / & g t ; & l t ; C o l u m n C h e c k e d   / & g t ; & l t ; C o l u m n F i l t e r   / & g t ; & l t ; S e l e c t i o n F i l t e r   / & g t ; & l t ; F i l t e r P a r a m e t e r s   / & g t ; & l t ; S o r t B y C o l u m n   / & g t ; & l t ; I s S o r t D e s c e n d i n g & g t ; f a l s e & l t ; / I s S o r t D e s c e n d i n g & g t ; & l t ; / T a b l e W i d g e t G r i d S e r i a l i z a t i o n & g t ; < / C u s t o m C o n t e n t > < / G e m i n i > 
</file>

<file path=customXml/item8.xml>��< ? x m l   v e r s i o n = " 1 . 0 "   e n c o d i n g = " U T F - 1 6 " ? > < G e m i n i   x m l n s = " h t t p : / / g e m i n i / p i v o t c u s t o m i z a t i o n / 1 5 5 0 8 2 b 6 - a 0 f 8 - 4 4 c d - b f 4 a - 7 4 2 b c 8 0 2 5 1 c 5 " > < C u s t o m C o n t e n t > < ! [ C D A T A [ < ? x m l   v e r s i o n = " 1 . 0 "   e n c o d i n g = " u t f - 1 6 " ? > < S e t t i n g s > < C a l c u l a t e d F i e l d s > < i t e m > < M e a s u r e N a m e > T o t a l   U n i t s < / M e a s u r e N a m e > < D i s p l a y N a m e > T o t a l   U n i t s < / D i s p l a y N a m e > < V i s i b l e > F a l s e < / V i s i b l e > < / i t e m > < i t e m > < M e a s u r e N a m e > T o t a l   N e t   R e v e n u e < / M e a s u r e N a m e > < D i s p l a y N a m e > T o t a l   N e t   R e v e n u e < / D i s p l a y N a m e > < V i s i b l e > F a l s e < / V i s i b l e > < / i t e m > < i t e m > < M e a s u r e N a m e > T o t a l   C O G S < / M e a s u r e N a m e > < D i s p l a y N a m e > T o t a l   C O G S < / D i s p l a y N a m e > < V i s i b l e > F a l s e < / V i s i b l e > < / i t e m > < i t e m > < M e a s u r e N a m e > G r o s s   P r o f i t < / M e a s u r e N a m e > < D i s p l a y N a m e > G r o s s   P r o f i t < / D i s p l a y N a m e > < V i s i b l e > F a l s e < / V i s i b l e > < / i t e m > < i t e m > < M e a s u r e N a m e > G r o s s   P r o f i t   P e r c e n t a g e < / M e a s u r e N a m e > < D i s p l a y N a m e > G r o s s   P r o f i t   P e r c e n t a g e < / D i s p l a y N a m e > < V i s i b l e > F a l s e < / V i s i b l e > < / i t e m > < i t e m > < M e a s u r e N a m e > N u m b e r   o f   S a l e s   d a y s < / M e a s u r e N a m e > < D i s p l a y N a m e > N u m b e r   o f   S a l e s   d a y s < / D i s p l a y N a m e > < V i s i b l e > F a l s e < / V i s i b l e > < / i t e m > < i t e m > < M e a s u r e N a m e > T o t a l   N u m b e r   o f   D a y s   O v e r   4   Y e a r   P e r i o d < / M e a s u r e N a m e > < D i s p l a y N a m e > T o t a l   N u m b e r   o f   D a y s   O v e r   4   Y e a r   P e r i o d < / D i s p l a y N a m e > < V i s i b l e > F a l s e < / V i s i b l e > < / i t e m > < i t e m > < M e a s u r e N a m e > A v e r a g e   S a l e s   p e r   S a l e s   D a y < / M e a s u r e N a m e > < D i s p l a y N a m e > A v e r a g e   S a l e s   p e r   S a l e s   D a y < / D i s p l a y N a m e > < V i s i b l e > F a l s e < / V i s i b l e > < / i t e m > < / C a l c u l a t e d F i e l d s > < H S l i c e r s S h a p e > 0 ; 0 ; 0 ; 0 < / H S l i c e r s S h a p e > < V S l i c e r s S h a p e > 0 ; 0 ; 0 ; 0 < / V S l i c e r s S h a p e > < S l i c e r S h e e t N a m e > P T 1 - 3 < / S l i c e r S h e e t N a m e > < S A H o s t H a s h > 5 0 1 6 7 4 8 7 < / S A H o s t H a s h > < G e m i n i F i e l d L i s t V i s i b l e > T r u e < / G e m i n i F i e l d L i s t V i s i b l e > < / S e t t i n g s > ] ] > < / C u s t o m C o n t e n t > < / G e m i n i > 
</file>

<file path=customXml/item9.xml>��< ? x m l   v e r s i o n = " 1 . 0 "   e n c o d i n g = " U T F - 1 6 " ? > < G e m i n i   x m l n s = " h t t p : / / g e m i n i / p i v o t c u s t o m i z a t i o n / T a b l e X M L _ D i s S a l e s C a t e g o r i e s _ 2 6 5 4 c d 6 e - 8 1 b 6 - 4 a 2 c - 8 f f 3 - 1 4 3 9 7 8 0 1 8 4 b 5 " > < 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L o w e r & l t ; / s t r i n g & g t ; & l t ; / k e y & g t ; & l t ; v a l u e & g t ; & l t ; i n t & g t ; 7 4 & l t ; / i n t & g t ; & l t ; / v a l u e & g t ; & l t ; / i t e m & g t ; & l t ; i t e m & g t ; & l t ; k e y & g t ; & l t ; s t r i n g & g t ; U p p e r & l t ; / s t r i n g & g t ; & l t ; / k e y & g t ; & l t ; v a l u e & g t ; & l t ; i n t & g t ; 7 4 & l t ; / i n t & g t ; & l t ; / v a l u e & g t ; & l t ; / i t e m & g t ; & l t ; i t e m & g t ; & l t ; k e y & g t ; & l t ; s t r i n g & g t ; S a l e s C a t e g o r y & l t ; / s t r i n g & g t ; & l t ; / k e y & g t ; & l t ; v a l u e & g t ; & l t ; i n t & g t ; 2 0 1 & l t ; / i n t & g t ; & l t ; / v a l u e & g t ; & l t ; / i t e m & g t ; & l t ; / C o l u m n W i d t h s & g t ; & l t ; C o l u m n D i s p l a y I n d e x & g t ; & l t ; i t e m & g t ; & l t ; k e y & g t ; & l t ; s t r i n g & g t ; L o w e r & l t ; / s t r i n g & g t ; & l t ; / k e y & g t ; & l t ; v a l u e & g t ; & l t ; i n t & g t ; 0 & l t ; / i n t & g t ; & l t ; / v a l u e & g t ; & l t ; / i t e m & g t ; & l t ; i t e m & g t ; & l t ; k e y & g t ; & l t ; s t r i n g & g t ; U p p e r & l t ; / s t r i n g & g t ; & l t ; / k e y & g t ; & l t ; v a l u e & g t ; & l t ; i n t & g t ; 1 & l t ; / i n t & g t ; & l t ; / v a l u e & g t ; & l t ; / i t e m & g t ; & l t ; i t e m & g t ; & l t ; k e y & g t ; & l t ; s t r i n g & g t ; S a l e s C a t e g o r 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6ECBCCEF-C24E-4CDC-8F68-DCB6BB3B47AE}">
  <ds:schemaRefs/>
</ds:datastoreItem>
</file>

<file path=customXml/itemProps10.xml><?xml version="1.0" encoding="utf-8"?>
<ds:datastoreItem xmlns:ds="http://schemas.openxmlformats.org/officeDocument/2006/customXml" ds:itemID="{9D33E3BE-C938-4863-B858-1C8D56CC8E8F}">
  <ds:schemaRefs/>
</ds:datastoreItem>
</file>

<file path=customXml/itemProps11.xml><?xml version="1.0" encoding="utf-8"?>
<ds:datastoreItem xmlns:ds="http://schemas.openxmlformats.org/officeDocument/2006/customXml" ds:itemID="{75CD7FEC-B26D-45CA-B80D-6714EE5CE9E6}">
  <ds:schemaRefs/>
</ds:datastoreItem>
</file>

<file path=customXml/itemProps12.xml><?xml version="1.0" encoding="utf-8"?>
<ds:datastoreItem xmlns:ds="http://schemas.openxmlformats.org/officeDocument/2006/customXml" ds:itemID="{7A168F31-C88E-4FEA-B486-99D79122BB81}">
  <ds:schemaRefs/>
</ds:datastoreItem>
</file>

<file path=customXml/itemProps13.xml><?xml version="1.0" encoding="utf-8"?>
<ds:datastoreItem xmlns:ds="http://schemas.openxmlformats.org/officeDocument/2006/customXml" ds:itemID="{AD9C16DF-EF34-4F13-9064-A31705638538}">
  <ds:schemaRefs/>
</ds:datastoreItem>
</file>

<file path=customXml/itemProps14.xml><?xml version="1.0" encoding="utf-8"?>
<ds:datastoreItem xmlns:ds="http://schemas.openxmlformats.org/officeDocument/2006/customXml" ds:itemID="{9FCB5C13-FF67-402E-A236-1996BBBC899D}">
  <ds:schemaRefs/>
</ds:datastoreItem>
</file>

<file path=customXml/itemProps15.xml><?xml version="1.0" encoding="utf-8"?>
<ds:datastoreItem xmlns:ds="http://schemas.openxmlformats.org/officeDocument/2006/customXml" ds:itemID="{5DED7760-3A0A-4FE8-9288-62DE9716FE40}">
  <ds:schemaRefs/>
</ds:datastoreItem>
</file>

<file path=customXml/itemProps16.xml><?xml version="1.0" encoding="utf-8"?>
<ds:datastoreItem xmlns:ds="http://schemas.openxmlformats.org/officeDocument/2006/customXml" ds:itemID="{96FD540C-2548-4379-B6B3-C0516D999878}">
  <ds:schemaRefs/>
</ds:datastoreItem>
</file>

<file path=customXml/itemProps17.xml><?xml version="1.0" encoding="utf-8"?>
<ds:datastoreItem xmlns:ds="http://schemas.openxmlformats.org/officeDocument/2006/customXml" ds:itemID="{5E6D2457-1ADF-427F-B3B6-20FE2415D704}">
  <ds:schemaRefs/>
</ds:datastoreItem>
</file>

<file path=customXml/itemProps18.xml><?xml version="1.0" encoding="utf-8"?>
<ds:datastoreItem xmlns:ds="http://schemas.openxmlformats.org/officeDocument/2006/customXml" ds:itemID="{2138CC39-C7B0-4153-AEBA-442EAFAD11D1}">
  <ds:schemaRefs/>
</ds:datastoreItem>
</file>

<file path=customXml/itemProps19.xml><?xml version="1.0" encoding="utf-8"?>
<ds:datastoreItem xmlns:ds="http://schemas.openxmlformats.org/officeDocument/2006/customXml" ds:itemID="{61BCD554-5A65-4CDD-9F75-81E792160161}">
  <ds:schemaRefs/>
</ds:datastoreItem>
</file>

<file path=customXml/itemProps2.xml><?xml version="1.0" encoding="utf-8"?>
<ds:datastoreItem xmlns:ds="http://schemas.openxmlformats.org/officeDocument/2006/customXml" ds:itemID="{C195F8A8-7534-4209-A2ED-8724D192BFCA}">
  <ds:schemaRefs/>
</ds:datastoreItem>
</file>

<file path=customXml/itemProps20.xml><?xml version="1.0" encoding="utf-8"?>
<ds:datastoreItem xmlns:ds="http://schemas.openxmlformats.org/officeDocument/2006/customXml" ds:itemID="{A167DACC-5629-43B5-B5F6-05E0656B468C}">
  <ds:schemaRefs/>
</ds:datastoreItem>
</file>

<file path=customXml/itemProps21.xml><?xml version="1.0" encoding="utf-8"?>
<ds:datastoreItem xmlns:ds="http://schemas.openxmlformats.org/officeDocument/2006/customXml" ds:itemID="{2C7B1775-0665-4AFB-B548-A266C3EE5C86}">
  <ds:schemaRefs/>
</ds:datastoreItem>
</file>

<file path=customXml/itemProps22.xml><?xml version="1.0" encoding="utf-8"?>
<ds:datastoreItem xmlns:ds="http://schemas.openxmlformats.org/officeDocument/2006/customXml" ds:itemID="{8DE6D243-1964-4F4F-9740-66BB165A5BB9}">
  <ds:schemaRefs/>
</ds:datastoreItem>
</file>

<file path=customXml/itemProps23.xml><?xml version="1.0" encoding="utf-8"?>
<ds:datastoreItem xmlns:ds="http://schemas.openxmlformats.org/officeDocument/2006/customXml" ds:itemID="{655BC6A8-59D8-40F7-AF32-B5B04ECB091A}">
  <ds:schemaRefs/>
</ds:datastoreItem>
</file>

<file path=customXml/itemProps24.xml><?xml version="1.0" encoding="utf-8"?>
<ds:datastoreItem xmlns:ds="http://schemas.openxmlformats.org/officeDocument/2006/customXml" ds:itemID="{87FC4DA4-0BFE-42E3-9BC1-7DB8F90F522D}">
  <ds:schemaRefs/>
</ds:datastoreItem>
</file>

<file path=customXml/itemProps25.xml><?xml version="1.0" encoding="utf-8"?>
<ds:datastoreItem xmlns:ds="http://schemas.openxmlformats.org/officeDocument/2006/customXml" ds:itemID="{B966F08E-B92C-4656-9AFD-5A333A67A359}">
  <ds:schemaRefs/>
</ds:datastoreItem>
</file>

<file path=customXml/itemProps26.xml><?xml version="1.0" encoding="utf-8"?>
<ds:datastoreItem xmlns:ds="http://schemas.openxmlformats.org/officeDocument/2006/customXml" ds:itemID="{A5119EA0-E1EB-4ACF-8CD2-B4298EA51E70}">
  <ds:schemaRefs/>
</ds:datastoreItem>
</file>

<file path=customXml/itemProps27.xml><?xml version="1.0" encoding="utf-8"?>
<ds:datastoreItem xmlns:ds="http://schemas.openxmlformats.org/officeDocument/2006/customXml" ds:itemID="{61F0D8C1-5213-4B21-B763-3D25DEF8DE4F}">
  <ds:schemaRefs/>
</ds:datastoreItem>
</file>

<file path=customXml/itemProps28.xml><?xml version="1.0" encoding="utf-8"?>
<ds:datastoreItem xmlns:ds="http://schemas.openxmlformats.org/officeDocument/2006/customXml" ds:itemID="{1B09453C-BF65-4A5D-8BB9-0DB06FFA1D53}">
  <ds:schemaRefs/>
</ds:datastoreItem>
</file>

<file path=customXml/itemProps29.xml><?xml version="1.0" encoding="utf-8"?>
<ds:datastoreItem xmlns:ds="http://schemas.openxmlformats.org/officeDocument/2006/customXml" ds:itemID="{93C2E11F-7960-47D0-BB7A-D59BE7167A7B}">
  <ds:schemaRefs/>
</ds:datastoreItem>
</file>

<file path=customXml/itemProps3.xml><?xml version="1.0" encoding="utf-8"?>
<ds:datastoreItem xmlns:ds="http://schemas.openxmlformats.org/officeDocument/2006/customXml" ds:itemID="{F53A7DA8-246E-48FA-B268-FCC042582757}">
  <ds:schemaRefs/>
</ds:datastoreItem>
</file>

<file path=customXml/itemProps30.xml><?xml version="1.0" encoding="utf-8"?>
<ds:datastoreItem xmlns:ds="http://schemas.openxmlformats.org/officeDocument/2006/customXml" ds:itemID="{01A7017D-1767-4876-AA14-83125086BCCD}">
  <ds:schemaRefs/>
</ds:datastoreItem>
</file>

<file path=customXml/itemProps31.xml><?xml version="1.0" encoding="utf-8"?>
<ds:datastoreItem xmlns:ds="http://schemas.openxmlformats.org/officeDocument/2006/customXml" ds:itemID="{2E43581B-38FE-4AA4-A6B2-0DDD42B027D8}">
  <ds:schemaRefs/>
</ds:datastoreItem>
</file>

<file path=customXml/itemProps4.xml><?xml version="1.0" encoding="utf-8"?>
<ds:datastoreItem xmlns:ds="http://schemas.openxmlformats.org/officeDocument/2006/customXml" ds:itemID="{919942DF-AC8E-4682-AA45-D59EBF6F59F9}">
  <ds:schemaRefs/>
</ds:datastoreItem>
</file>

<file path=customXml/itemProps5.xml><?xml version="1.0" encoding="utf-8"?>
<ds:datastoreItem xmlns:ds="http://schemas.openxmlformats.org/officeDocument/2006/customXml" ds:itemID="{30F14D65-47BE-402A-B5D1-751964ABD26A}">
  <ds:schemaRefs/>
</ds:datastoreItem>
</file>

<file path=customXml/itemProps6.xml><?xml version="1.0" encoding="utf-8"?>
<ds:datastoreItem xmlns:ds="http://schemas.openxmlformats.org/officeDocument/2006/customXml" ds:itemID="{A3055FCB-D7F3-4ECE-A643-0BF6B60AA324}">
  <ds:schemaRefs/>
</ds:datastoreItem>
</file>

<file path=customXml/itemProps7.xml><?xml version="1.0" encoding="utf-8"?>
<ds:datastoreItem xmlns:ds="http://schemas.openxmlformats.org/officeDocument/2006/customXml" ds:itemID="{CDF9077D-A448-4681-B910-25A08E1DF73D}">
  <ds:schemaRefs/>
</ds:datastoreItem>
</file>

<file path=customXml/itemProps8.xml><?xml version="1.0" encoding="utf-8"?>
<ds:datastoreItem xmlns:ds="http://schemas.openxmlformats.org/officeDocument/2006/customXml" ds:itemID="{A6B30016-6257-4210-B541-CFBEE6C7D8FA}">
  <ds:schemaRefs/>
</ds:datastoreItem>
</file>

<file path=customXml/itemProps9.xml><?xml version="1.0" encoding="utf-8"?>
<ds:datastoreItem xmlns:ds="http://schemas.openxmlformats.org/officeDocument/2006/customXml" ds:itemID="{E220A2DC-1C93-462F-AF83-BB3565FFF4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PT4</vt:lpstr>
      <vt:lpstr>PT6</vt:lpstr>
      <vt:lpstr>PT5</vt:lpstr>
      <vt:lpstr>PT1-3</vt:lpstr>
      <vt:lpstr>CC vs. CF</vt:lpstr>
      <vt:lpstr>BLANK</vt:lpstr>
      <vt:lpstr>Operators</vt:lpstr>
      <vt:lpstr>Zero Infinity</vt:lpstr>
      <vt:lpstr>Data Types</vt:lpstr>
    </vt:vector>
  </TitlesOfParts>
  <Company>Highline Community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Girvin, Michael</cp:lastModifiedBy>
  <dcterms:created xsi:type="dcterms:W3CDTF">2014-10-13T20:53:17Z</dcterms:created>
  <dcterms:modified xsi:type="dcterms:W3CDTF">2014-11-08T00:41:27Z</dcterms:modified>
</cp:coreProperties>
</file>