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tartas\Downloads\"/>
    </mc:Choice>
  </mc:AlternateContent>
  <bookViews>
    <workbookView xWindow="0" yWindow="0" windowWidth="28800" windowHeight="12435"/>
  </bookViews>
  <sheets>
    <sheet name="Feuille 1" sheetId="1" r:id="rId1"/>
  </sheets>
  <calcPr calcId="152511"/>
</workbook>
</file>

<file path=xl/calcChain.xml><?xml version="1.0" encoding="utf-8"?>
<calcChain xmlns="http://schemas.openxmlformats.org/spreadsheetml/2006/main">
  <c r="AP46" i="1" l="1"/>
  <c r="AN46" i="1"/>
  <c r="BQ45" i="1"/>
  <c r="BO45" i="1"/>
  <c r="BC45" i="1"/>
  <c r="AA45" i="1"/>
  <c r="M45" i="1"/>
  <c r="K45" i="1"/>
  <c r="CF44" i="1"/>
  <c r="CD44" i="1"/>
  <c r="BP44" i="1"/>
  <c r="BD44" i="1"/>
  <c r="BB44" i="1"/>
  <c r="AB44" i="1"/>
  <c r="Z44" i="1"/>
  <c r="L44" i="1"/>
  <c r="CS43" i="1"/>
  <c r="CE43" i="1"/>
  <c r="BQ43" i="1"/>
  <c r="BO43" i="1"/>
  <c r="BC43" i="1"/>
  <c r="AA43" i="1"/>
  <c r="M43" i="1"/>
  <c r="K43" i="1"/>
  <c r="CF42" i="1"/>
  <c r="CD42" i="1"/>
  <c r="BP42" i="1"/>
  <c r="CR41" i="1"/>
  <c r="CT18" i="1"/>
  <c r="CR18" i="1"/>
  <c r="BR18" i="1"/>
  <c r="BP18" i="1"/>
  <c r="AP18" i="1"/>
  <c r="AN18" i="1"/>
  <c r="N18" i="1"/>
  <c r="L18" i="1"/>
  <c r="DE16" i="1"/>
  <c r="CX16" i="1"/>
  <c r="CQ16" i="1"/>
  <c r="CJ16" i="1"/>
  <c r="CC16" i="1"/>
  <c r="BV16" i="1"/>
  <c r="BO16" i="1"/>
  <c r="BH16" i="1"/>
  <c r="BA16" i="1"/>
  <c r="AT16" i="1"/>
  <c r="AM16" i="1"/>
  <c r="Y16" i="1"/>
  <c r="R16" i="1"/>
  <c r="K16" i="1"/>
  <c r="DE15" i="1"/>
  <c r="CS44" i="1" s="1"/>
  <c r="CX15" i="1"/>
  <c r="CR44" i="1" s="1"/>
  <c r="CQ15" i="1"/>
  <c r="CJ15" i="1"/>
  <c r="CE44" i="1" s="1"/>
  <c r="CC15" i="1"/>
  <c r="BV15" i="1"/>
  <c r="BP45" i="1" s="1"/>
  <c r="BO15" i="1"/>
  <c r="BD46" i="1" s="1"/>
  <c r="BH15" i="1"/>
  <c r="BC46" i="1" s="1"/>
  <c r="BA15" i="1"/>
  <c r="AT15" i="1"/>
  <c r="AO46" i="1" s="1"/>
  <c r="AM15" i="1"/>
  <c r="AB46" i="1" s="1"/>
  <c r="AF15" i="1"/>
  <c r="AA46" i="1" s="1"/>
  <c r="Y15" i="1"/>
  <c r="R15" i="1"/>
  <c r="L45" i="1" s="1"/>
  <c r="K15" i="1"/>
  <c r="Z46" i="1" s="1"/>
  <c r="DE14" i="1"/>
  <c r="CX14" i="1"/>
  <c r="CR43" i="1" s="1"/>
  <c r="CQ14" i="1"/>
  <c r="CF43" i="1" s="1"/>
  <c r="CJ14" i="1"/>
  <c r="CC14" i="1"/>
  <c r="BQ44" i="1" s="1"/>
  <c r="BV14" i="1"/>
  <c r="BO14" i="1"/>
  <c r="BD45" i="1" s="1"/>
  <c r="BH14" i="1"/>
  <c r="BA14" i="1"/>
  <c r="AP45" i="1" s="1"/>
  <c r="AT14" i="1"/>
  <c r="AO45" i="1" s="1"/>
  <c r="AM14" i="1"/>
  <c r="AB45" i="1" s="1"/>
  <c r="AF14" i="1"/>
  <c r="Y14" i="1"/>
  <c r="M44" i="1" s="1"/>
  <c r="R14" i="1"/>
  <c r="K14" i="1"/>
  <c r="Z45" i="1" s="1"/>
  <c r="DE13" i="1"/>
  <c r="CS42" i="1" s="1"/>
  <c r="CX13" i="1"/>
  <c r="CR42" i="1" s="1"/>
  <c r="CQ13" i="1"/>
  <c r="CJ13" i="1"/>
  <c r="CE42" i="1" s="1"/>
  <c r="CC13" i="1"/>
  <c r="BV13" i="1"/>
  <c r="BP43" i="1" s="1"/>
  <c r="BO13" i="1"/>
  <c r="BH13" i="1"/>
  <c r="BC44" i="1" s="1"/>
  <c r="BA13" i="1"/>
  <c r="AP44" i="1" s="1"/>
  <c r="AT13" i="1"/>
  <c r="AO44" i="1" s="1"/>
  <c r="AM13" i="1"/>
  <c r="AF13" i="1"/>
  <c r="AA44" i="1" s="1"/>
  <c r="Y13" i="1"/>
  <c r="R13" i="1"/>
  <c r="L43" i="1" s="1"/>
  <c r="K13" i="1"/>
  <c r="CQ42" i="1" s="1"/>
  <c r="DE12" i="1"/>
  <c r="CS41" i="1" s="1"/>
  <c r="CX12" i="1"/>
  <c r="CQ12" i="1"/>
  <c r="CF41" i="1" s="1"/>
  <c r="CJ12" i="1"/>
  <c r="CE41" i="1" s="1"/>
  <c r="CC12" i="1"/>
  <c r="BQ42" i="1" s="1"/>
  <c r="BV12" i="1"/>
  <c r="BO12" i="1"/>
  <c r="BD43" i="1" s="1"/>
  <c r="BH12" i="1"/>
  <c r="BA12" i="1"/>
  <c r="AP43" i="1" s="1"/>
  <c r="AT12" i="1"/>
  <c r="AO43" i="1" s="1"/>
  <c r="AM12" i="1"/>
  <c r="AB43" i="1" s="1"/>
  <c r="AF12" i="1"/>
  <c r="Y12" i="1"/>
  <c r="M42" i="1" s="1"/>
  <c r="R12" i="1"/>
  <c r="L42" i="1" s="1"/>
  <c r="K12" i="1"/>
  <c r="BB43" i="1" s="1"/>
  <c r="DE11" i="1"/>
  <c r="CX11" i="1"/>
  <c r="CS18" i="1" s="1"/>
  <c r="CQ11" i="1"/>
  <c r="CF18" i="1" s="1"/>
  <c r="CJ11" i="1"/>
  <c r="CE18" i="1" s="1"/>
  <c r="CC11" i="1"/>
  <c r="BV11" i="1"/>
  <c r="BQ18" i="1" s="1"/>
  <c r="BO11" i="1"/>
  <c r="BD18" i="1" s="1"/>
  <c r="BH11" i="1"/>
  <c r="BC18" i="1" s="1"/>
  <c r="BA11" i="1"/>
  <c r="AT11" i="1"/>
  <c r="AO18" i="1" s="1"/>
  <c r="AM11" i="1"/>
  <c r="AB18" i="1" s="1"/>
  <c r="AF11" i="1"/>
  <c r="AA18" i="1" s="1"/>
  <c r="Y11" i="1"/>
  <c r="R11" i="1"/>
  <c r="M18" i="1" s="1"/>
  <c r="K11" i="1"/>
  <c r="BB18" i="1" s="1"/>
  <c r="DE10" i="1"/>
  <c r="CT19" i="1" s="1"/>
  <c r="CX10" i="1"/>
  <c r="CS19" i="1" s="1"/>
  <c r="CQ10" i="1"/>
  <c r="CF19" i="1" s="1"/>
  <c r="CJ10" i="1"/>
  <c r="CC10" i="1"/>
  <c r="BR19" i="1" s="1"/>
  <c r="BV10" i="1"/>
  <c r="BQ19" i="1" s="1"/>
  <c r="BO10" i="1"/>
  <c r="BD19" i="1" s="1"/>
  <c r="BH10" i="1"/>
  <c r="BA10" i="1"/>
  <c r="AP19" i="1" s="1"/>
  <c r="AT10" i="1"/>
  <c r="AO19" i="1" s="1"/>
  <c r="AM10" i="1"/>
  <c r="AB19" i="1" s="1"/>
  <c r="AF10" i="1"/>
  <c r="Y10" i="1"/>
  <c r="N19" i="1" s="1"/>
  <c r="R10" i="1"/>
  <c r="M19" i="1" s="1"/>
  <c r="K10" i="1"/>
  <c r="CD19" i="1" s="1"/>
  <c r="DE9" i="1"/>
  <c r="CX9" i="1"/>
  <c r="CQ9" i="1"/>
  <c r="CJ9" i="1"/>
  <c r="CE19" i="1" s="1"/>
  <c r="CC9" i="1"/>
  <c r="BV9" i="1"/>
  <c r="BO9" i="1"/>
  <c r="BH9" i="1"/>
  <c r="BC19" i="1" s="1"/>
  <c r="BA9" i="1"/>
  <c r="AT9" i="1"/>
  <c r="AM9" i="1"/>
  <c r="AF9" i="1"/>
  <c r="AA19" i="1" s="1"/>
  <c r="Y9" i="1"/>
  <c r="R9" i="1"/>
  <c r="K9" i="1"/>
  <c r="DE8" i="1"/>
  <c r="CX8" i="1"/>
  <c r="CQ8" i="1"/>
  <c r="CJ8" i="1"/>
  <c r="CC8" i="1"/>
  <c r="BV8" i="1"/>
  <c r="BO8" i="1"/>
  <c r="BH8" i="1"/>
  <c r="BA8" i="1"/>
  <c r="AT8" i="1"/>
  <c r="AM8" i="1"/>
  <c r="AF8" i="1"/>
  <c r="Y8" i="1"/>
  <c r="R8" i="1"/>
  <c r="K8" i="1"/>
  <c r="DE7" i="1"/>
  <c r="CX7" i="1"/>
  <c r="CQ7" i="1"/>
  <c r="CJ7" i="1"/>
  <c r="CC7" i="1"/>
  <c r="BV7" i="1"/>
  <c r="BO7" i="1"/>
  <c r="BH7" i="1"/>
  <c r="BA7" i="1"/>
  <c r="AT7" i="1"/>
  <c r="AM7" i="1"/>
  <c r="AF7" i="1"/>
  <c r="Y7" i="1"/>
  <c r="R7" i="1"/>
  <c r="K7" i="1"/>
  <c r="DE6" i="1"/>
  <c r="CX6" i="1"/>
  <c r="CQ6" i="1"/>
  <c r="CJ6" i="1"/>
  <c r="CC6" i="1"/>
  <c r="BV6" i="1"/>
  <c r="BO6" i="1"/>
  <c r="BH6" i="1"/>
  <c r="BA6" i="1"/>
  <c r="AT6" i="1"/>
  <c r="AM6" i="1"/>
  <c r="AF6" i="1"/>
  <c r="Y6" i="1"/>
  <c r="R6" i="1"/>
  <c r="K6" i="1"/>
  <c r="DE5" i="1"/>
  <c r="CX5" i="1"/>
  <c r="CQ5" i="1"/>
  <c r="CJ5" i="1"/>
  <c r="CC5" i="1"/>
  <c r="BV5" i="1"/>
  <c r="BO5" i="1"/>
  <c r="BH5" i="1"/>
  <c r="BA5" i="1"/>
  <c r="AT5" i="1"/>
  <c r="AM5" i="1"/>
  <c r="AF5" i="1"/>
  <c r="Y5" i="1"/>
  <c r="R5" i="1"/>
  <c r="K5" i="1"/>
  <c r="DE4" i="1"/>
  <c r="CX4" i="1"/>
  <c r="CQ4" i="1"/>
  <c r="CJ4" i="1"/>
  <c r="CC4" i="1"/>
  <c r="BV4" i="1"/>
  <c r="BO4" i="1"/>
  <c r="BH4" i="1"/>
  <c r="BA4" i="1"/>
  <c r="AT4" i="1"/>
  <c r="AM4" i="1"/>
  <c r="AF4" i="1"/>
  <c r="Y4" i="1"/>
  <c r="R4" i="1"/>
  <c r="K4" i="1"/>
  <c r="DE3" i="1"/>
  <c r="CX3" i="1"/>
  <c r="CQ3" i="1"/>
  <c r="CJ3" i="1"/>
  <c r="CC3" i="1"/>
  <c r="BV3" i="1"/>
  <c r="BO3" i="1"/>
  <c r="BH3" i="1"/>
  <c r="BA3" i="1"/>
  <c r="AT3" i="1"/>
  <c r="AM3" i="1"/>
  <c r="AF3" i="1"/>
  <c r="Y3" i="1"/>
  <c r="R3" i="1"/>
  <c r="K3" i="1"/>
  <c r="DE2" i="1"/>
  <c r="CX2" i="1"/>
  <c r="CQ2" i="1"/>
  <c r="CJ2" i="1"/>
  <c r="CC2" i="1"/>
  <c r="BV2" i="1"/>
  <c r="BO2" i="1"/>
  <c r="BH2" i="1"/>
  <c r="BA2" i="1"/>
  <c r="AT2" i="1"/>
  <c r="AF2" i="1"/>
  <c r="Y2" i="1"/>
  <c r="R2" i="1"/>
  <c r="K2" i="1"/>
  <c r="L19" i="1" l="1"/>
  <c r="BP19" i="1"/>
  <c r="CD41" i="1"/>
  <c r="AN43" i="1"/>
  <c r="CQ43" i="1"/>
  <c r="Z18" i="1"/>
  <c r="CD18" i="1"/>
  <c r="BB19" i="1"/>
  <c r="CX19" i="1"/>
  <c r="BO42" i="1"/>
  <c r="Z43" i="1"/>
  <c r="CD43" i="1"/>
  <c r="AN44" i="1"/>
  <c r="CQ44" i="1"/>
  <c r="BB45" i="1"/>
  <c r="BB46" i="1"/>
  <c r="AN19" i="1"/>
  <c r="CR19" i="1"/>
  <c r="CX20" i="1"/>
  <c r="K42" i="1"/>
  <c r="AN45" i="1"/>
  <c r="CX18" i="1"/>
  <c r="Z19" i="1"/>
  <c r="CX21" i="1"/>
  <c r="CQ41" i="1"/>
  <c r="K44" i="1"/>
  <c r="BO44" i="1"/>
  <c r="AM2" i="1"/>
</calcChain>
</file>

<file path=xl/sharedStrings.xml><?xml version="1.0" encoding="utf-8"?>
<sst xmlns="http://schemas.openxmlformats.org/spreadsheetml/2006/main" count="295" uniqueCount="64">
  <si>
    <t>Obs. 0</t>
  </si>
  <si>
    <t>Obs. 1</t>
  </si>
  <si>
    <t>Obs. 2</t>
  </si>
  <si>
    <t>Obs. 3</t>
  </si>
  <si>
    <t>Obs. 4</t>
  </si>
  <si>
    <t>Obs. 5</t>
  </si>
  <si>
    <t>Obs. 6</t>
  </si>
  <si>
    <t>Obs. 7</t>
  </si>
  <si>
    <t>Obs. 8</t>
  </si>
  <si>
    <t>Obs. 9</t>
  </si>
  <si>
    <t>Intérieures</t>
  </si>
  <si>
    <t>Verte</t>
  </si>
  <si>
    <t>nb</t>
  </si>
  <si>
    <t>nb sorties connues</t>
  </si>
  <si>
    <t>Rouge</t>
  </si>
  <si>
    <t>Extérieures</t>
  </si>
  <si>
    <t>Orange</t>
  </si>
  <si>
    <t>nb succes</t>
  </si>
  <si>
    <t>5/5</t>
  </si>
  <si>
    <t>3/3</t>
  </si>
  <si>
    <t>7/7</t>
  </si>
  <si>
    <t>nb Confiance</t>
  </si>
  <si>
    <t>nb Générosité</t>
  </si>
  <si>
    <t>temps Min</t>
  </si>
  <si>
    <t>temps Max</t>
  </si>
  <si>
    <t>temps Moy</t>
  </si>
  <si>
    <t>ech. int-ext réussis</t>
  </si>
  <si>
    <t>ech. int-ext totaux</t>
  </si>
  <si>
    <t>ech. ext-ext réussis</t>
  </si>
  <si>
    <t>ech. ext-ext totaux</t>
  </si>
  <si>
    <t>Neutre</t>
  </si>
  <si>
    <t>- 2 ExtCar</t>
  </si>
  <si>
    <t>e+ 2 ExtCar</t>
  </si>
  <si>
    <t>confiance max</t>
  </si>
  <si>
    <t>confiance min</t>
  </si>
  <si>
    <t>générosité min</t>
  </si>
  <si>
    <t>générosité max</t>
  </si>
  <si>
    <t>e+ 4 voitures int</t>
  </si>
  <si>
    <t>e- 4 voitures int</t>
  </si>
  <si>
    <t>e+ 2 voiture sincères</t>
  </si>
  <si>
    <t>e+ 2 voiture non-sincères</t>
  </si>
  <si>
    <t>2 et 3 sorties uniquement</t>
  </si>
  <si>
    <t>0 et 1 sortie uniquement</t>
  </si>
  <si>
    <t>0 et 1 sorties uniquement</t>
  </si>
  <si>
    <t>Moins de voitures extérieures</t>
  </si>
  <si>
    <t>Plus de voitures extérieures</t>
  </si>
  <si>
    <t>Confiance maximum des voitures extérieures</t>
  </si>
  <si>
    <t>Confiance minimale des voitures extérieures</t>
  </si>
  <si>
    <t>Générosité minimale des voitures extérieures</t>
  </si>
  <si>
    <t>Générosité maximale des voitures extérieures</t>
  </si>
  <si>
    <t>Plus de voitures intérieures</t>
  </si>
  <si>
    <t>Moins de voitures intérieures</t>
  </si>
  <si>
    <t>Plus de voitures vertes</t>
  </si>
  <si>
    <t>Plus de voitures rouges</t>
  </si>
  <si>
    <t>Beaucoup de sorties connues par les voitures vertes</t>
  </si>
  <si>
    <t>Peu de sorties connues par les voitures vertes</t>
  </si>
  <si>
    <t>Peu de sorties connues par les voitures rouges</t>
  </si>
  <si>
    <t>Beaucoup de sorties connues par les voitures rouges</t>
  </si>
  <si>
    <t>Temps moyen</t>
  </si>
  <si>
    <t>Intervalle de temps moyen</t>
  </si>
  <si>
    <t>Échanges intérieur - extérieur
Nombre d'échanges réussis</t>
  </si>
  <si>
    <t>Échanges intérieur - extérieur
Nombre d'échanges totaux</t>
  </si>
  <si>
    <t>Échanges extérieur - extérieur
Nombre d'échanges réussis</t>
  </si>
  <si>
    <t>Échanges extérieur - extérieur
Nombre d'échanges 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</si>
</sst>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sz val="10"/>
      <name val="Arial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49" fontId="1" fillId="0" borderId="24" xfId="0" applyNumberFormat="1" applyFont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3" borderId="25" xfId="0" applyNumberFormat="1" applyFont="1" applyFill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4" borderId="17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21" fontId="1" fillId="0" borderId="14" xfId="0" applyNumberFormat="1" applyFont="1" applyBorder="1" applyAlignment="1">
      <alignment horizontal="center" vertical="center" wrapText="1"/>
    </xf>
    <xf numFmtId="21" fontId="1" fillId="0" borderId="23" xfId="0" applyNumberFormat="1" applyFont="1" applyBorder="1" applyAlignment="1">
      <alignment horizontal="center" vertical="center" wrapText="1"/>
    </xf>
    <xf numFmtId="21" fontId="1" fillId="0" borderId="24" xfId="0" applyNumberFormat="1" applyFont="1" applyBorder="1" applyAlignment="1">
      <alignment horizontal="center" vertical="center" wrapText="1"/>
    </xf>
    <xf numFmtId="21" fontId="1" fillId="2" borderId="17" xfId="0" applyNumberFormat="1" applyFont="1" applyFill="1" applyBorder="1" applyAlignment="1">
      <alignment horizontal="center" vertical="center" wrapText="1"/>
    </xf>
    <xf numFmtId="21" fontId="1" fillId="2" borderId="25" xfId="0" applyNumberFormat="1" applyFont="1" applyFill="1" applyBorder="1" applyAlignment="1">
      <alignment horizontal="center" vertical="center" wrapText="1"/>
    </xf>
    <xf numFmtId="21" fontId="1" fillId="0" borderId="26" xfId="0" applyNumberFormat="1" applyFont="1" applyBorder="1" applyAlignment="1">
      <alignment horizontal="center" vertical="center" wrapText="1"/>
    </xf>
    <xf numFmtId="21" fontId="1" fillId="3" borderId="25" xfId="0" applyNumberFormat="1" applyFont="1" applyFill="1" applyBorder="1" applyAlignment="1">
      <alignment horizontal="center" vertical="center" wrapText="1"/>
    </xf>
    <xf numFmtId="21" fontId="1" fillId="0" borderId="27" xfId="0" applyNumberFormat="1" applyFont="1" applyBorder="1" applyAlignment="1">
      <alignment horizontal="center" vertical="center" wrapText="1"/>
    </xf>
    <xf numFmtId="21" fontId="1" fillId="4" borderId="17" xfId="0" applyNumberFormat="1" applyFont="1" applyFill="1" applyBorder="1" applyAlignment="1">
      <alignment horizontal="center" vertical="center" wrapText="1"/>
    </xf>
    <xf numFmtId="21" fontId="1" fillId="0" borderId="30" xfId="0" applyNumberFormat="1" applyFont="1" applyBorder="1" applyAlignment="1">
      <alignment horizontal="center" vertical="center" wrapText="1"/>
    </xf>
    <xf numFmtId="21" fontId="1" fillId="3" borderId="14" xfId="0" applyNumberFormat="1" applyFont="1" applyFill="1" applyBorder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 wrapText="1"/>
    </xf>
    <xf numFmtId="49" fontId="1" fillId="2" borderId="42" xfId="0" applyNumberFormat="1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21" fontId="1" fillId="0" borderId="0" xfId="0" applyNumberFormat="1" applyFont="1" applyAlignment="1">
      <alignment horizontal="center" vertical="center" wrapText="1"/>
    </xf>
    <xf numFmtId="21" fontId="4" fillId="5" borderId="0" xfId="0" applyNumberFormat="1" applyFont="1" applyFill="1"/>
    <xf numFmtId="21" fontId="1" fillId="0" borderId="0" xfId="0" applyNumberFormat="1" applyFont="1" applyAlignment="1">
      <alignment horizontal="center" vertical="center" wrapText="1"/>
    </xf>
    <xf numFmtId="0" fontId="3" fillId="0" borderId="31" xfId="0" applyFont="1" applyBorder="1" applyAlignment="1">
      <alignment horizontal="center" wrapText="1"/>
    </xf>
    <xf numFmtId="0" fontId="3" fillId="0" borderId="3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10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13" xfId="0" applyFont="1" applyBorder="1" applyAlignment="1">
      <alignment horizontal="center" vertical="center" wrapText="1"/>
    </xf>
    <xf numFmtId="0" fontId="1" fillId="0" borderId="22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29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/>
    <xf numFmtId="0" fontId="1" fillId="0" borderId="28" xfId="0" applyFont="1" applyBorder="1"/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/>
    <xf numFmtId="0" fontId="1" fillId="0" borderId="37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'Feuille 1'!$K$18</c:f>
              <c:strCache>
                <c:ptCount val="1"/>
                <c:pt idx="0">
                  <c:v>Temps moyen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'Feuille 1'!$L$17:$N$17</c:f>
              <c:strCache>
                <c:ptCount val="3"/>
                <c:pt idx="0">
                  <c:v>Neutre</c:v>
                </c:pt>
                <c:pt idx="1">
                  <c:v>Moins de voitures extérieures</c:v>
                </c:pt>
                <c:pt idx="2">
                  <c:v>Plus de voitures extérieures</c:v>
                </c:pt>
              </c:strCache>
            </c:strRef>
          </c:cat>
          <c:val>
            <c:numRef>
              <c:f>'Feuille 1'!$L$18:$P$18</c:f>
              <c:numCache>
                <c:formatCode>h:mm:ss</c:formatCode>
                <c:ptCount val="5"/>
                <c:pt idx="0">
                  <c:v>0.23134920634920636</c:v>
                </c:pt>
                <c:pt idx="1">
                  <c:v>0.22881944444444444</c:v>
                </c:pt>
                <c:pt idx="2">
                  <c:v>0.25925925925925924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'Feuille 1'!$K$19</c:f>
              <c:strCache>
                <c:ptCount val="1"/>
                <c:pt idx="0">
                  <c:v>Intervalle de temps moyen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'Feuille 1'!$L$17:$N$17</c:f>
              <c:strCache>
                <c:ptCount val="3"/>
                <c:pt idx="0">
                  <c:v>Neutre</c:v>
                </c:pt>
                <c:pt idx="1">
                  <c:v>Moins de voitures extérieures</c:v>
                </c:pt>
                <c:pt idx="2">
                  <c:v>Plus de voitures extérieures</c:v>
                </c:pt>
              </c:strCache>
            </c:strRef>
          </c:cat>
          <c:val>
            <c:numRef>
              <c:f>'Feuille 1'!$L$19:$P$19</c:f>
              <c:numCache>
                <c:formatCode>h:mm:ss</c:formatCode>
                <c:ptCount val="5"/>
                <c:pt idx="0">
                  <c:v>0.32966269841269841</c:v>
                </c:pt>
                <c:pt idx="1">
                  <c:v>0.16608796296296297</c:v>
                </c:pt>
                <c:pt idx="2">
                  <c:v>0.41724537037037041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43816"/>
        <c:axId val="276744600"/>
      </c:barChart>
      <c:catAx>
        <c:axId val="27674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60000"/>
          <a:lstStyle/>
          <a:p>
            <a:pPr lvl="0">
              <a:defRPr b="0"/>
            </a:pPr>
            <a:endParaRPr lang="fr-FR"/>
          </a:p>
        </c:txPr>
        <c:crossAx val="276744600"/>
        <c:crosses val="autoZero"/>
        <c:auto val="1"/>
        <c:lblAlgn val="ctr"/>
        <c:lblOffset val="100"/>
        <c:noMultiLvlLbl val="1"/>
      </c:catAx>
      <c:valAx>
        <c:axId val="276744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endParaRPr lang="fr-FR"/>
              </a:p>
            </c:rich>
          </c:tx>
          <c:layout/>
          <c:overlay val="0"/>
        </c:title>
        <c:numFmt formatCode="h:mm:ss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674381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'Feuille 1'!$AN$42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'Feuille 1'!$AM$43:$AM$46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1'!$AN$43:$AN$46</c:f>
              <c:numCache>
                <c:formatCode>General</c:formatCode>
                <c:ptCount val="4"/>
                <c:pt idx="0">
                  <c:v>14.857142857142858</c:v>
                </c:pt>
                <c:pt idx="1">
                  <c:v>22</c:v>
                </c:pt>
                <c:pt idx="2">
                  <c:v>3.7142857142857144</c:v>
                </c:pt>
                <c:pt idx="3">
                  <c:v>8.7142857142857135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'Feuille 1'!$AO$42</c:f>
              <c:strCache>
                <c:ptCount val="1"/>
                <c:pt idx="0">
                  <c:v>Générosité minimale des voitures extérieures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'Feuille 1'!$AM$43:$AM$46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1'!$AO$43:$AO$46</c:f>
              <c:numCache>
                <c:formatCode>General</c:formatCode>
                <c:ptCount val="4"/>
                <c:pt idx="0">
                  <c:v>10.833333333333334</c:v>
                </c:pt>
                <c:pt idx="1">
                  <c:v>17.666666666666668</c:v>
                </c:pt>
                <c:pt idx="2">
                  <c:v>0</c:v>
                </c:pt>
                <c:pt idx="3">
                  <c:v>6.166666666666667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'Feuille 1'!$AP$42</c:f>
              <c:strCache>
                <c:ptCount val="1"/>
                <c:pt idx="0">
                  <c:v>Générosité maximale des voitures extérieures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'Feuille 1'!$AM$43:$AM$46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1'!$AP$43:$AP$46</c:f>
              <c:numCache>
                <c:formatCode>General</c:formatCode>
                <c:ptCount val="4"/>
                <c:pt idx="0">
                  <c:v>9.1666666666666661</c:v>
                </c:pt>
                <c:pt idx="1">
                  <c:v>16.166666666666668</c:v>
                </c:pt>
                <c:pt idx="2">
                  <c:v>1.8333333333333333</c:v>
                </c:pt>
                <c:pt idx="3">
                  <c:v>4.833333333333333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92920"/>
        <c:axId val="278293312"/>
      </c:barChart>
      <c:catAx>
        <c:axId val="2782929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8293312"/>
        <c:crosses val="autoZero"/>
        <c:auto val="1"/>
        <c:lblAlgn val="ctr"/>
        <c:lblOffset val="100"/>
        <c:noMultiLvlLbl val="1"/>
      </c:catAx>
      <c:valAx>
        <c:axId val="27829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829292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'Feuille 1'!$BB$42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'Feuille 1'!$BA$43:$BA$46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1'!$BB$43:$BB$46</c:f>
              <c:numCache>
                <c:formatCode>General</c:formatCode>
                <c:ptCount val="4"/>
                <c:pt idx="0">
                  <c:v>14.857142857142858</c:v>
                </c:pt>
                <c:pt idx="1">
                  <c:v>22</c:v>
                </c:pt>
                <c:pt idx="2">
                  <c:v>3.7142857142857144</c:v>
                </c:pt>
                <c:pt idx="3">
                  <c:v>8.7142857142857135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'Feuille 1'!$BC$42</c:f>
              <c:strCache>
                <c:ptCount val="1"/>
                <c:pt idx="0">
                  <c:v>Plus de voitures intérieures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'Feuille 1'!$BA$43:$BA$46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1'!$BC$43:$BC$46</c:f>
              <c:numCache>
                <c:formatCode>General</c:formatCode>
                <c:ptCount val="4"/>
                <c:pt idx="0">
                  <c:v>14</c:v>
                </c:pt>
                <c:pt idx="1">
                  <c:v>17.666666666666668</c:v>
                </c:pt>
                <c:pt idx="2">
                  <c:v>1</c:v>
                </c:pt>
                <c:pt idx="3">
                  <c:v>3.6666666666666665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'Feuille 1'!$BD$42</c:f>
              <c:strCache>
                <c:ptCount val="1"/>
                <c:pt idx="0">
                  <c:v>Moins de voitures intérieures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'Feuille 1'!$BA$43:$BA$46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1'!$BD$43:$BD$46</c:f>
              <c:numCache>
                <c:formatCode>General</c:formatCode>
                <c:ptCount val="4"/>
                <c:pt idx="0">
                  <c:v>8.5</c:v>
                </c:pt>
                <c:pt idx="1">
                  <c:v>10.666666666666666</c:v>
                </c:pt>
                <c:pt idx="2">
                  <c:v>1.6666666666666667</c:v>
                </c:pt>
                <c:pt idx="3">
                  <c:v>7.333333333333333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94096"/>
        <c:axId val="278294488"/>
      </c:barChart>
      <c:catAx>
        <c:axId val="2782940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8294488"/>
        <c:crosses val="autoZero"/>
        <c:auto val="1"/>
        <c:lblAlgn val="ctr"/>
        <c:lblOffset val="100"/>
        <c:noMultiLvlLbl val="1"/>
      </c:catAx>
      <c:valAx>
        <c:axId val="278294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829409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'Feuille 1'!$BO$41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'Feuille 1'!$BN$42:$BN$45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1'!$BO$42:$BO$45</c:f>
              <c:numCache>
                <c:formatCode>General</c:formatCode>
                <c:ptCount val="4"/>
                <c:pt idx="0">
                  <c:v>14.857142857142858</c:v>
                </c:pt>
                <c:pt idx="1">
                  <c:v>22</c:v>
                </c:pt>
                <c:pt idx="2">
                  <c:v>3.7142857142857144</c:v>
                </c:pt>
                <c:pt idx="3">
                  <c:v>8.7142857142857135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'Feuille 1'!$BP$41</c:f>
              <c:strCache>
                <c:ptCount val="1"/>
                <c:pt idx="0">
                  <c:v>Plus de voitures vertes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'Feuille 1'!$BN$42:$BN$45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1'!$BP$42:$BP$45</c:f>
              <c:numCache>
                <c:formatCode>General</c:formatCode>
                <c:ptCount val="4"/>
                <c:pt idx="0">
                  <c:v>9.3333333333333339</c:v>
                </c:pt>
                <c:pt idx="1">
                  <c:v>14.833333333333334</c:v>
                </c:pt>
                <c:pt idx="2">
                  <c:v>0.5</c:v>
                </c:pt>
                <c:pt idx="3">
                  <c:v>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'Feuille 1'!$BQ$41</c:f>
              <c:strCache>
                <c:ptCount val="1"/>
                <c:pt idx="0">
                  <c:v>Plus de voitures rouges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'Feuille 1'!$BN$42:$BN$45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1'!$BQ$42:$BQ$45</c:f>
              <c:numCache>
                <c:formatCode>General</c:formatCode>
                <c:ptCount val="4"/>
                <c:pt idx="0">
                  <c:v>15</c:v>
                </c:pt>
                <c:pt idx="1">
                  <c:v>23.666666666666668</c:v>
                </c:pt>
                <c:pt idx="2">
                  <c:v>1.5</c:v>
                </c:pt>
                <c:pt idx="3">
                  <c:v>10.166666666666666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38848"/>
        <c:axId val="280139240"/>
      </c:barChart>
      <c:catAx>
        <c:axId val="2801388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80139240"/>
        <c:crosses val="autoZero"/>
        <c:auto val="1"/>
        <c:lblAlgn val="ctr"/>
        <c:lblOffset val="100"/>
        <c:noMultiLvlLbl val="1"/>
      </c:catAx>
      <c:valAx>
        <c:axId val="280139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8013884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'Feuille 1'!$CD$40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'Feuille 1'!$CC$41:$CC$44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1'!$CD$41:$CD$44</c:f>
              <c:numCache>
                <c:formatCode>General</c:formatCode>
                <c:ptCount val="4"/>
                <c:pt idx="0">
                  <c:v>14.857142857142858</c:v>
                </c:pt>
                <c:pt idx="1">
                  <c:v>22</c:v>
                </c:pt>
                <c:pt idx="2">
                  <c:v>3.7142857142857144</c:v>
                </c:pt>
                <c:pt idx="3">
                  <c:v>8.7142857142857135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'Feuille 1'!$CE$40</c:f>
              <c:strCache>
                <c:ptCount val="1"/>
                <c:pt idx="0">
                  <c:v>Beaucoup de sorties connues par les voitures vertes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'Feuille 1'!$CC$41:$CC$44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1'!$CE$41:$CE$44</c:f>
              <c:numCache>
                <c:formatCode>General</c:formatCode>
                <c:ptCount val="4"/>
                <c:pt idx="0">
                  <c:v>15.833333333333334</c:v>
                </c:pt>
                <c:pt idx="1">
                  <c:v>18.666666666666668</c:v>
                </c:pt>
                <c:pt idx="2">
                  <c:v>1</c:v>
                </c:pt>
                <c:pt idx="3">
                  <c:v>3.3333333333333335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'Feuille 1'!$CF$40</c:f>
              <c:strCache>
                <c:ptCount val="1"/>
                <c:pt idx="0">
                  <c:v>Peu de sorties connues par les voitures vertes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'Feuille 1'!$CC$41:$CC$44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1'!$CF$41:$CF$44</c:f>
              <c:numCache>
                <c:formatCode>General</c:formatCode>
                <c:ptCount val="4"/>
                <c:pt idx="0">
                  <c:v>10.833333333333334</c:v>
                </c:pt>
                <c:pt idx="1">
                  <c:v>23.666666666666668</c:v>
                </c:pt>
                <c:pt idx="2">
                  <c:v>0.83333333333333337</c:v>
                </c:pt>
                <c:pt idx="3">
                  <c:v>7.333333333333333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40024"/>
        <c:axId val="280140416"/>
      </c:barChart>
      <c:catAx>
        <c:axId val="28014002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80140416"/>
        <c:crosses val="autoZero"/>
        <c:auto val="1"/>
        <c:lblAlgn val="ctr"/>
        <c:lblOffset val="100"/>
        <c:noMultiLvlLbl val="1"/>
      </c:catAx>
      <c:valAx>
        <c:axId val="280140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80140024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'Feuille 1'!$CQ$40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'Feuille 1'!$CP$41:$CP$44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1'!$CQ$41:$CQ$44</c:f>
              <c:numCache>
                <c:formatCode>General</c:formatCode>
                <c:ptCount val="4"/>
                <c:pt idx="0">
                  <c:v>14.857142857142858</c:v>
                </c:pt>
                <c:pt idx="1">
                  <c:v>22</c:v>
                </c:pt>
                <c:pt idx="2">
                  <c:v>3.7142857142857144</c:v>
                </c:pt>
                <c:pt idx="3">
                  <c:v>8.7142857142857135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'Feuille 1'!$CR$40</c:f>
              <c:strCache>
                <c:ptCount val="1"/>
                <c:pt idx="0">
                  <c:v>Peu de sorties connues par les voitures rouges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'Feuille 1'!$CP$41:$CP$44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1'!$CR$41:$CR$44</c:f>
              <c:numCache>
                <c:formatCode>General</c:formatCode>
                <c:ptCount val="4"/>
                <c:pt idx="0">
                  <c:v>9.6666666666666661</c:v>
                </c:pt>
                <c:pt idx="1">
                  <c:v>20</c:v>
                </c:pt>
                <c:pt idx="2">
                  <c:v>0</c:v>
                </c:pt>
                <c:pt idx="3">
                  <c:v>3.6666666666666665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'Feuille 1'!$CS$40</c:f>
              <c:strCache>
                <c:ptCount val="1"/>
                <c:pt idx="0">
                  <c:v>Beaucoup de sorties connues par les voitures rouges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'Feuille 1'!$CP$41:$CP$44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1'!$CS$41:$CS$44</c:f>
              <c:numCache>
                <c:formatCode>General</c:formatCode>
                <c:ptCount val="4"/>
                <c:pt idx="0">
                  <c:v>24.166666666666668</c:v>
                </c:pt>
                <c:pt idx="1">
                  <c:v>28</c:v>
                </c:pt>
                <c:pt idx="2">
                  <c:v>1.3333333333333333</c:v>
                </c:pt>
                <c:pt idx="3">
                  <c:v>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41200"/>
        <c:axId val="280141592"/>
      </c:barChart>
      <c:catAx>
        <c:axId val="2801412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80141592"/>
        <c:crosses val="autoZero"/>
        <c:auto val="1"/>
        <c:lblAlgn val="ctr"/>
        <c:lblOffset val="100"/>
        <c:noMultiLvlLbl val="1"/>
      </c:catAx>
      <c:valAx>
        <c:axId val="280141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80141200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'Feuille 1'!$Y$17:$AC$17</c:f>
              <c:strCache>
                <c:ptCount val="4"/>
                <c:pt idx="1">
                  <c:v>Neutre</c:v>
                </c:pt>
                <c:pt idx="2">
                  <c:v>Confiance maximum des voitures extérieures</c:v>
                </c:pt>
                <c:pt idx="3">
                  <c:v>Confiance minimale des voitures extérieures</c:v>
                </c:pt>
              </c:strCache>
            </c:strRef>
          </c:cat>
          <c:val>
            <c:numRef>
              <c:f>'Feuille 1'!$Y$18:$AC$18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0.23134920634920636</c:v>
                </c:pt>
                <c:pt idx="2">
                  <c:v>0.3049768518518518</c:v>
                </c:pt>
                <c:pt idx="3">
                  <c:v>0.2814814814814815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'Feuille 1'!$Y$17:$AC$17</c:f>
              <c:strCache>
                <c:ptCount val="4"/>
                <c:pt idx="1">
                  <c:v>Neutre</c:v>
                </c:pt>
                <c:pt idx="2">
                  <c:v>Confiance maximum des voitures extérieures</c:v>
                </c:pt>
                <c:pt idx="3">
                  <c:v>Confiance minimale des voitures extérieures</c:v>
                </c:pt>
              </c:strCache>
            </c:strRef>
          </c:cat>
          <c:val>
            <c:numRef>
              <c:f>'Feuille 1'!$Y$19:$AC$19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0.32966269841269841</c:v>
                </c:pt>
                <c:pt idx="2">
                  <c:v>0.3681712962962963</c:v>
                </c:pt>
                <c:pt idx="3">
                  <c:v>0.49050925925925926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45384"/>
        <c:axId val="276745776"/>
      </c:barChart>
      <c:catAx>
        <c:axId val="2767453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6745776"/>
        <c:crosses val="autoZero"/>
        <c:auto val="1"/>
        <c:lblAlgn val="ctr"/>
        <c:lblOffset val="100"/>
        <c:noMultiLvlLbl val="1"/>
      </c:catAx>
      <c:valAx>
        <c:axId val="27674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674538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'Feuille 1'!$AM$17:$AQ$17</c:f>
              <c:strCache>
                <c:ptCount val="4"/>
                <c:pt idx="1">
                  <c:v>Neutre</c:v>
                </c:pt>
                <c:pt idx="2">
                  <c:v>Générosité minimale des voitures extérieures</c:v>
                </c:pt>
                <c:pt idx="3">
                  <c:v>Générosité maximale des voitures extérieures</c:v>
                </c:pt>
              </c:strCache>
            </c:strRef>
          </c:cat>
          <c:val>
            <c:numRef>
              <c:f>'Feuille 1'!$AM$18:$AQ$18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0.23134920634920636</c:v>
                </c:pt>
                <c:pt idx="2">
                  <c:v>0.26087962962962968</c:v>
                </c:pt>
                <c:pt idx="3">
                  <c:v>0.2832175925925926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'Feuille 1'!$AM$17:$AQ$17</c:f>
              <c:strCache>
                <c:ptCount val="4"/>
                <c:pt idx="1">
                  <c:v>Neutre</c:v>
                </c:pt>
                <c:pt idx="2">
                  <c:v>Générosité minimale des voitures extérieures</c:v>
                </c:pt>
                <c:pt idx="3">
                  <c:v>Générosité maximale des voitures extérieures</c:v>
                </c:pt>
              </c:strCache>
            </c:strRef>
          </c:cat>
          <c:val>
            <c:numRef>
              <c:f>'Feuille 1'!$AM$19:$AQ$19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0.32966269841269841</c:v>
                </c:pt>
                <c:pt idx="2">
                  <c:v>0.48136574074074079</c:v>
                </c:pt>
                <c:pt idx="3">
                  <c:v>0.46296296296296302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46952"/>
        <c:axId val="276747344"/>
      </c:barChart>
      <c:catAx>
        <c:axId val="2767469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6747344"/>
        <c:crosses val="autoZero"/>
        <c:auto val="1"/>
        <c:lblAlgn val="ctr"/>
        <c:lblOffset val="100"/>
        <c:noMultiLvlLbl val="1"/>
      </c:catAx>
      <c:valAx>
        <c:axId val="276747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674695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'Feuille 1'!$BO$17:$BS$17</c:f>
              <c:strCache>
                <c:ptCount val="4"/>
                <c:pt idx="1">
                  <c:v>Neutre</c:v>
                </c:pt>
                <c:pt idx="2">
                  <c:v>Plus de voitures vertes</c:v>
                </c:pt>
                <c:pt idx="3">
                  <c:v>Plus de voitures rouges</c:v>
                </c:pt>
              </c:strCache>
            </c:strRef>
          </c:cat>
          <c:val>
            <c:numRef>
              <c:f>'Feuille 1'!$BO$18:$BS$18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0.23134920634920636</c:v>
                </c:pt>
                <c:pt idx="2">
                  <c:v>0.15127314814814816</c:v>
                </c:pt>
                <c:pt idx="3">
                  <c:v>0.22083333333333335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'Feuille 1'!$BO$17:$BS$17</c:f>
              <c:strCache>
                <c:ptCount val="4"/>
                <c:pt idx="1">
                  <c:v>Neutre</c:v>
                </c:pt>
                <c:pt idx="2">
                  <c:v>Plus de voitures vertes</c:v>
                </c:pt>
                <c:pt idx="3">
                  <c:v>Plus de voitures rouges</c:v>
                </c:pt>
              </c:strCache>
            </c:strRef>
          </c:cat>
          <c:val>
            <c:numRef>
              <c:f>'Feuille 1'!$BO$19:$BS$19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0.32966269841269841</c:v>
                </c:pt>
                <c:pt idx="2">
                  <c:v>0.26053240740740741</c:v>
                </c:pt>
                <c:pt idx="3">
                  <c:v>0.31851851851851853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47736"/>
        <c:axId val="276748128"/>
      </c:barChart>
      <c:catAx>
        <c:axId val="2767477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6748128"/>
        <c:crosses val="autoZero"/>
        <c:auto val="1"/>
        <c:lblAlgn val="ctr"/>
        <c:lblOffset val="100"/>
        <c:noMultiLvlLbl val="1"/>
      </c:catAx>
      <c:valAx>
        <c:axId val="276748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674773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'Feuille 1'!$CC$17:$CG$17</c:f>
              <c:strCache>
                <c:ptCount val="4"/>
                <c:pt idx="1">
                  <c:v>Neutre</c:v>
                </c:pt>
                <c:pt idx="2">
                  <c:v>Beaucoup de sorties connues par les voitures vertes</c:v>
                </c:pt>
                <c:pt idx="3">
                  <c:v>Peu de sorties connues par les voitures vertes</c:v>
                </c:pt>
              </c:strCache>
            </c:strRef>
          </c:cat>
          <c:val>
            <c:numRef>
              <c:f>'Feuille 1'!$CC$18:$CG$18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0.23134920634920636</c:v>
                </c:pt>
                <c:pt idx="2">
                  <c:v>0.18680555555555556</c:v>
                </c:pt>
                <c:pt idx="3">
                  <c:v>0.3439814814814815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'Feuille 1'!$CC$17:$CG$17</c:f>
              <c:strCache>
                <c:ptCount val="4"/>
                <c:pt idx="1">
                  <c:v>Neutre</c:v>
                </c:pt>
                <c:pt idx="2">
                  <c:v>Beaucoup de sorties connues par les voitures vertes</c:v>
                </c:pt>
                <c:pt idx="3">
                  <c:v>Peu de sorties connues par les voitures vertes</c:v>
                </c:pt>
              </c:strCache>
            </c:strRef>
          </c:cat>
          <c:val>
            <c:numRef>
              <c:f>'Feuille 1'!$CC$19:$CG$19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0.32966269841269841</c:v>
                </c:pt>
                <c:pt idx="2">
                  <c:v>0.26863425925925921</c:v>
                </c:pt>
                <c:pt idx="3">
                  <c:v>0.37442129629629628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88608"/>
        <c:axId val="278289000"/>
      </c:barChart>
      <c:catAx>
        <c:axId val="2782886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8289000"/>
        <c:crosses val="autoZero"/>
        <c:auto val="1"/>
        <c:lblAlgn val="ctr"/>
        <c:lblOffset val="100"/>
        <c:noMultiLvlLbl val="1"/>
      </c:catAx>
      <c:valAx>
        <c:axId val="278289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828860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'Feuille 1'!$CQ$17:$CU$17</c:f>
              <c:strCache>
                <c:ptCount val="4"/>
                <c:pt idx="1">
                  <c:v>Neutre</c:v>
                </c:pt>
                <c:pt idx="2">
                  <c:v>Peu de sorties connues par les voitures rouges</c:v>
                </c:pt>
                <c:pt idx="3">
                  <c:v>Beaucoup de sorties connues par les voitures rouges</c:v>
                </c:pt>
              </c:strCache>
            </c:strRef>
          </c:cat>
          <c:val>
            <c:numRef>
              <c:f>'Feuille 1'!$CQ$18:$CU$18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0.23134920634920636</c:v>
                </c:pt>
                <c:pt idx="2">
                  <c:v>0.18842592592592591</c:v>
                </c:pt>
                <c:pt idx="3">
                  <c:v>0.30104166666666671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'Feuille 1'!$CQ$17:$CU$17</c:f>
              <c:strCache>
                <c:ptCount val="4"/>
                <c:pt idx="1">
                  <c:v>Neutre</c:v>
                </c:pt>
                <c:pt idx="2">
                  <c:v>Peu de sorties connues par les voitures rouges</c:v>
                </c:pt>
                <c:pt idx="3">
                  <c:v>Beaucoup de sorties connues par les voitures rouges</c:v>
                </c:pt>
              </c:strCache>
            </c:strRef>
          </c:cat>
          <c:val>
            <c:numRef>
              <c:f>'Feuille 1'!$CQ$19:$CU$19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0.32966269841269841</c:v>
                </c:pt>
                <c:pt idx="2">
                  <c:v>0.26030092592592596</c:v>
                </c:pt>
                <c:pt idx="3">
                  <c:v>0.54618055555555556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89784"/>
        <c:axId val="278290176"/>
      </c:barChart>
      <c:catAx>
        <c:axId val="2782897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8290176"/>
        <c:crosses val="autoZero"/>
        <c:auto val="1"/>
        <c:lblAlgn val="ctr"/>
        <c:lblOffset val="100"/>
        <c:noMultiLvlLbl val="1"/>
      </c:catAx>
      <c:valAx>
        <c:axId val="278290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8289784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'Feuille 1'!$BA$17:$BE$17</c:f>
              <c:strCache>
                <c:ptCount val="4"/>
                <c:pt idx="1">
                  <c:v>Neutre</c:v>
                </c:pt>
                <c:pt idx="2">
                  <c:v>Plus de voitures intérieures</c:v>
                </c:pt>
                <c:pt idx="3">
                  <c:v>Moins de voitures intérieures</c:v>
                </c:pt>
              </c:strCache>
            </c:strRef>
          </c:cat>
          <c:val>
            <c:numRef>
              <c:f>'Feuille 1'!$BA$18:$BE$18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0.23134920634920636</c:v>
                </c:pt>
                <c:pt idx="2">
                  <c:v>0.2104166666666667</c:v>
                </c:pt>
                <c:pt idx="3">
                  <c:v>0.23425925925925928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'Feuille 1'!$BA$17:$BE$17</c:f>
              <c:strCache>
                <c:ptCount val="4"/>
                <c:pt idx="1">
                  <c:v>Neutre</c:v>
                </c:pt>
                <c:pt idx="2">
                  <c:v>Plus de voitures intérieures</c:v>
                </c:pt>
                <c:pt idx="3">
                  <c:v>Moins de voitures intérieures</c:v>
                </c:pt>
              </c:strCache>
            </c:strRef>
          </c:cat>
          <c:val>
            <c:numRef>
              <c:f>'Feuille 1'!$BA$19:$BE$19</c:f>
              <c:numCache>
                <c:formatCode>h:mm:ss</c:formatCode>
                <c:ptCount val="5"/>
                <c:pt idx="0" formatCode="General">
                  <c:v>0</c:v>
                </c:pt>
                <c:pt idx="1">
                  <c:v>0.32966269841269841</c:v>
                </c:pt>
                <c:pt idx="2">
                  <c:v>0.25694444444444442</c:v>
                </c:pt>
                <c:pt idx="3">
                  <c:v>0.36168981481481483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88216"/>
        <c:axId val="278287824"/>
      </c:barChart>
      <c:catAx>
        <c:axId val="2782882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8287824"/>
        <c:crosses val="autoZero"/>
        <c:auto val="1"/>
        <c:lblAlgn val="ctr"/>
        <c:lblOffset val="100"/>
        <c:noMultiLvlLbl val="1"/>
      </c:catAx>
      <c:valAx>
        <c:axId val="27828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828821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'Feuille 1'!$K$41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'Feuille 1'!$J$42:$J$45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1'!$K$42:$K$45</c:f>
              <c:numCache>
                <c:formatCode>General</c:formatCode>
                <c:ptCount val="4"/>
                <c:pt idx="0">
                  <c:v>14.857142857142858</c:v>
                </c:pt>
                <c:pt idx="1">
                  <c:v>22</c:v>
                </c:pt>
                <c:pt idx="2">
                  <c:v>3.7142857142857144</c:v>
                </c:pt>
                <c:pt idx="3">
                  <c:v>8.7142857142857135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'Feuille 1'!$L$41</c:f>
              <c:strCache>
                <c:ptCount val="1"/>
                <c:pt idx="0">
                  <c:v>Moins de voitures extérieures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'Feuille 1'!$J$42:$J$45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1'!$L$42:$L$45</c:f>
              <c:numCache>
                <c:formatCode>General</c:formatCode>
                <c:ptCount val="4"/>
                <c:pt idx="0">
                  <c:v>6.833333333333333</c:v>
                </c:pt>
                <c:pt idx="1">
                  <c:v>13.5</c:v>
                </c:pt>
                <c:pt idx="2">
                  <c:v>0.16666666666666666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'Feuille 1'!$M$41</c:f>
              <c:strCache>
                <c:ptCount val="1"/>
                <c:pt idx="0">
                  <c:v>Plus de voitures extérieures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'Feuille 1'!$J$42:$J$45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1'!$M$42:$M$45</c:f>
              <c:numCache>
                <c:formatCode>General</c:formatCode>
                <c:ptCount val="4"/>
                <c:pt idx="0">
                  <c:v>14.166666666666666</c:v>
                </c:pt>
                <c:pt idx="1">
                  <c:v>29</c:v>
                </c:pt>
                <c:pt idx="2">
                  <c:v>3.5</c:v>
                </c:pt>
                <c:pt idx="3">
                  <c:v>15.833333333333334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87040"/>
        <c:axId val="278290960"/>
      </c:barChart>
      <c:catAx>
        <c:axId val="278287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8290960"/>
        <c:crosses val="autoZero"/>
        <c:auto val="1"/>
        <c:lblAlgn val="ctr"/>
        <c:lblOffset val="100"/>
        <c:noMultiLvlLbl val="1"/>
      </c:catAx>
      <c:valAx>
        <c:axId val="278290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828704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'Feuille 1'!$Z$42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'Feuille 1'!$Y$43:$Y$46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1'!$Z$43:$Z$46</c:f>
              <c:numCache>
                <c:formatCode>General</c:formatCode>
                <c:ptCount val="4"/>
                <c:pt idx="0">
                  <c:v>14.857142857142858</c:v>
                </c:pt>
                <c:pt idx="1">
                  <c:v>22</c:v>
                </c:pt>
                <c:pt idx="2">
                  <c:v>3.7142857142857144</c:v>
                </c:pt>
                <c:pt idx="3">
                  <c:v>8.7142857142857135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'Feuille 1'!$AA$42</c:f>
              <c:strCache>
                <c:ptCount val="1"/>
                <c:pt idx="0">
                  <c:v>Confiance maximum des voitures extérieures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'Feuille 1'!$Y$43:$Y$46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1'!$AA$43:$AA$46</c:f>
              <c:numCache>
                <c:formatCode>General</c:formatCode>
                <c:ptCount val="4"/>
                <c:pt idx="0">
                  <c:v>8.5</c:v>
                </c:pt>
                <c:pt idx="1">
                  <c:v>13.5</c:v>
                </c:pt>
                <c:pt idx="2">
                  <c:v>0.5</c:v>
                </c:pt>
                <c:pt idx="3">
                  <c:v>3.8333333333333335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'Feuille 1'!$AB$42</c:f>
              <c:strCache>
                <c:ptCount val="1"/>
                <c:pt idx="0">
                  <c:v>Confiance minimale des voitures extérieures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'Feuille 1'!$Y$43:$Y$46</c:f>
              <c:strCache>
                <c:ptCount val="4"/>
                <c:pt idx="0">
                  <c:v>Échanges intérieur - extérieur
Nombre d'échanges réussis</c:v>
                </c:pt>
                <c:pt idx="1">
                  <c:v>Échanges intérieur - extérieur
Nombre d'échanges totaux</c:v>
                </c:pt>
                <c:pt idx="2">
                  <c:v>Échanges extérieur - extérieur
Nombre d'échanges réussis</c:v>
                </c:pt>
                <c:pt idx="3">
                  <c:v>Échanges extérieur - extérieur
Nombre d'échanges totaux</c:v>
                </c:pt>
              </c:strCache>
            </c:strRef>
          </c:cat>
          <c:val>
            <c:numRef>
              <c:f>'Feuille 1'!$AB$43:$AB$46</c:f>
              <c:numCache>
                <c:formatCode>General</c:formatCode>
                <c:ptCount val="4"/>
                <c:pt idx="0">
                  <c:v>18.5</c:v>
                </c:pt>
                <c:pt idx="1">
                  <c:v>30</c:v>
                </c:pt>
                <c:pt idx="2">
                  <c:v>0.66666666666666663</c:v>
                </c:pt>
                <c:pt idx="3">
                  <c:v>4.166666666666667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91744"/>
        <c:axId val="278292136"/>
      </c:barChart>
      <c:catAx>
        <c:axId val="27829174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278292136"/>
        <c:crosses val="autoZero"/>
        <c:auto val="1"/>
        <c:lblAlgn val="ctr"/>
        <c:lblOffset val="100"/>
        <c:noMultiLvlLbl val="1"/>
      </c:catAx>
      <c:valAx>
        <c:axId val="278292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27829174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20</xdr:row>
      <xdr:rowOff>19050</xdr:rowOff>
    </xdr:from>
    <xdr:to>
      <xdr:col>15</xdr:col>
      <xdr:colOff>685800</xdr:colOff>
      <xdr:row>37</xdr:row>
      <xdr:rowOff>152400</xdr:rowOff>
    </xdr:to>
    <xdr:graphicFrame macro="">
      <xdr:nvGraphicFramePr>
        <xdr:cNvPr id="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24</xdr:col>
      <xdr:colOff>47625</xdr:colOff>
      <xdr:row>20</xdr:row>
      <xdr:rowOff>85725</xdr:rowOff>
    </xdr:from>
    <xdr:to>
      <xdr:col>29</xdr:col>
      <xdr:colOff>952500</xdr:colOff>
      <xdr:row>38</xdr:row>
      <xdr:rowOff>19050</xdr:rowOff>
    </xdr:to>
    <xdr:graphicFrame macro="">
      <xdr:nvGraphicFramePr>
        <xdr:cNvPr id="3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38</xdr:col>
      <xdr:colOff>76200</xdr:colOff>
      <xdr:row>20</xdr:row>
      <xdr:rowOff>133350</xdr:rowOff>
    </xdr:from>
    <xdr:to>
      <xdr:col>44</xdr:col>
      <xdr:colOff>19050</xdr:colOff>
      <xdr:row>38</xdr:row>
      <xdr:rowOff>66675</xdr:rowOff>
    </xdr:to>
    <xdr:graphicFrame macro="">
      <xdr:nvGraphicFramePr>
        <xdr:cNvPr id="4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65</xdr:col>
      <xdr:colOff>304800</xdr:colOff>
      <xdr:row>21</xdr:row>
      <xdr:rowOff>133350</xdr:rowOff>
    </xdr:from>
    <xdr:to>
      <xdr:col>71</xdr:col>
      <xdr:colOff>247650</xdr:colOff>
      <xdr:row>39</xdr:row>
      <xdr:rowOff>66675</xdr:rowOff>
    </xdr:to>
    <xdr:graphicFrame macro="">
      <xdr:nvGraphicFramePr>
        <xdr:cNvPr id="5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79</xdr:col>
      <xdr:colOff>657225</xdr:colOff>
      <xdr:row>20</xdr:row>
      <xdr:rowOff>19050</xdr:rowOff>
    </xdr:from>
    <xdr:to>
      <xdr:col>85</xdr:col>
      <xdr:colOff>600075</xdr:colOff>
      <xdr:row>37</xdr:row>
      <xdr:rowOff>152400</xdr:rowOff>
    </xdr:to>
    <xdr:graphicFrame macro="">
      <xdr:nvGraphicFramePr>
        <xdr:cNvPr id="6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93</xdr:col>
      <xdr:colOff>238125</xdr:colOff>
      <xdr:row>20</xdr:row>
      <xdr:rowOff>104775</xdr:rowOff>
    </xdr:from>
    <xdr:to>
      <xdr:col>99</xdr:col>
      <xdr:colOff>180975</xdr:colOff>
      <xdr:row>38</xdr:row>
      <xdr:rowOff>38100</xdr:rowOff>
    </xdr:to>
    <xdr:graphicFrame macro="">
      <xdr:nvGraphicFramePr>
        <xdr:cNvPr id="7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51</xdr:col>
      <xdr:colOff>933450</xdr:colOff>
      <xdr:row>20</xdr:row>
      <xdr:rowOff>28575</xdr:rowOff>
    </xdr:from>
    <xdr:to>
      <xdr:col>57</xdr:col>
      <xdr:colOff>876300</xdr:colOff>
      <xdr:row>37</xdr:row>
      <xdr:rowOff>161925</xdr:rowOff>
    </xdr:to>
    <xdr:graphicFrame macro="">
      <xdr:nvGraphicFramePr>
        <xdr:cNvPr id="8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13</xdr:col>
      <xdr:colOff>771525</xdr:colOff>
      <xdr:row>41</xdr:row>
      <xdr:rowOff>85725</xdr:rowOff>
    </xdr:from>
    <xdr:to>
      <xdr:col>19</xdr:col>
      <xdr:colOff>714375</xdr:colOff>
      <xdr:row>59</xdr:row>
      <xdr:rowOff>19050</xdr:rowOff>
    </xdr:to>
    <xdr:graphicFrame macro="">
      <xdr:nvGraphicFramePr>
        <xdr:cNvPr id="9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28</xdr:col>
      <xdr:colOff>285750</xdr:colOff>
      <xdr:row>40</xdr:row>
      <xdr:rowOff>323850</xdr:rowOff>
    </xdr:from>
    <xdr:to>
      <xdr:col>34</xdr:col>
      <xdr:colOff>228600</xdr:colOff>
      <xdr:row>59</xdr:row>
      <xdr:rowOff>57150</xdr:rowOff>
    </xdr:to>
    <xdr:graphicFrame macro="">
      <xdr:nvGraphicFramePr>
        <xdr:cNvPr id="10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42</xdr:col>
      <xdr:colOff>552450</xdr:colOff>
      <xdr:row>41</xdr:row>
      <xdr:rowOff>9525</xdr:rowOff>
    </xdr:from>
    <xdr:to>
      <xdr:col>48</xdr:col>
      <xdr:colOff>495300</xdr:colOff>
      <xdr:row>58</xdr:row>
      <xdr:rowOff>142875</xdr:rowOff>
    </xdr:to>
    <xdr:graphicFrame macro="">
      <xdr:nvGraphicFramePr>
        <xdr:cNvPr id="11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56</xdr:col>
      <xdr:colOff>552450</xdr:colOff>
      <xdr:row>41</xdr:row>
      <xdr:rowOff>942975</xdr:rowOff>
    </xdr:from>
    <xdr:to>
      <xdr:col>62</xdr:col>
      <xdr:colOff>495300</xdr:colOff>
      <xdr:row>63</xdr:row>
      <xdr:rowOff>76200</xdr:rowOff>
    </xdr:to>
    <xdr:graphicFrame macro="">
      <xdr:nvGraphicFramePr>
        <xdr:cNvPr id="12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69</xdr:col>
      <xdr:colOff>742950</xdr:colOff>
      <xdr:row>40</xdr:row>
      <xdr:rowOff>371475</xdr:rowOff>
    </xdr:from>
    <xdr:to>
      <xdr:col>75</xdr:col>
      <xdr:colOff>685800</xdr:colOff>
      <xdr:row>59</xdr:row>
      <xdr:rowOff>104775</xdr:rowOff>
    </xdr:to>
    <xdr:graphicFrame macro="">
      <xdr:nvGraphicFramePr>
        <xdr:cNvPr id="13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84</xdr:col>
      <xdr:colOff>409575</xdr:colOff>
      <xdr:row>39</xdr:row>
      <xdr:rowOff>276225</xdr:rowOff>
    </xdr:from>
    <xdr:to>
      <xdr:col>90</xdr:col>
      <xdr:colOff>352425</xdr:colOff>
      <xdr:row>58</xdr:row>
      <xdr:rowOff>9525</xdr:rowOff>
    </xdr:to>
    <xdr:graphicFrame macro="">
      <xdr:nvGraphicFramePr>
        <xdr:cNvPr id="14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97</xdr:col>
      <xdr:colOff>828675</xdr:colOff>
      <xdr:row>39</xdr:row>
      <xdr:rowOff>323850</xdr:rowOff>
    </xdr:from>
    <xdr:to>
      <xdr:col>103</xdr:col>
      <xdr:colOff>771525</xdr:colOff>
      <xdr:row>58</xdr:row>
      <xdr:rowOff>57150</xdr:rowOff>
    </xdr:to>
    <xdr:graphicFrame macro="">
      <xdr:nvGraphicFramePr>
        <xdr:cNvPr id="15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56"/>
  <sheetViews>
    <sheetView tabSelected="1" topLeftCell="A46" workbookViewId="0">
      <pane xSplit="3" topLeftCell="D1" activePane="topRight" state="frozen"/>
      <selection pane="topRight" activeCell="H28" sqref="H28"/>
    </sheetView>
  </sheetViews>
  <sheetFormatPr baseColWidth="10" defaultColWidth="14.42578125" defaultRowHeight="15.75" customHeight="1"/>
  <cols>
    <col min="1" max="1" width="11.7109375" customWidth="1"/>
    <col min="2" max="2" width="8.7109375" customWidth="1"/>
    <col min="3" max="3" width="20.5703125" customWidth="1"/>
  </cols>
  <sheetData>
    <row r="1" spans="1:115" ht="15.75" customHeight="1">
      <c r="A1" s="92"/>
      <c r="B1" s="93"/>
      <c r="C1" s="94"/>
      <c r="D1" s="87" t="s">
        <v>0</v>
      </c>
      <c r="E1" s="88"/>
      <c r="F1" s="88"/>
      <c r="G1" s="88"/>
      <c r="H1" s="88"/>
      <c r="I1" s="88"/>
      <c r="J1" s="88"/>
      <c r="K1" s="89"/>
      <c r="L1" s="85" t="s">
        <v>1</v>
      </c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6"/>
      <c r="Z1" s="82" t="s">
        <v>2</v>
      </c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4"/>
      <c r="AN1" s="85" t="s">
        <v>3</v>
      </c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6"/>
      <c r="BB1" s="82" t="s">
        <v>4</v>
      </c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4"/>
      <c r="BP1" s="85" t="s">
        <v>5</v>
      </c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6"/>
      <c r="CD1" s="85" t="s">
        <v>6</v>
      </c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6"/>
      <c r="CR1" s="85" t="s">
        <v>7</v>
      </c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6"/>
      <c r="DF1" s="1"/>
      <c r="DG1" s="2" t="s">
        <v>8</v>
      </c>
      <c r="DH1" s="2" t="s">
        <v>9</v>
      </c>
      <c r="DI1" s="1"/>
      <c r="DJ1" s="1"/>
      <c r="DK1" s="1"/>
    </row>
    <row r="2" spans="1:115" ht="15.75" customHeight="1">
      <c r="A2" s="96" t="s">
        <v>10</v>
      </c>
      <c r="B2" s="90" t="s">
        <v>11</v>
      </c>
      <c r="C2" s="5" t="s">
        <v>12</v>
      </c>
      <c r="D2" s="6">
        <v>4</v>
      </c>
      <c r="E2" s="7">
        <v>4</v>
      </c>
      <c r="F2" s="7">
        <v>4</v>
      </c>
      <c r="G2" s="7">
        <v>4</v>
      </c>
      <c r="H2" s="7">
        <v>4</v>
      </c>
      <c r="I2" s="7">
        <v>4</v>
      </c>
      <c r="J2" s="7">
        <v>4</v>
      </c>
      <c r="K2" s="8">
        <f t="shared" ref="K2:K16" si="0">AVERAGE(D2:J2)</f>
        <v>4</v>
      </c>
      <c r="L2" s="6">
        <v>4</v>
      </c>
      <c r="M2" s="7">
        <v>4</v>
      </c>
      <c r="N2" s="7">
        <v>4</v>
      </c>
      <c r="O2" s="7">
        <v>4</v>
      </c>
      <c r="P2" s="7">
        <v>4</v>
      </c>
      <c r="Q2" s="7">
        <v>4</v>
      </c>
      <c r="R2" s="9">
        <f t="shared" ref="R2:R15" si="1">AVERAGE(L2:Q2)</f>
        <v>4</v>
      </c>
      <c r="S2" s="6">
        <v>4</v>
      </c>
      <c r="T2" s="7">
        <v>4</v>
      </c>
      <c r="U2" s="7">
        <v>4</v>
      </c>
      <c r="V2" s="7">
        <v>4</v>
      </c>
      <c r="W2" s="7">
        <v>4</v>
      </c>
      <c r="X2" s="7">
        <v>4</v>
      </c>
      <c r="Y2" s="10">
        <f t="shared" ref="Y2:Y16" si="2">AVERAGE(S2:X2)</f>
        <v>4</v>
      </c>
      <c r="Z2" s="11">
        <v>4</v>
      </c>
      <c r="AA2" s="7">
        <v>4</v>
      </c>
      <c r="AB2" s="7">
        <v>4</v>
      </c>
      <c r="AC2" s="7">
        <v>4</v>
      </c>
      <c r="AD2" s="12">
        <v>4</v>
      </c>
      <c r="AE2" s="7">
        <v>4</v>
      </c>
      <c r="AF2" s="13">
        <f t="shared" ref="AF2:AF15" si="3">AVERAGE(Z2:AE2)</f>
        <v>4</v>
      </c>
      <c r="AG2" s="6">
        <v>4</v>
      </c>
      <c r="AH2" s="14">
        <v>4</v>
      </c>
      <c r="AI2" s="14">
        <v>4</v>
      </c>
      <c r="AJ2" s="14">
        <v>4</v>
      </c>
      <c r="AK2" s="14">
        <v>4</v>
      </c>
      <c r="AL2" s="7">
        <v>4</v>
      </c>
      <c r="AM2" s="15" t="str">
        <f ca="1">AVERAGE(AM2)</f>
        <v>#REF!</v>
      </c>
      <c r="AN2" s="6">
        <v>4</v>
      </c>
      <c r="AO2" s="7">
        <v>4</v>
      </c>
      <c r="AP2" s="7">
        <v>4</v>
      </c>
      <c r="AQ2" s="7">
        <v>4</v>
      </c>
      <c r="AR2" s="7">
        <v>4</v>
      </c>
      <c r="AS2" s="7">
        <v>4</v>
      </c>
      <c r="AT2" s="10">
        <f t="shared" ref="AT2:AT15" si="4">AVERAGE(AN2:AS2)</f>
        <v>4</v>
      </c>
      <c r="AU2" s="6">
        <v>4</v>
      </c>
      <c r="AV2" s="7">
        <v>4</v>
      </c>
      <c r="AW2" s="7">
        <v>4</v>
      </c>
      <c r="AX2" s="7">
        <v>4</v>
      </c>
      <c r="AY2" s="7">
        <v>4</v>
      </c>
      <c r="AZ2" s="7">
        <v>4</v>
      </c>
      <c r="BA2" s="10">
        <f t="shared" ref="BA2:BA15" si="5">AVERAGE(AU2:AZ2)</f>
        <v>4</v>
      </c>
      <c r="BB2" s="16">
        <v>6</v>
      </c>
      <c r="BC2" s="17">
        <v>6</v>
      </c>
      <c r="BD2" s="17">
        <v>6</v>
      </c>
      <c r="BE2" s="17">
        <v>6</v>
      </c>
      <c r="BF2" s="17">
        <v>6</v>
      </c>
      <c r="BG2" s="17">
        <v>6</v>
      </c>
      <c r="BH2" s="10">
        <f t="shared" ref="BH2:BH15" si="6">AVERAGE(BB2:BG2)</f>
        <v>6</v>
      </c>
      <c r="BI2" s="18">
        <v>2</v>
      </c>
      <c r="BJ2" s="17">
        <v>2</v>
      </c>
      <c r="BK2" s="17">
        <v>2</v>
      </c>
      <c r="BL2" s="17">
        <v>2</v>
      </c>
      <c r="BM2" s="17">
        <v>2</v>
      </c>
      <c r="BN2" s="17">
        <v>2</v>
      </c>
      <c r="BO2" s="19">
        <f t="shared" ref="BO2:BO15" si="7">AVERAGE(BI2:BN2)</f>
        <v>2</v>
      </c>
      <c r="BP2" s="16">
        <v>6</v>
      </c>
      <c r="BQ2" s="17">
        <v>6</v>
      </c>
      <c r="BR2" s="17">
        <v>6</v>
      </c>
      <c r="BS2" s="17">
        <v>6</v>
      </c>
      <c r="BT2" s="17">
        <v>6</v>
      </c>
      <c r="BU2" s="17">
        <v>6</v>
      </c>
      <c r="BV2" s="10">
        <f t="shared" ref="BV2:BV16" si="8">AVERAGE(BP2:BU2)</f>
        <v>6</v>
      </c>
      <c r="BW2" s="6">
        <v>4</v>
      </c>
      <c r="BX2" s="7">
        <v>4</v>
      </c>
      <c r="BY2" s="7">
        <v>4</v>
      </c>
      <c r="BZ2" s="7">
        <v>4</v>
      </c>
      <c r="CA2" s="7">
        <v>4</v>
      </c>
      <c r="CB2" s="7">
        <v>4</v>
      </c>
      <c r="CC2" s="9">
        <f t="shared" ref="CC2:CC16" si="9">AVERAGE(BW2:CB2)</f>
        <v>4</v>
      </c>
      <c r="CD2" s="14">
        <v>4</v>
      </c>
      <c r="CE2" s="7">
        <v>4</v>
      </c>
      <c r="CF2" s="7">
        <v>4</v>
      </c>
      <c r="CG2" s="7">
        <v>4</v>
      </c>
      <c r="CH2" s="7">
        <v>4</v>
      </c>
      <c r="CI2" s="7">
        <v>4</v>
      </c>
      <c r="CJ2" s="10">
        <f t="shared" ref="CJ2:CJ16" si="10">AVERAGE(CD2:CI2)</f>
        <v>4</v>
      </c>
      <c r="CK2" s="6">
        <v>4</v>
      </c>
      <c r="CL2" s="7">
        <v>4</v>
      </c>
      <c r="CM2" s="7">
        <v>4</v>
      </c>
      <c r="CN2" s="7">
        <v>4</v>
      </c>
      <c r="CO2" s="7">
        <v>4</v>
      </c>
      <c r="CP2" s="7">
        <v>4</v>
      </c>
      <c r="CQ2" s="9">
        <f t="shared" ref="CQ2:CQ16" si="11">AVERAGE(CK2:CP2)</f>
        <v>4</v>
      </c>
      <c r="CR2" s="6">
        <v>4</v>
      </c>
      <c r="CS2" s="14">
        <v>4</v>
      </c>
      <c r="CT2" s="14">
        <v>4</v>
      </c>
      <c r="CU2" s="14">
        <v>4</v>
      </c>
      <c r="CV2" s="14">
        <v>4</v>
      </c>
      <c r="CW2" s="7">
        <v>4</v>
      </c>
      <c r="CX2" s="10">
        <f t="shared" ref="CX2:CX16" si="12">AVERAGE(CR2:CW2)</f>
        <v>4</v>
      </c>
      <c r="CY2" s="6">
        <v>4</v>
      </c>
      <c r="CZ2" s="7">
        <v>4</v>
      </c>
      <c r="DA2" s="7">
        <v>4</v>
      </c>
      <c r="DB2" s="7">
        <v>4</v>
      </c>
      <c r="DC2" s="7">
        <v>4</v>
      </c>
      <c r="DD2" s="7">
        <v>4</v>
      </c>
      <c r="DE2" s="10">
        <f t="shared" ref="DE2:DE16" si="13">AVERAGE(CY2:DD2)</f>
        <v>4</v>
      </c>
      <c r="DF2" s="20"/>
      <c r="DG2" s="20"/>
      <c r="DH2" s="20"/>
      <c r="DI2" s="20"/>
      <c r="DJ2" s="20"/>
      <c r="DK2" s="20"/>
    </row>
    <row r="3" spans="1:115" ht="15.75" customHeight="1">
      <c r="A3" s="97"/>
      <c r="B3" s="91"/>
      <c r="C3" s="5" t="s">
        <v>13</v>
      </c>
      <c r="D3" s="21">
        <v>1.5</v>
      </c>
      <c r="E3" s="22">
        <v>1.5</v>
      </c>
      <c r="F3" s="22">
        <v>1.5</v>
      </c>
      <c r="G3" s="22">
        <v>1.5</v>
      </c>
      <c r="H3" s="22">
        <v>1.5</v>
      </c>
      <c r="I3" s="22">
        <v>1.5</v>
      </c>
      <c r="J3" s="22">
        <v>1.5</v>
      </c>
      <c r="K3" s="8">
        <f t="shared" si="0"/>
        <v>1.5</v>
      </c>
      <c r="L3" s="21">
        <v>1.5</v>
      </c>
      <c r="M3" s="22">
        <v>1.5</v>
      </c>
      <c r="N3" s="22">
        <v>1.5</v>
      </c>
      <c r="O3" s="22">
        <v>1.5</v>
      </c>
      <c r="P3" s="22">
        <v>1.5</v>
      </c>
      <c r="Q3" s="22">
        <v>1.5</v>
      </c>
      <c r="R3" s="23">
        <f t="shared" si="1"/>
        <v>1.5</v>
      </c>
      <c r="S3" s="24">
        <v>1.5</v>
      </c>
      <c r="T3" s="22">
        <v>1.5</v>
      </c>
      <c r="U3" s="22">
        <v>1.5</v>
      </c>
      <c r="V3" s="22">
        <v>1.5</v>
      </c>
      <c r="W3" s="22">
        <v>1.5</v>
      </c>
      <c r="X3" s="22">
        <v>1.5</v>
      </c>
      <c r="Y3" s="25">
        <f t="shared" si="2"/>
        <v>1.5</v>
      </c>
      <c r="Z3" s="22">
        <v>1.5</v>
      </c>
      <c r="AA3" s="22">
        <v>1.5</v>
      </c>
      <c r="AB3" s="22">
        <v>1.5</v>
      </c>
      <c r="AC3" s="22">
        <v>1.5</v>
      </c>
      <c r="AD3" s="22">
        <v>1.5</v>
      </c>
      <c r="AE3" s="22">
        <v>1.5</v>
      </c>
      <c r="AF3" s="26">
        <f t="shared" si="3"/>
        <v>1.5</v>
      </c>
      <c r="AG3" s="22">
        <v>1.5</v>
      </c>
      <c r="AH3" s="22">
        <v>1.5</v>
      </c>
      <c r="AI3" s="22">
        <v>1.5</v>
      </c>
      <c r="AJ3" s="22">
        <v>1.5</v>
      </c>
      <c r="AK3" s="22">
        <v>1.5</v>
      </c>
      <c r="AL3" s="22">
        <v>1.5</v>
      </c>
      <c r="AM3" s="8">
        <f t="shared" ref="AM3:AM15" si="14">AVERAGE(AG3:AL3)</f>
        <v>1.5</v>
      </c>
      <c r="AN3" s="22">
        <v>1.5</v>
      </c>
      <c r="AO3" s="22">
        <v>1.5</v>
      </c>
      <c r="AP3" s="22">
        <v>1.5</v>
      </c>
      <c r="AQ3" s="22">
        <v>1.5</v>
      </c>
      <c r="AR3" s="22">
        <v>1.5</v>
      </c>
      <c r="AS3" s="22">
        <v>1.5</v>
      </c>
      <c r="AT3" s="25">
        <f t="shared" si="4"/>
        <v>1.5</v>
      </c>
      <c r="AU3" s="22">
        <v>1.5</v>
      </c>
      <c r="AV3" s="22">
        <v>1.5</v>
      </c>
      <c r="AW3" s="22">
        <v>1.5</v>
      </c>
      <c r="AX3" s="22">
        <v>1.5</v>
      </c>
      <c r="AY3" s="22">
        <v>1.5</v>
      </c>
      <c r="AZ3" s="22">
        <v>1.5</v>
      </c>
      <c r="BA3" s="25">
        <f t="shared" si="5"/>
        <v>1.5</v>
      </c>
      <c r="BB3" s="22">
        <v>1.5</v>
      </c>
      <c r="BC3" s="22">
        <v>1.5</v>
      </c>
      <c r="BD3" s="22">
        <v>1.5</v>
      </c>
      <c r="BE3" s="22">
        <v>1.5</v>
      </c>
      <c r="BF3" s="22">
        <v>1.5</v>
      </c>
      <c r="BG3" s="22">
        <v>1.5</v>
      </c>
      <c r="BH3" s="25">
        <f t="shared" si="6"/>
        <v>1.5</v>
      </c>
      <c r="BI3" s="22">
        <v>1.5</v>
      </c>
      <c r="BJ3" s="22">
        <v>1.5</v>
      </c>
      <c r="BK3" s="22">
        <v>1.5</v>
      </c>
      <c r="BL3" s="22">
        <v>1.5</v>
      </c>
      <c r="BM3" s="22">
        <v>1.5</v>
      </c>
      <c r="BN3" s="22">
        <v>1.5</v>
      </c>
      <c r="BO3" s="27">
        <f t="shared" si="7"/>
        <v>1.5</v>
      </c>
      <c r="BP3" s="21">
        <v>1.5</v>
      </c>
      <c r="BQ3" s="22">
        <v>1.5</v>
      </c>
      <c r="BR3" s="22">
        <v>1.5</v>
      </c>
      <c r="BS3" s="22">
        <v>1.5</v>
      </c>
      <c r="BT3" s="22">
        <v>1.5</v>
      </c>
      <c r="BU3" s="22">
        <v>1.5</v>
      </c>
      <c r="BV3" s="25">
        <f t="shared" si="8"/>
        <v>1.5</v>
      </c>
      <c r="BW3" s="21">
        <v>1.5</v>
      </c>
      <c r="BX3" s="22">
        <v>1.5</v>
      </c>
      <c r="BY3" s="22">
        <v>1.5</v>
      </c>
      <c r="BZ3" s="22">
        <v>1.5</v>
      </c>
      <c r="CA3" s="22">
        <v>1.5</v>
      </c>
      <c r="CB3" s="22">
        <v>1.5</v>
      </c>
      <c r="CC3" s="23">
        <f t="shared" si="9"/>
        <v>1.5</v>
      </c>
      <c r="CD3" s="28">
        <v>2.5</v>
      </c>
      <c r="CE3" s="29">
        <v>2.5</v>
      </c>
      <c r="CF3" s="29">
        <v>2.5</v>
      </c>
      <c r="CG3" s="29">
        <v>2.5</v>
      </c>
      <c r="CH3" s="29">
        <v>2.5</v>
      </c>
      <c r="CI3" s="29">
        <v>2.5</v>
      </c>
      <c r="CJ3" s="25">
        <f t="shared" si="10"/>
        <v>2.5</v>
      </c>
      <c r="CK3" s="30">
        <v>0.5</v>
      </c>
      <c r="CL3" s="29">
        <v>0.5</v>
      </c>
      <c r="CM3" s="29">
        <v>0.5</v>
      </c>
      <c r="CN3" s="29">
        <v>0.5</v>
      </c>
      <c r="CO3" s="29">
        <v>0.5</v>
      </c>
      <c r="CP3" s="29">
        <v>0.5</v>
      </c>
      <c r="CQ3" s="23">
        <f t="shared" si="11"/>
        <v>0.5</v>
      </c>
      <c r="CR3" s="21">
        <v>1.5</v>
      </c>
      <c r="CS3" s="22">
        <v>1.5</v>
      </c>
      <c r="CT3" s="22">
        <v>1.5</v>
      </c>
      <c r="CU3" s="22">
        <v>1.5</v>
      </c>
      <c r="CV3" s="22">
        <v>1.5</v>
      </c>
      <c r="CW3" s="22">
        <v>1.5</v>
      </c>
      <c r="CX3" s="25">
        <f t="shared" si="12"/>
        <v>1.5</v>
      </c>
      <c r="CY3" s="21">
        <v>1.5</v>
      </c>
      <c r="CZ3" s="22">
        <v>1.5</v>
      </c>
      <c r="DA3" s="22">
        <v>1.5</v>
      </c>
      <c r="DB3" s="22">
        <v>1.5</v>
      </c>
      <c r="DC3" s="22">
        <v>1.5</v>
      </c>
      <c r="DD3" s="22">
        <v>1.5</v>
      </c>
      <c r="DE3" s="25">
        <f t="shared" si="13"/>
        <v>1.5</v>
      </c>
      <c r="DF3" s="20"/>
      <c r="DG3" s="20"/>
      <c r="DH3" s="20"/>
      <c r="DI3" s="20"/>
      <c r="DJ3" s="20"/>
      <c r="DK3" s="20"/>
    </row>
    <row r="4" spans="1:115" ht="15.75" customHeight="1">
      <c r="A4" s="97"/>
      <c r="B4" s="90" t="s">
        <v>14</v>
      </c>
      <c r="C4" s="5" t="s">
        <v>12</v>
      </c>
      <c r="D4" s="21">
        <v>4</v>
      </c>
      <c r="E4" s="22">
        <v>4</v>
      </c>
      <c r="F4" s="22">
        <v>4</v>
      </c>
      <c r="G4" s="22">
        <v>4</v>
      </c>
      <c r="H4" s="22">
        <v>4</v>
      </c>
      <c r="I4" s="22">
        <v>4</v>
      </c>
      <c r="J4" s="22">
        <v>4</v>
      </c>
      <c r="K4" s="8">
        <f t="shared" si="0"/>
        <v>4</v>
      </c>
      <c r="L4" s="21">
        <v>4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3">
        <f t="shared" si="1"/>
        <v>4</v>
      </c>
      <c r="S4" s="21">
        <v>4</v>
      </c>
      <c r="T4" s="22">
        <v>4</v>
      </c>
      <c r="U4" s="22">
        <v>4</v>
      </c>
      <c r="V4" s="22">
        <v>4</v>
      </c>
      <c r="W4" s="22">
        <v>4</v>
      </c>
      <c r="X4" s="22">
        <v>4</v>
      </c>
      <c r="Y4" s="25">
        <f t="shared" si="2"/>
        <v>4</v>
      </c>
      <c r="Z4" s="31">
        <v>4</v>
      </c>
      <c r="AA4" s="22">
        <v>4</v>
      </c>
      <c r="AB4" s="22">
        <v>4</v>
      </c>
      <c r="AC4" s="22">
        <v>4</v>
      </c>
      <c r="AD4" s="5">
        <v>4</v>
      </c>
      <c r="AE4" s="22">
        <v>4</v>
      </c>
      <c r="AF4" s="26">
        <f t="shared" si="3"/>
        <v>4</v>
      </c>
      <c r="AG4" s="21">
        <v>4</v>
      </c>
      <c r="AH4" s="24">
        <v>4</v>
      </c>
      <c r="AI4" s="24">
        <v>4</v>
      </c>
      <c r="AJ4" s="24">
        <v>4</v>
      </c>
      <c r="AK4" s="24">
        <v>4</v>
      </c>
      <c r="AL4" s="22">
        <v>4</v>
      </c>
      <c r="AM4" s="8">
        <f t="shared" si="14"/>
        <v>4</v>
      </c>
      <c r="AN4" s="21">
        <v>4</v>
      </c>
      <c r="AO4" s="22">
        <v>4</v>
      </c>
      <c r="AP4" s="22">
        <v>4</v>
      </c>
      <c r="AQ4" s="22">
        <v>4</v>
      </c>
      <c r="AR4" s="22">
        <v>4</v>
      </c>
      <c r="AS4" s="22">
        <v>4</v>
      </c>
      <c r="AT4" s="25">
        <f t="shared" si="4"/>
        <v>4</v>
      </c>
      <c r="AU4" s="21">
        <v>4</v>
      </c>
      <c r="AV4" s="22">
        <v>4</v>
      </c>
      <c r="AW4" s="22">
        <v>4</v>
      </c>
      <c r="AX4" s="22">
        <v>4</v>
      </c>
      <c r="AY4" s="22">
        <v>4</v>
      </c>
      <c r="AZ4" s="22">
        <v>4</v>
      </c>
      <c r="BA4" s="25">
        <f t="shared" si="5"/>
        <v>4</v>
      </c>
      <c r="BB4" s="30">
        <v>6</v>
      </c>
      <c r="BC4" s="29">
        <v>6</v>
      </c>
      <c r="BD4" s="29">
        <v>6</v>
      </c>
      <c r="BE4" s="29">
        <v>6</v>
      </c>
      <c r="BF4" s="29">
        <v>6</v>
      </c>
      <c r="BG4" s="29">
        <v>6</v>
      </c>
      <c r="BH4" s="25">
        <f t="shared" si="6"/>
        <v>6</v>
      </c>
      <c r="BI4" s="32">
        <v>2</v>
      </c>
      <c r="BJ4" s="29">
        <v>2</v>
      </c>
      <c r="BK4" s="29">
        <v>2</v>
      </c>
      <c r="BL4" s="29">
        <v>2</v>
      </c>
      <c r="BM4" s="29">
        <v>2</v>
      </c>
      <c r="BN4" s="29">
        <v>2</v>
      </c>
      <c r="BO4" s="27">
        <f t="shared" si="7"/>
        <v>2</v>
      </c>
      <c r="BP4" s="21">
        <v>4</v>
      </c>
      <c r="BQ4" s="22">
        <v>4</v>
      </c>
      <c r="BR4" s="22">
        <v>4</v>
      </c>
      <c r="BS4" s="22">
        <v>4</v>
      </c>
      <c r="BT4" s="22">
        <v>4</v>
      </c>
      <c r="BU4" s="22">
        <v>4</v>
      </c>
      <c r="BV4" s="25">
        <f t="shared" si="8"/>
        <v>4</v>
      </c>
      <c r="BW4" s="30">
        <v>6</v>
      </c>
      <c r="BX4" s="29">
        <v>6</v>
      </c>
      <c r="BY4" s="29">
        <v>6</v>
      </c>
      <c r="BZ4" s="29">
        <v>6</v>
      </c>
      <c r="CA4" s="29">
        <v>6</v>
      </c>
      <c r="CB4" s="29">
        <v>6</v>
      </c>
      <c r="CC4" s="23">
        <f t="shared" si="9"/>
        <v>6</v>
      </c>
      <c r="CD4" s="24">
        <v>4</v>
      </c>
      <c r="CE4" s="22">
        <v>4</v>
      </c>
      <c r="CF4" s="22">
        <v>4</v>
      </c>
      <c r="CG4" s="22">
        <v>4</v>
      </c>
      <c r="CH4" s="22">
        <v>4</v>
      </c>
      <c r="CI4" s="22">
        <v>4</v>
      </c>
      <c r="CJ4" s="25">
        <f t="shared" si="10"/>
        <v>4</v>
      </c>
      <c r="CK4" s="21">
        <v>4</v>
      </c>
      <c r="CL4" s="22">
        <v>4</v>
      </c>
      <c r="CM4" s="22">
        <v>4</v>
      </c>
      <c r="CN4" s="22">
        <v>4</v>
      </c>
      <c r="CO4" s="22">
        <v>4</v>
      </c>
      <c r="CP4" s="22">
        <v>4</v>
      </c>
      <c r="CQ4" s="23">
        <f t="shared" si="11"/>
        <v>4</v>
      </c>
      <c r="CR4" s="21">
        <v>4</v>
      </c>
      <c r="CS4" s="24">
        <v>4</v>
      </c>
      <c r="CT4" s="24">
        <v>4</v>
      </c>
      <c r="CU4" s="24">
        <v>4</v>
      </c>
      <c r="CV4" s="24">
        <v>4</v>
      </c>
      <c r="CW4" s="22">
        <v>4</v>
      </c>
      <c r="CX4" s="25">
        <f t="shared" si="12"/>
        <v>4</v>
      </c>
      <c r="CY4" s="21">
        <v>4</v>
      </c>
      <c r="CZ4" s="22">
        <v>4</v>
      </c>
      <c r="DA4" s="22">
        <v>4</v>
      </c>
      <c r="DB4" s="22">
        <v>4</v>
      </c>
      <c r="DC4" s="22">
        <v>4</v>
      </c>
      <c r="DD4" s="22">
        <v>4</v>
      </c>
      <c r="DE4" s="25">
        <f t="shared" si="13"/>
        <v>4</v>
      </c>
      <c r="DF4" s="20"/>
      <c r="DG4" s="20"/>
      <c r="DH4" s="20"/>
      <c r="DI4" s="20"/>
      <c r="DJ4" s="20"/>
      <c r="DK4" s="20"/>
    </row>
    <row r="5" spans="1:115" ht="15.75" customHeight="1">
      <c r="A5" s="98"/>
      <c r="B5" s="95"/>
      <c r="C5" s="5" t="s">
        <v>13</v>
      </c>
      <c r="D5" s="21">
        <v>1.5</v>
      </c>
      <c r="E5" s="22">
        <v>1.5</v>
      </c>
      <c r="F5" s="22">
        <v>1.5</v>
      </c>
      <c r="G5" s="22">
        <v>1.5</v>
      </c>
      <c r="H5" s="22">
        <v>1.5</v>
      </c>
      <c r="I5" s="22">
        <v>1.5</v>
      </c>
      <c r="J5" s="22">
        <v>1.5</v>
      </c>
      <c r="K5" s="8">
        <f t="shared" si="0"/>
        <v>1.5</v>
      </c>
      <c r="L5" s="22">
        <v>1.5</v>
      </c>
      <c r="M5" s="22">
        <v>1.5</v>
      </c>
      <c r="N5" s="22">
        <v>1.5</v>
      </c>
      <c r="O5" s="22">
        <v>1.5</v>
      </c>
      <c r="P5" s="22">
        <v>1.5</v>
      </c>
      <c r="Q5" s="22">
        <v>1.5</v>
      </c>
      <c r="R5" s="23">
        <f t="shared" si="1"/>
        <v>1.5</v>
      </c>
      <c r="S5" s="22">
        <v>1.5</v>
      </c>
      <c r="T5" s="22">
        <v>1.5</v>
      </c>
      <c r="U5" s="22">
        <v>1.5</v>
      </c>
      <c r="V5" s="22">
        <v>1.5</v>
      </c>
      <c r="W5" s="22">
        <v>1.5</v>
      </c>
      <c r="X5" s="22">
        <v>1.5</v>
      </c>
      <c r="Y5" s="25">
        <f t="shared" si="2"/>
        <v>1.5</v>
      </c>
      <c r="Z5" s="22">
        <v>1.5</v>
      </c>
      <c r="AA5" s="22">
        <v>1.5</v>
      </c>
      <c r="AB5" s="22">
        <v>1.5</v>
      </c>
      <c r="AC5" s="22">
        <v>1.5</v>
      </c>
      <c r="AD5" s="22">
        <v>1.5</v>
      </c>
      <c r="AE5" s="22">
        <v>1.5</v>
      </c>
      <c r="AF5" s="26">
        <f t="shared" si="3"/>
        <v>1.5</v>
      </c>
      <c r="AG5" s="22">
        <v>1.5</v>
      </c>
      <c r="AH5" s="22">
        <v>1.5</v>
      </c>
      <c r="AI5" s="22">
        <v>1.5</v>
      </c>
      <c r="AJ5" s="22">
        <v>1.5</v>
      </c>
      <c r="AK5" s="22">
        <v>1.5</v>
      </c>
      <c r="AL5" s="22">
        <v>1.5</v>
      </c>
      <c r="AM5" s="8">
        <f t="shared" si="14"/>
        <v>1.5</v>
      </c>
      <c r="AN5" s="22">
        <v>1.5</v>
      </c>
      <c r="AO5" s="22">
        <v>1.5</v>
      </c>
      <c r="AP5" s="22">
        <v>1.5</v>
      </c>
      <c r="AQ5" s="22">
        <v>1.5</v>
      </c>
      <c r="AR5" s="22">
        <v>1.5</v>
      </c>
      <c r="AS5" s="22">
        <v>1.5</v>
      </c>
      <c r="AT5" s="25">
        <f t="shared" si="4"/>
        <v>1.5</v>
      </c>
      <c r="AU5" s="22">
        <v>1.5</v>
      </c>
      <c r="AV5" s="22">
        <v>1.5</v>
      </c>
      <c r="AW5" s="22">
        <v>1.5</v>
      </c>
      <c r="AX5" s="22">
        <v>1.5</v>
      </c>
      <c r="AY5" s="22">
        <v>1.5</v>
      </c>
      <c r="AZ5" s="22">
        <v>1.5</v>
      </c>
      <c r="BA5" s="25">
        <f t="shared" si="5"/>
        <v>1.5</v>
      </c>
      <c r="BB5" s="22">
        <v>1.5</v>
      </c>
      <c r="BC5" s="22">
        <v>1.5</v>
      </c>
      <c r="BD5" s="22">
        <v>1.5</v>
      </c>
      <c r="BE5" s="22">
        <v>1.5</v>
      </c>
      <c r="BF5" s="22">
        <v>1.5</v>
      </c>
      <c r="BG5" s="22">
        <v>1.5</v>
      </c>
      <c r="BH5" s="25">
        <f t="shared" si="6"/>
        <v>1.5</v>
      </c>
      <c r="BI5" s="22">
        <v>1.5</v>
      </c>
      <c r="BJ5" s="22">
        <v>1.5</v>
      </c>
      <c r="BK5" s="22">
        <v>1.5</v>
      </c>
      <c r="BL5" s="22">
        <v>1.5</v>
      </c>
      <c r="BM5" s="22">
        <v>1.5</v>
      </c>
      <c r="BN5" s="22">
        <v>1.5</v>
      </c>
      <c r="BO5" s="27">
        <f t="shared" si="7"/>
        <v>1.5</v>
      </c>
      <c r="BP5" s="21">
        <v>1.5</v>
      </c>
      <c r="BQ5" s="22">
        <v>1.5</v>
      </c>
      <c r="BR5" s="22">
        <v>1.5</v>
      </c>
      <c r="BS5" s="22">
        <v>1.5</v>
      </c>
      <c r="BT5" s="22">
        <v>1.5</v>
      </c>
      <c r="BU5" s="22">
        <v>1.5</v>
      </c>
      <c r="BV5" s="25">
        <f t="shared" si="8"/>
        <v>1.5</v>
      </c>
      <c r="BW5" s="21">
        <v>1.5</v>
      </c>
      <c r="BX5" s="22">
        <v>1.5</v>
      </c>
      <c r="BY5" s="22">
        <v>1.5</v>
      </c>
      <c r="BZ5" s="22">
        <v>1.5</v>
      </c>
      <c r="CA5" s="22">
        <v>1.5</v>
      </c>
      <c r="CB5" s="22">
        <v>1.5</v>
      </c>
      <c r="CC5" s="23">
        <f t="shared" si="9"/>
        <v>1.5</v>
      </c>
      <c r="CD5" s="24">
        <v>1.5</v>
      </c>
      <c r="CE5" s="22">
        <v>1.5</v>
      </c>
      <c r="CF5" s="22">
        <v>1.5</v>
      </c>
      <c r="CG5" s="22">
        <v>1.5</v>
      </c>
      <c r="CH5" s="22">
        <v>1.5</v>
      </c>
      <c r="CI5" s="22">
        <v>1.5</v>
      </c>
      <c r="CJ5" s="25">
        <f t="shared" si="10"/>
        <v>1.5</v>
      </c>
      <c r="CK5" s="21">
        <v>1.5</v>
      </c>
      <c r="CL5" s="22">
        <v>1.5</v>
      </c>
      <c r="CM5" s="22">
        <v>1.5</v>
      </c>
      <c r="CN5" s="22">
        <v>1.5</v>
      </c>
      <c r="CO5" s="22">
        <v>1.5</v>
      </c>
      <c r="CP5" s="22">
        <v>1.5</v>
      </c>
      <c r="CQ5" s="23">
        <f t="shared" si="11"/>
        <v>1.5</v>
      </c>
      <c r="CR5" s="30">
        <v>0.5</v>
      </c>
      <c r="CS5" s="29">
        <v>0.5</v>
      </c>
      <c r="CT5" s="29">
        <v>0.5</v>
      </c>
      <c r="CU5" s="29">
        <v>0.5</v>
      </c>
      <c r="CV5" s="29">
        <v>0.5</v>
      </c>
      <c r="CW5" s="29">
        <v>0.5</v>
      </c>
      <c r="CX5" s="25">
        <f t="shared" si="12"/>
        <v>0.5</v>
      </c>
      <c r="CY5" s="30">
        <v>2.5</v>
      </c>
      <c r="CZ5" s="29">
        <v>2.5</v>
      </c>
      <c r="DA5" s="29">
        <v>2.5</v>
      </c>
      <c r="DB5" s="29">
        <v>2.5</v>
      </c>
      <c r="DC5" s="29">
        <v>2.5</v>
      </c>
      <c r="DD5" s="29">
        <v>2.5</v>
      </c>
      <c r="DE5" s="25">
        <f t="shared" si="13"/>
        <v>2.5</v>
      </c>
      <c r="DF5" s="20"/>
      <c r="DG5" s="20"/>
      <c r="DH5" s="20"/>
      <c r="DI5" s="20"/>
      <c r="DJ5" s="20"/>
      <c r="DK5" s="20"/>
    </row>
    <row r="6" spans="1:115" ht="15.75" customHeight="1">
      <c r="A6" s="96" t="s">
        <v>15</v>
      </c>
      <c r="B6" s="90" t="s">
        <v>16</v>
      </c>
      <c r="C6" s="5" t="s">
        <v>17</v>
      </c>
      <c r="D6" s="33" t="s">
        <v>18</v>
      </c>
      <c r="E6" s="34" t="s">
        <v>18</v>
      </c>
      <c r="F6" s="34" t="s">
        <v>18</v>
      </c>
      <c r="G6" s="34" t="s">
        <v>18</v>
      </c>
      <c r="H6" s="34" t="s">
        <v>18</v>
      </c>
      <c r="I6" s="34" t="s">
        <v>18</v>
      </c>
      <c r="J6" s="34" t="s">
        <v>18</v>
      </c>
      <c r="K6" s="35" t="e">
        <f t="shared" si="0"/>
        <v>#DIV/0!</v>
      </c>
      <c r="L6" s="36" t="s">
        <v>19</v>
      </c>
      <c r="M6" s="37" t="s">
        <v>19</v>
      </c>
      <c r="N6" s="37" t="s">
        <v>19</v>
      </c>
      <c r="O6" s="37" t="s">
        <v>19</v>
      </c>
      <c r="P6" s="37" t="s">
        <v>19</v>
      </c>
      <c r="Q6" s="37" t="s">
        <v>19</v>
      </c>
      <c r="R6" s="38" t="e">
        <f t="shared" si="1"/>
        <v>#DIV/0!</v>
      </c>
      <c r="S6" s="36" t="s">
        <v>20</v>
      </c>
      <c r="T6" s="37" t="s">
        <v>20</v>
      </c>
      <c r="U6" s="37" t="s">
        <v>20</v>
      </c>
      <c r="V6" s="37" t="s">
        <v>20</v>
      </c>
      <c r="W6" s="37" t="s">
        <v>20</v>
      </c>
      <c r="X6" s="37" t="s">
        <v>20</v>
      </c>
      <c r="Y6" s="39" t="e">
        <f t="shared" si="2"/>
        <v>#DIV/0!</v>
      </c>
      <c r="Z6" s="40" t="s">
        <v>18</v>
      </c>
      <c r="AA6" s="34" t="s">
        <v>18</v>
      </c>
      <c r="AB6" s="34" t="s">
        <v>18</v>
      </c>
      <c r="AC6" s="34" t="s">
        <v>18</v>
      </c>
      <c r="AD6" s="41" t="s">
        <v>18</v>
      </c>
      <c r="AE6" s="34" t="s">
        <v>18</v>
      </c>
      <c r="AF6" s="42" t="e">
        <f t="shared" si="3"/>
        <v>#DIV/0!</v>
      </c>
      <c r="AG6" s="33" t="s">
        <v>18</v>
      </c>
      <c r="AH6" s="43" t="s">
        <v>18</v>
      </c>
      <c r="AI6" s="43" t="s">
        <v>18</v>
      </c>
      <c r="AJ6" s="43" t="s">
        <v>18</v>
      </c>
      <c r="AK6" s="43" t="s">
        <v>18</v>
      </c>
      <c r="AL6" s="34" t="s">
        <v>18</v>
      </c>
      <c r="AM6" s="35" t="e">
        <f t="shared" si="14"/>
        <v>#DIV/0!</v>
      </c>
      <c r="AN6" s="33" t="s">
        <v>18</v>
      </c>
      <c r="AO6" s="34" t="s">
        <v>18</v>
      </c>
      <c r="AP6" s="34" t="s">
        <v>18</v>
      </c>
      <c r="AQ6" s="34" t="s">
        <v>18</v>
      </c>
      <c r="AR6" s="34" t="s">
        <v>18</v>
      </c>
      <c r="AS6" s="34" t="s">
        <v>18</v>
      </c>
      <c r="AT6" s="39" t="e">
        <f t="shared" si="4"/>
        <v>#DIV/0!</v>
      </c>
      <c r="AU6" s="33" t="s">
        <v>18</v>
      </c>
      <c r="AV6" s="34" t="s">
        <v>18</v>
      </c>
      <c r="AW6" s="34" t="s">
        <v>18</v>
      </c>
      <c r="AX6" s="34" t="s">
        <v>18</v>
      </c>
      <c r="AY6" s="34" t="s">
        <v>18</v>
      </c>
      <c r="AZ6" s="34" t="s">
        <v>18</v>
      </c>
      <c r="BA6" s="39" t="e">
        <f t="shared" si="5"/>
        <v>#DIV/0!</v>
      </c>
      <c r="BB6" s="33" t="s">
        <v>18</v>
      </c>
      <c r="BC6" s="34" t="s">
        <v>18</v>
      </c>
      <c r="BD6" s="34" t="s">
        <v>18</v>
      </c>
      <c r="BE6" s="34" t="s">
        <v>18</v>
      </c>
      <c r="BF6" s="34" t="s">
        <v>18</v>
      </c>
      <c r="BG6" s="34" t="s">
        <v>18</v>
      </c>
      <c r="BH6" s="39" t="e">
        <f t="shared" si="6"/>
        <v>#DIV/0!</v>
      </c>
      <c r="BI6" s="40" t="s">
        <v>18</v>
      </c>
      <c r="BJ6" s="34" t="s">
        <v>18</v>
      </c>
      <c r="BK6" s="34" t="s">
        <v>18</v>
      </c>
      <c r="BL6" s="34" t="s">
        <v>18</v>
      </c>
      <c r="BM6" s="34" t="s">
        <v>18</v>
      </c>
      <c r="BN6" s="34" t="s">
        <v>18</v>
      </c>
      <c r="BO6" s="44" t="e">
        <f t="shared" si="7"/>
        <v>#DIV/0!</v>
      </c>
      <c r="BP6" s="33" t="s">
        <v>18</v>
      </c>
      <c r="BQ6" s="34" t="s">
        <v>18</v>
      </c>
      <c r="BR6" s="34" t="s">
        <v>18</v>
      </c>
      <c r="BS6" s="34" t="s">
        <v>18</v>
      </c>
      <c r="BT6" s="34" t="s">
        <v>18</v>
      </c>
      <c r="BU6" s="34" t="s">
        <v>18</v>
      </c>
      <c r="BV6" s="39" t="e">
        <f t="shared" si="8"/>
        <v>#DIV/0!</v>
      </c>
      <c r="BW6" s="33" t="s">
        <v>18</v>
      </c>
      <c r="BX6" s="34" t="s">
        <v>18</v>
      </c>
      <c r="BY6" s="34" t="s">
        <v>18</v>
      </c>
      <c r="BZ6" s="34" t="s">
        <v>18</v>
      </c>
      <c r="CA6" s="34" t="s">
        <v>18</v>
      </c>
      <c r="CB6" s="34" t="s">
        <v>18</v>
      </c>
      <c r="CC6" s="38" t="e">
        <f t="shared" si="9"/>
        <v>#DIV/0!</v>
      </c>
      <c r="CD6" s="43" t="s">
        <v>18</v>
      </c>
      <c r="CE6" s="34" t="s">
        <v>18</v>
      </c>
      <c r="CF6" s="34" t="s">
        <v>18</v>
      </c>
      <c r="CG6" s="34" t="s">
        <v>18</v>
      </c>
      <c r="CH6" s="34" t="s">
        <v>18</v>
      </c>
      <c r="CI6" s="34" t="s">
        <v>18</v>
      </c>
      <c r="CJ6" s="39" t="e">
        <f t="shared" si="10"/>
        <v>#DIV/0!</v>
      </c>
      <c r="CK6" s="33" t="s">
        <v>18</v>
      </c>
      <c r="CL6" s="34" t="s">
        <v>18</v>
      </c>
      <c r="CM6" s="34" t="s">
        <v>18</v>
      </c>
      <c r="CN6" s="34" t="s">
        <v>18</v>
      </c>
      <c r="CO6" s="34" t="s">
        <v>18</v>
      </c>
      <c r="CP6" s="34" t="s">
        <v>18</v>
      </c>
      <c r="CQ6" s="38" t="e">
        <f t="shared" si="11"/>
        <v>#DIV/0!</v>
      </c>
      <c r="CR6" s="33" t="s">
        <v>18</v>
      </c>
      <c r="CS6" s="43" t="s">
        <v>18</v>
      </c>
      <c r="CT6" s="43" t="s">
        <v>18</v>
      </c>
      <c r="CU6" s="43" t="s">
        <v>18</v>
      </c>
      <c r="CV6" s="43" t="s">
        <v>18</v>
      </c>
      <c r="CW6" s="34" t="s">
        <v>18</v>
      </c>
      <c r="CX6" s="39" t="e">
        <f t="shared" si="12"/>
        <v>#DIV/0!</v>
      </c>
      <c r="CY6" s="33" t="s">
        <v>18</v>
      </c>
      <c r="CZ6" s="34" t="s">
        <v>18</v>
      </c>
      <c r="DA6" s="34" t="s">
        <v>18</v>
      </c>
      <c r="DB6" s="34" t="s">
        <v>18</v>
      </c>
      <c r="DC6" s="34" t="s">
        <v>18</v>
      </c>
      <c r="DD6" s="34" t="s">
        <v>18</v>
      </c>
      <c r="DE6" s="39" t="e">
        <f t="shared" si="13"/>
        <v>#DIV/0!</v>
      </c>
      <c r="DF6" s="1"/>
      <c r="DG6" s="1"/>
      <c r="DH6" s="1"/>
      <c r="DI6" s="1"/>
      <c r="DJ6" s="1"/>
      <c r="DK6" s="1"/>
    </row>
    <row r="7" spans="1:115" ht="15.75" customHeight="1">
      <c r="A7" s="97"/>
      <c r="B7" s="91"/>
      <c r="C7" s="5" t="s">
        <v>21</v>
      </c>
      <c r="D7" s="21">
        <v>3</v>
      </c>
      <c r="E7" s="22">
        <v>3</v>
      </c>
      <c r="F7" s="22">
        <v>3</v>
      </c>
      <c r="G7" s="22">
        <v>3</v>
      </c>
      <c r="H7" s="22">
        <v>3</v>
      </c>
      <c r="I7" s="22">
        <v>3</v>
      </c>
      <c r="J7" s="22">
        <v>3</v>
      </c>
      <c r="K7" s="8">
        <f t="shared" si="0"/>
        <v>3</v>
      </c>
      <c r="L7" s="21">
        <v>3</v>
      </c>
      <c r="M7" s="22">
        <v>3</v>
      </c>
      <c r="N7" s="22">
        <v>3</v>
      </c>
      <c r="O7" s="22">
        <v>3</v>
      </c>
      <c r="P7" s="22">
        <v>3</v>
      </c>
      <c r="Q7" s="22">
        <v>3</v>
      </c>
      <c r="R7" s="23">
        <f t="shared" si="1"/>
        <v>3</v>
      </c>
      <c r="S7" s="21">
        <v>3</v>
      </c>
      <c r="T7" s="22">
        <v>3</v>
      </c>
      <c r="U7" s="22">
        <v>3</v>
      </c>
      <c r="V7" s="22">
        <v>3</v>
      </c>
      <c r="W7" s="22">
        <v>3</v>
      </c>
      <c r="X7" s="22">
        <v>3</v>
      </c>
      <c r="Y7" s="25">
        <f t="shared" si="2"/>
        <v>3</v>
      </c>
      <c r="Z7" s="32">
        <v>5</v>
      </c>
      <c r="AA7" s="29">
        <v>5</v>
      </c>
      <c r="AB7" s="29">
        <v>5</v>
      </c>
      <c r="AC7" s="29">
        <v>5</v>
      </c>
      <c r="AD7" s="45">
        <v>5</v>
      </c>
      <c r="AE7" s="29">
        <v>5</v>
      </c>
      <c r="AF7" s="26">
        <f t="shared" si="3"/>
        <v>5</v>
      </c>
      <c r="AG7" s="30">
        <v>1</v>
      </c>
      <c r="AH7" s="28">
        <v>1</v>
      </c>
      <c r="AI7" s="28">
        <v>1</v>
      </c>
      <c r="AJ7" s="28">
        <v>1</v>
      </c>
      <c r="AK7" s="28">
        <v>1</v>
      </c>
      <c r="AL7" s="29">
        <v>1</v>
      </c>
      <c r="AM7" s="8">
        <f t="shared" si="14"/>
        <v>1</v>
      </c>
      <c r="AN7" s="21">
        <v>3</v>
      </c>
      <c r="AO7" s="22">
        <v>3</v>
      </c>
      <c r="AP7" s="22">
        <v>3</v>
      </c>
      <c r="AQ7" s="22">
        <v>3</v>
      </c>
      <c r="AR7" s="22">
        <v>3</v>
      </c>
      <c r="AS7" s="22">
        <v>3</v>
      </c>
      <c r="AT7" s="25">
        <f t="shared" si="4"/>
        <v>3</v>
      </c>
      <c r="AU7" s="21">
        <v>3</v>
      </c>
      <c r="AV7" s="22">
        <v>3</v>
      </c>
      <c r="AW7" s="22">
        <v>3</v>
      </c>
      <c r="AX7" s="22">
        <v>3</v>
      </c>
      <c r="AY7" s="22">
        <v>3</v>
      </c>
      <c r="AZ7" s="22">
        <v>3</v>
      </c>
      <c r="BA7" s="25">
        <f t="shared" si="5"/>
        <v>3</v>
      </c>
      <c r="BB7" s="21">
        <v>3</v>
      </c>
      <c r="BC7" s="22">
        <v>3</v>
      </c>
      <c r="BD7" s="22">
        <v>3</v>
      </c>
      <c r="BE7" s="22">
        <v>3</v>
      </c>
      <c r="BF7" s="22">
        <v>3</v>
      </c>
      <c r="BG7" s="22">
        <v>3</v>
      </c>
      <c r="BH7" s="25">
        <f t="shared" si="6"/>
        <v>3</v>
      </c>
      <c r="BI7" s="31">
        <v>3</v>
      </c>
      <c r="BJ7" s="22">
        <v>3</v>
      </c>
      <c r="BK7" s="22">
        <v>3</v>
      </c>
      <c r="BL7" s="22">
        <v>3</v>
      </c>
      <c r="BM7" s="22">
        <v>3</v>
      </c>
      <c r="BN7" s="22">
        <v>3</v>
      </c>
      <c r="BO7" s="27">
        <f t="shared" si="7"/>
        <v>3</v>
      </c>
      <c r="BP7" s="21">
        <v>3</v>
      </c>
      <c r="BQ7" s="22">
        <v>3</v>
      </c>
      <c r="BR7" s="22">
        <v>3</v>
      </c>
      <c r="BS7" s="22">
        <v>3</v>
      </c>
      <c r="BT7" s="22">
        <v>3</v>
      </c>
      <c r="BU7" s="22">
        <v>3</v>
      </c>
      <c r="BV7" s="25">
        <f t="shared" si="8"/>
        <v>3</v>
      </c>
      <c r="BW7" s="21">
        <v>3</v>
      </c>
      <c r="BX7" s="22">
        <v>3</v>
      </c>
      <c r="BY7" s="22">
        <v>3</v>
      </c>
      <c r="BZ7" s="22">
        <v>3</v>
      </c>
      <c r="CA7" s="22">
        <v>3</v>
      </c>
      <c r="CB7" s="22">
        <v>3</v>
      </c>
      <c r="CC7" s="23">
        <f t="shared" si="9"/>
        <v>3</v>
      </c>
      <c r="CD7" s="24">
        <v>3</v>
      </c>
      <c r="CE7" s="22">
        <v>3</v>
      </c>
      <c r="CF7" s="22">
        <v>3</v>
      </c>
      <c r="CG7" s="22">
        <v>3</v>
      </c>
      <c r="CH7" s="22">
        <v>3</v>
      </c>
      <c r="CI7" s="22">
        <v>3</v>
      </c>
      <c r="CJ7" s="25">
        <f t="shared" si="10"/>
        <v>3</v>
      </c>
      <c r="CK7" s="21">
        <v>3</v>
      </c>
      <c r="CL7" s="22">
        <v>3</v>
      </c>
      <c r="CM7" s="22">
        <v>3</v>
      </c>
      <c r="CN7" s="22">
        <v>3</v>
      </c>
      <c r="CO7" s="22">
        <v>3</v>
      </c>
      <c r="CP7" s="22">
        <v>3</v>
      </c>
      <c r="CQ7" s="23">
        <f t="shared" si="11"/>
        <v>3</v>
      </c>
      <c r="CR7" s="21">
        <v>3</v>
      </c>
      <c r="CS7" s="24">
        <v>3</v>
      </c>
      <c r="CT7" s="24">
        <v>3</v>
      </c>
      <c r="CU7" s="24">
        <v>3</v>
      </c>
      <c r="CV7" s="24">
        <v>3</v>
      </c>
      <c r="CW7" s="22">
        <v>3</v>
      </c>
      <c r="CX7" s="25">
        <f t="shared" si="12"/>
        <v>3</v>
      </c>
      <c r="CY7" s="21">
        <v>3</v>
      </c>
      <c r="CZ7" s="22">
        <v>3</v>
      </c>
      <c r="DA7" s="22">
        <v>3</v>
      </c>
      <c r="DB7" s="22">
        <v>3</v>
      </c>
      <c r="DC7" s="22">
        <v>3</v>
      </c>
      <c r="DD7" s="22">
        <v>3</v>
      </c>
      <c r="DE7" s="25">
        <f t="shared" si="13"/>
        <v>3</v>
      </c>
      <c r="DF7" s="20"/>
      <c r="DG7" s="20"/>
      <c r="DH7" s="20"/>
      <c r="DI7" s="20"/>
      <c r="DJ7" s="20"/>
      <c r="DK7" s="20"/>
    </row>
    <row r="8" spans="1:115" ht="15.75" customHeight="1">
      <c r="A8" s="97"/>
      <c r="B8" s="91"/>
      <c r="C8" s="5" t="s">
        <v>22</v>
      </c>
      <c r="D8" s="21">
        <v>3</v>
      </c>
      <c r="E8" s="22">
        <v>3</v>
      </c>
      <c r="F8" s="22">
        <v>3</v>
      </c>
      <c r="G8" s="22">
        <v>3</v>
      </c>
      <c r="H8" s="22">
        <v>3</v>
      </c>
      <c r="I8" s="22">
        <v>3</v>
      </c>
      <c r="J8" s="22">
        <v>3</v>
      </c>
      <c r="K8" s="8">
        <f t="shared" si="0"/>
        <v>3</v>
      </c>
      <c r="L8" s="21">
        <v>3</v>
      </c>
      <c r="M8" s="22">
        <v>3</v>
      </c>
      <c r="N8" s="22">
        <v>3</v>
      </c>
      <c r="O8" s="22">
        <v>3</v>
      </c>
      <c r="P8" s="22">
        <v>3</v>
      </c>
      <c r="Q8" s="22">
        <v>3</v>
      </c>
      <c r="R8" s="23">
        <f t="shared" si="1"/>
        <v>3</v>
      </c>
      <c r="S8" s="21">
        <v>3</v>
      </c>
      <c r="T8" s="22">
        <v>3</v>
      </c>
      <c r="U8" s="22">
        <v>3</v>
      </c>
      <c r="V8" s="22">
        <v>3</v>
      </c>
      <c r="W8" s="22">
        <v>3</v>
      </c>
      <c r="X8" s="22">
        <v>3</v>
      </c>
      <c r="Y8" s="25">
        <f t="shared" si="2"/>
        <v>3</v>
      </c>
      <c r="Z8" s="31">
        <v>3</v>
      </c>
      <c r="AA8" s="22">
        <v>3</v>
      </c>
      <c r="AB8" s="22">
        <v>3</v>
      </c>
      <c r="AC8" s="22">
        <v>3</v>
      </c>
      <c r="AD8" s="5">
        <v>3</v>
      </c>
      <c r="AE8" s="22">
        <v>3</v>
      </c>
      <c r="AF8" s="26">
        <f t="shared" si="3"/>
        <v>3</v>
      </c>
      <c r="AG8" s="21">
        <v>3</v>
      </c>
      <c r="AH8" s="24">
        <v>3</v>
      </c>
      <c r="AI8" s="24">
        <v>3</v>
      </c>
      <c r="AJ8" s="24">
        <v>3</v>
      </c>
      <c r="AK8" s="24">
        <v>3</v>
      </c>
      <c r="AL8" s="22">
        <v>3</v>
      </c>
      <c r="AM8" s="8">
        <f t="shared" si="14"/>
        <v>3</v>
      </c>
      <c r="AN8" s="30">
        <v>5</v>
      </c>
      <c r="AO8" s="29">
        <v>5</v>
      </c>
      <c r="AP8" s="29">
        <v>5</v>
      </c>
      <c r="AQ8" s="29">
        <v>5</v>
      </c>
      <c r="AR8" s="29">
        <v>5</v>
      </c>
      <c r="AS8" s="29">
        <v>5</v>
      </c>
      <c r="AT8" s="25">
        <f t="shared" si="4"/>
        <v>5</v>
      </c>
      <c r="AU8" s="30">
        <v>1</v>
      </c>
      <c r="AV8" s="29">
        <v>1</v>
      </c>
      <c r="AW8" s="29">
        <v>1</v>
      </c>
      <c r="AX8" s="29">
        <v>1</v>
      </c>
      <c r="AY8" s="29">
        <v>1</v>
      </c>
      <c r="AZ8" s="29">
        <v>1</v>
      </c>
      <c r="BA8" s="25">
        <f t="shared" si="5"/>
        <v>1</v>
      </c>
      <c r="BB8" s="21">
        <v>3</v>
      </c>
      <c r="BC8" s="22">
        <v>3</v>
      </c>
      <c r="BD8" s="22">
        <v>3</v>
      </c>
      <c r="BE8" s="22">
        <v>3</v>
      </c>
      <c r="BF8" s="22">
        <v>3</v>
      </c>
      <c r="BG8" s="22">
        <v>3</v>
      </c>
      <c r="BH8" s="25">
        <f t="shared" si="6"/>
        <v>3</v>
      </c>
      <c r="BI8" s="31">
        <v>3</v>
      </c>
      <c r="BJ8" s="22">
        <v>3</v>
      </c>
      <c r="BK8" s="22">
        <v>3</v>
      </c>
      <c r="BL8" s="22">
        <v>3</v>
      </c>
      <c r="BM8" s="22">
        <v>3</v>
      </c>
      <c r="BN8" s="22">
        <v>3</v>
      </c>
      <c r="BO8" s="27">
        <f t="shared" si="7"/>
        <v>3</v>
      </c>
      <c r="BP8" s="21">
        <v>3</v>
      </c>
      <c r="BQ8" s="22">
        <v>3</v>
      </c>
      <c r="BR8" s="22">
        <v>3</v>
      </c>
      <c r="BS8" s="22">
        <v>3</v>
      </c>
      <c r="BT8" s="22">
        <v>3</v>
      </c>
      <c r="BU8" s="22">
        <v>3</v>
      </c>
      <c r="BV8" s="25">
        <f t="shared" si="8"/>
        <v>3</v>
      </c>
      <c r="BW8" s="21">
        <v>3</v>
      </c>
      <c r="BX8" s="22">
        <v>3</v>
      </c>
      <c r="BY8" s="22">
        <v>3</v>
      </c>
      <c r="BZ8" s="22">
        <v>3</v>
      </c>
      <c r="CA8" s="22">
        <v>3</v>
      </c>
      <c r="CB8" s="22">
        <v>3</v>
      </c>
      <c r="CC8" s="23">
        <f t="shared" si="9"/>
        <v>3</v>
      </c>
      <c r="CD8" s="24">
        <v>3</v>
      </c>
      <c r="CE8" s="22">
        <v>3</v>
      </c>
      <c r="CF8" s="22">
        <v>3</v>
      </c>
      <c r="CG8" s="22">
        <v>3</v>
      </c>
      <c r="CH8" s="22">
        <v>3</v>
      </c>
      <c r="CI8" s="22">
        <v>3</v>
      </c>
      <c r="CJ8" s="25">
        <f t="shared" si="10"/>
        <v>3</v>
      </c>
      <c r="CK8" s="21">
        <v>3</v>
      </c>
      <c r="CL8" s="22">
        <v>3</v>
      </c>
      <c r="CM8" s="22">
        <v>3</v>
      </c>
      <c r="CN8" s="22">
        <v>3</v>
      </c>
      <c r="CO8" s="22">
        <v>3</v>
      </c>
      <c r="CP8" s="22">
        <v>3</v>
      </c>
      <c r="CQ8" s="23">
        <f t="shared" si="11"/>
        <v>3</v>
      </c>
      <c r="CR8" s="21">
        <v>3</v>
      </c>
      <c r="CS8" s="24">
        <v>3</v>
      </c>
      <c r="CT8" s="24">
        <v>3</v>
      </c>
      <c r="CU8" s="24">
        <v>3</v>
      </c>
      <c r="CV8" s="24">
        <v>3</v>
      </c>
      <c r="CW8" s="22">
        <v>3</v>
      </c>
      <c r="CX8" s="25">
        <f t="shared" si="12"/>
        <v>3</v>
      </c>
      <c r="CY8" s="21">
        <v>3</v>
      </c>
      <c r="CZ8" s="22">
        <v>3</v>
      </c>
      <c r="DA8" s="22">
        <v>3</v>
      </c>
      <c r="DB8" s="22">
        <v>3</v>
      </c>
      <c r="DC8" s="22">
        <v>3</v>
      </c>
      <c r="DD8" s="22">
        <v>3</v>
      </c>
      <c r="DE8" s="25">
        <f t="shared" si="13"/>
        <v>3</v>
      </c>
      <c r="DF8" s="20"/>
      <c r="DG8" s="20"/>
      <c r="DH8" s="20"/>
      <c r="DI8" s="20"/>
      <c r="DJ8" s="20"/>
      <c r="DK8" s="20"/>
    </row>
    <row r="9" spans="1:115" ht="15.75" customHeight="1">
      <c r="A9" s="97"/>
      <c r="B9" s="91"/>
      <c r="C9" s="46" t="s">
        <v>23</v>
      </c>
      <c r="D9" s="47">
        <v>7.2222222222222215E-2</v>
      </c>
      <c r="E9" s="48">
        <v>5.7638888888888892E-2</v>
      </c>
      <c r="F9" s="48">
        <v>5.6944444444444443E-2</v>
      </c>
      <c r="G9" s="48">
        <v>8.5416666666666669E-2</v>
      </c>
      <c r="H9" s="48">
        <v>7.6388888888888895E-2</v>
      </c>
      <c r="I9" s="48">
        <v>7.3611111111111113E-2</v>
      </c>
      <c r="J9" s="48">
        <v>5.1388888888888887E-2</v>
      </c>
      <c r="K9" s="49">
        <f t="shared" si="0"/>
        <v>6.7658730158730154E-2</v>
      </c>
      <c r="L9" s="47">
        <v>8.4027777777777785E-2</v>
      </c>
      <c r="M9" s="48">
        <v>9.8611111111111108E-2</v>
      </c>
      <c r="N9" s="48">
        <v>6.805555555555555E-2</v>
      </c>
      <c r="O9" s="48">
        <v>9.3055555555555558E-2</v>
      </c>
      <c r="P9" s="48">
        <v>0.29444444444444445</v>
      </c>
      <c r="Q9" s="48">
        <v>0.13958333333333334</v>
      </c>
      <c r="R9" s="50">
        <f t="shared" si="1"/>
        <v>0.12962962962962965</v>
      </c>
      <c r="S9" s="47">
        <v>8.819444444444445E-2</v>
      </c>
      <c r="T9" s="51">
        <v>6.5277777777777782E-2</v>
      </c>
      <c r="U9" s="51">
        <v>6.5277777777777782E-2</v>
      </c>
      <c r="V9" s="48">
        <v>6.1805555555555558E-2</v>
      </c>
      <c r="W9" s="48">
        <v>6.5277777777777782E-2</v>
      </c>
      <c r="X9" s="48">
        <v>0.12291666666666666</v>
      </c>
      <c r="Y9" s="52">
        <f t="shared" si="2"/>
        <v>7.8125E-2</v>
      </c>
      <c r="Z9" s="53">
        <v>5.0694444444444445E-2</v>
      </c>
      <c r="AA9" s="48">
        <v>0.31388888888888888</v>
      </c>
      <c r="AB9" s="46">
        <v>9.930555555555555E-2</v>
      </c>
      <c r="AC9" s="46">
        <v>7.8472222222222221E-2</v>
      </c>
      <c r="AD9" s="46">
        <v>0.11736111111111111</v>
      </c>
      <c r="AE9" s="48">
        <v>6.25E-2</v>
      </c>
      <c r="AF9" s="54">
        <f t="shared" si="3"/>
        <v>0.12037037037037036</v>
      </c>
      <c r="AG9" s="47">
        <v>7.8472222222222221E-2</v>
      </c>
      <c r="AH9" s="51">
        <v>0.10347222222222222</v>
      </c>
      <c r="AI9" s="51">
        <v>0.11041666666666666</v>
      </c>
      <c r="AJ9" s="51">
        <v>9.375E-2</v>
      </c>
      <c r="AK9" s="51">
        <v>8.9583333333333334E-2</v>
      </c>
      <c r="AL9" s="48">
        <v>5.0694444444444445E-2</v>
      </c>
      <c r="AM9" s="49">
        <f t="shared" si="14"/>
        <v>8.773148148148148E-2</v>
      </c>
      <c r="AN9" s="47">
        <v>6.805555555555555E-2</v>
      </c>
      <c r="AO9" s="48">
        <v>9.6527777777777782E-2</v>
      </c>
      <c r="AP9" s="48">
        <v>4.7222222222222221E-2</v>
      </c>
      <c r="AQ9" s="48">
        <v>6.1111111111111109E-2</v>
      </c>
      <c r="AR9" s="48">
        <v>9.0277777777777776E-2</v>
      </c>
      <c r="AS9" s="48">
        <v>0.13402777777777777</v>
      </c>
      <c r="AT9" s="52">
        <f t="shared" si="4"/>
        <v>8.2870370370370372E-2</v>
      </c>
      <c r="AU9" s="47">
        <v>4.791666666666667E-2</v>
      </c>
      <c r="AV9" s="55">
        <v>9.6527777777777782E-2</v>
      </c>
      <c r="AW9" s="55">
        <v>0.10347222222222222</v>
      </c>
      <c r="AX9" s="46">
        <v>5.5555555555555552E-2</v>
      </c>
      <c r="AY9" s="46">
        <v>7.2222222222222215E-2</v>
      </c>
      <c r="AZ9" s="48">
        <v>0.18611111111111112</v>
      </c>
      <c r="BA9" s="52">
        <f t="shared" si="5"/>
        <v>9.3634259259259264E-2</v>
      </c>
      <c r="BB9" s="47">
        <v>0.16180555555555556</v>
      </c>
      <c r="BC9" s="51">
        <v>7.8472222222222221E-2</v>
      </c>
      <c r="BD9" s="51">
        <v>7.4305555555555555E-2</v>
      </c>
      <c r="BE9" s="48">
        <v>7.4305555555555555E-2</v>
      </c>
      <c r="BF9" s="48">
        <v>7.9166666666666663E-2</v>
      </c>
      <c r="BG9" s="48">
        <v>0.15763888888888888</v>
      </c>
      <c r="BH9" s="52">
        <f t="shared" si="6"/>
        <v>0.10428240740740741</v>
      </c>
      <c r="BI9" s="53">
        <v>8.611111111111111E-2</v>
      </c>
      <c r="BJ9" s="55">
        <v>0.12152777777777778</v>
      </c>
      <c r="BK9" s="55">
        <v>9.930555555555555E-2</v>
      </c>
      <c r="BL9" s="48">
        <v>9.166666666666666E-2</v>
      </c>
      <c r="BM9" s="48">
        <v>0.11597222222222223</v>
      </c>
      <c r="BN9" s="48">
        <v>6.5277777777777782E-2</v>
      </c>
      <c r="BO9" s="56">
        <f t="shared" si="7"/>
        <v>9.6643518518518504E-2</v>
      </c>
      <c r="BP9" s="47">
        <v>7.0833333333333331E-2</v>
      </c>
      <c r="BQ9" s="48">
        <v>5.7638888888888892E-2</v>
      </c>
      <c r="BR9" s="48">
        <v>5.0694444444444445E-2</v>
      </c>
      <c r="BS9" s="48">
        <v>8.4722222222222227E-2</v>
      </c>
      <c r="BT9" s="48">
        <v>6.9444444444444448E-2</v>
      </c>
      <c r="BU9" s="48">
        <v>6.1111111111111109E-2</v>
      </c>
      <c r="BV9" s="52">
        <f t="shared" si="8"/>
        <v>6.5740740740740725E-2</v>
      </c>
      <c r="BW9" s="47">
        <v>0.18541666666666667</v>
      </c>
      <c r="BX9" s="48">
        <v>5.1388888888888887E-2</v>
      </c>
      <c r="BY9" s="48">
        <v>0.11874999999999999</v>
      </c>
      <c r="BZ9" s="48">
        <v>6.3888888888888884E-2</v>
      </c>
      <c r="CA9" s="48">
        <v>6.1805555555555558E-2</v>
      </c>
      <c r="CB9" s="48">
        <v>0.14583333333333334</v>
      </c>
      <c r="CC9" s="50">
        <f t="shared" si="9"/>
        <v>0.10451388888888889</v>
      </c>
      <c r="CD9" s="51">
        <v>0.13333333333333333</v>
      </c>
      <c r="CE9" s="48">
        <v>0.11597222222222223</v>
      </c>
      <c r="CF9" s="48">
        <v>7.6388888888888895E-2</v>
      </c>
      <c r="CG9" s="48">
        <v>4.791666666666667E-2</v>
      </c>
      <c r="CH9" s="48">
        <v>7.1527777777777773E-2</v>
      </c>
      <c r="CI9" s="48">
        <v>0.1</v>
      </c>
      <c r="CJ9" s="52">
        <f t="shared" si="10"/>
        <v>9.0856481481481469E-2</v>
      </c>
      <c r="CK9" s="47">
        <v>4.791666666666667E-2</v>
      </c>
      <c r="CL9" s="48">
        <v>7.7083333333333337E-2</v>
      </c>
      <c r="CM9" s="48">
        <v>0.16527777777777777</v>
      </c>
      <c r="CN9" s="48">
        <v>7.2222222222222215E-2</v>
      </c>
      <c r="CO9" s="48">
        <v>7.7083333333333337E-2</v>
      </c>
      <c r="CP9" s="48">
        <v>0.12152777777777778</v>
      </c>
      <c r="CQ9" s="50">
        <f t="shared" si="11"/>
        <v>9.3518518518518501E-2</v>
      </c>
      <c r="CR9" s="47">
        <v>8.1944444444444445E-2</v>
      </c>
      <c r="CS9" s="51">
        <v>6.1111111111111109E-2</v>
      </c>
      <c r="CT9" s="51">
        <v>8.7499999999999994E-2</v>
      </c>
      <c r="CU9" s="51">
        <v>7.2222222222222215E-2</v>
      </c>
      <c r="CV9" s="51">
        <v>0.12013888888888889</v>
      </c>
      <c r="CW9" s="48">
        <v>0.1076388888888889</v>
      </c>
      <c r="CX9" s="52">
        <f t="shared" si="12"/>
        <v>8.8425925925925922E-2</v>
      </c>
      <c r="CY9" s="47">
        <v>0.10347222222222222</v>
      </c>
      <c r="CZ9" s="51">
        <v>7.013888888888889E-2</v>
      </c>
      <c r="DA9" s="48">
        <v>7.4999999999999997E-2</v>
      </c>
      <c r="DB9" s="48">
        <v>6.1805555555555558E-2</v>
      </c>
      <c r="DC9" s="48">
        <v>6.1805555555555558E-2</v>
      </c>
      <c r="DD9" s="48">
        <v>6.5277777777777782E-2</v>
      </c>
      <c r="DE9" s="52">
        <f t="shared" si="13"/>
        <v>7.2916666666666671E-2</v>
      </c>
      <c r="DF9" s="57"/>
      <c r="DG9" s="57"/>
      <c r="DH9" s="57"/>
      <c r="DI9" s="57"/>
      <c r="DJ9" s="57"/>
      <c r="DK9" s="57"/>
    </row>
    <row r="10" spans="1:115" ht="15.75" customHeight="1">
      <c r="A10" s="97"/>
      <c r="B10" s="91"/>
      <c r="C10" s="46" t="s">
        <v>24</v>
      </c>
      <c r="D10" s="47">
        <v>0.38333333333333336</v>
      </c>
      <c r="E10" s="48">
        <v>0.29097222222222224</v>
      </c>
      <c r="F10" s="48">
        <v>0.57430555555555551</v>
      </c>
      <c r="G10" s="48">
        <v>0.34652777777777777</v>
      </c>
      <c r="H10" s="48">
        <v>0.40972222222222221</v>
      </c>
      <c r="I10" s="48">
        <v>0.26180555555555557</v>
      </c>
      <c r="J10" s="48">
        <v>0.51458333333333328</v>
      </c>
      <c r="K10" s="49">
        <f t="shared" si="0"/>
        <v>0.39732142857142855</v>
      </c>
      <c r="L10" s="47">
        <v>0.50763888888888886</v>
      </c>
      <c r="M10" s="48">
        <v>0.1673611111111111</v>
      </c>
      <c r="N10" s="48">
        <v>0.1763888888888889</v>
      </c>
      <c r="O10" s="48">
        <v>0.29375000000000001</v>
      </c>
      <c r="P10" s="48">
        <v>0.42222222222222222</v>
      </c>
      <c r="Q10" s="48">
        <v>0.20694444444444443</v>
      </c>
      <c r="R10" s="50">
        <f t="shared" si="1"/>
        <v>0.29571759259259262</v>
      </c>
      <c r="S10" s="47">
        <v>0.3923611111111111</v>
      </c>
      <c r="T10" s="51">
        <v>0.35972222222222222</v>
      </c>
      <c r="U10" s="51">
        <v>0.89930555555555558</v>
      </c>
      <c r="V10" s="48">
        <v>0.42708333333333331</v>
      </c>
      <c r="W10" s="48">
        <v>0.32569444444444445</v>
      </c>
      <c r="X10" s="48">
        <v>0.56805555555555554</v>
      </c>
      <c r="Y10" s="52">
        <f t="shared" si="2"/>
        <v>0.49537037037037041</v>
      </c>
      <c r="Z10" s="53">
        <v>0.66874999999999996</v>
      </c>
      <c r="AA10" s="48">
        <v>2.9166666666666667E-2</v>
      </c>
      <c r="AB10" s="46">
        <v>0.17847222222222223</v>
      </c>
      <c r="AC10" s="46">
        <v>0.63194444444444442</v>
      </c>
      <c r="AD10" s="46">
        <v>0.9</v>
      </c>
      <c r="AE10" s="48">
        <v>0.5229166666666667</v>
      </c>
      <c r="AF10" s="54">
        <f t="shared" si="3"/>
        <v>0.48854166666666665</v>
      </c>
      <c r="AG10" s="47">
        <v>0.96666666666666667</v>
      </c>
      <c r="AH10" s="51">
        <v>0.70347222222222228</v>
      </c>
      <c r="AI10" s="51">
        <v>0.30208333333333331</v>
      </c>
      <c r="AJ10" s="51">
        <v>0.49652777777777779</v>
      </c>
      <c r="AK10" s="51">
        <v>0.39583333333333331</v>
      </c>
      <c r="AL10" s="48">
        <v>0.60486111111111107</v>
      </c>
      <c r="AM10" s="49">
        <f t="shared" si="14"/>
        <v>0.57824074074074072</v>
      </c>
      <c r="AN10" s="47">
        <v>1.0444444444444445</v>
      </c>
      <c r="AO10" s="48">
        <v>0.58194444444444449</v>
      </c>
      <c r="AP10" s="48">
        <v>0.38819444444444445</v>
      </c>
      <c r="AQ10" s="48">
        <v>0.53194444444444444</v>
      </c>
      <c r="AR10" s="48">
        <v>0.28680555555555554</v>
      </c>
      <c r="AS10" s="48">
        <v>0.55208333333333337</v>
      </c>
      <c r="AT10" s="52">
        <f t="shared" si="4"/>
        <v>0.56423611111111116</v>
      </c>
      <c r="AU10" s="47">
        <v>1.1381944444444445</v>
      </c>
      <c r="AV10" s="55">
        <v>0.16180555555555556</v>
      </c>
      <c r="AW10" s="55">
        <v>1.0375000000000001</v>
      </c>
      <c r="AX10" s="46">
        <v>0.24791666666666667</v>
      </c>
      <c r="AY10" s="46">
        <v>0.12986111111111112</v>
      </c>
      <c r="AZ10" s="48">
        <v>0.62430555555555556</v>
      </c>
      <c r="BA10" s="52">
        <f t="shared" si="5"/>
        <v>0.5565972222222223</v>
      </c>
      <c r="BB10" s="47">
        <v>0.35625000000000001</v>
      </c>
      <c r="BC10" s="51">
        <v>0.39513888888888887</v>
      </c>
      <c r="BD10" s="51">
        <v>0.45902777777777776</v>
      </c>
      <c r="BE10" s="48">
        <v>0.21319444444444444</v>
      </c>
      <c r="BF10" s="48">
        <v>0.3611111111111111</v>
      </c>
      <c r="BG10" s="48">
        <v>0.38263888888888886</v>
      </c>
      <c r="BH10" s="52">
        <f t="shared" si="6"/>
        <v>0.36122685185185183</v>
      </c>
      <c r="BI10" s="53">
        <v>0.10833333333333334</v>
      </c>
      <c r="BJ10" s="55">
        <v>0.36249999999999999</v>
      </c>
      <c r="BK10" s="55">
        <v>0.71666666666666667</v>
      </c>
      <c r="BL10" s="48">
        <v>0.32430555555555557</v>
      </c>
      <c r="BM10" s="48">
        <v>0.59166666666666667</v>
      </c>
      <c r="BN10" s="48">
        <v>0.64652777777777781</v>
      </c>
      <c r="BO10" s="56">
        <f t="shared" si="7"/>
        <v>0.45833333333333331</v>
      </c>
      <c r="BP10" s="47">
        <v>0.90486111111111112</v>
      </c>
      <c r="BQ10" s="48">
        <v>0.1673611111111111</v>
      </c>
      <c r="BR10" s="48">
        <v>0.19097222222222221</v>
      </c>
      <c r="BS10" s="48">
        <v>0.3298611111111111</v>
      </c>
      <c r="BT10" s="48">
        <v>0.17708333333333334</v>
      </c>
      <c r="BU10" s="48">
        <v>0.1875</v>
      </c>
      <c r="BV10" s="52">
        <f t="shared" si="8"/>
        <v>0.32627314814814812</v>
      </c>
      <c r="BW10" s="47">
        <v>0.70972222222222225</v>
      </c>
      <c r="BX10" s="48">
        <v>0.28541666666666665</v>
      </c>
      <c r="BY10" s="48">
        <v>0.16597222222222222</v>
      </c>
      <c r="BZ10" s="48">
        <v>0.19930555555555557</v>
      </c>
      <c r="CA10" s="48">
        <v>0.4909722222222222</v>
      </c>
      <c r="CB10" s="48">
        <v>0.68680555555555556</v>
      </c>
      <c r="CC10" s="50">
        <f t="shared" si="9"/>
        <v>0.42303240740740744</v>
      </c>
      <c r="CD10" s="51">
        <v>0.21805555555555556</v>
      </c>
      <c r="CE10" s="48">
        <v>0.50624999999999998</v>
      </c>
      <c r="CF10" s="48">
        <v>0.45763888888888887</v>
      </c>
      <c r="CG10" s="48">
        <v>0.6381944444444444</v>
      </c>
      <c r="CH10" s="48">
        <v>0.1673611111111111</v>
      </c>
      <c r="CI10" s="48">
        <v>0.16944444444444445</v>
      </c>
      <c r="CJ10" s="52">
        <f t="shared" si="10"/>
        <v>0.35949074074074067</v>
      </c>
      <c r="CK10" s="47">
        <v>0.94791666666666663</v>
      </c>
      <c r="CL10" s="48">
        <v>0.33124999999999999</v>
      </c>
      <c r="CM10" s="48">
        <v>0.29097222222222224</v>
      </c>
      <c r="CN10" s="48">
        <v>0.32500000000000001</v>
      </c>
      <c r="CO10" s="48">
        <v>0.1763888888888889</v>
      </c>
      <c r="CP10" s="48">
        <v>0.73611111111111116</v>
      </c>
      <c r="CQ10" s="50">
        <f t="shared" si="11"/>
        <v>0.46793981481481478</v>
      </c>
      <c r="CR10" s="47">
        <v>0.24166666666666667</v>
      </c>
      <c r="CS10" s="51">
        <v>0.27708333333333335</v>
      </c>
      <c r="CT10" s="51">
        <v>0.1736111111111111</v>
      </c>
      <c r="CU10" s="51">
        <v>0.33819444444444446</v>
      </c>
      <c r="CV10" s="51">
        <v>0.51597222222222228</v>
      </c>
      <c r="CW10" s="48">
        <v>0.54583333333333328</v>
      </c>
      <c r="CX10" s="52">
        <f t="shared" si="12"/>
        <v>0.34872685185185187</v>
      </c>
      <c r="CY10" s="47">
        <v>0.90763888888888888</v>
      </c>
      <c r="CZ10" s="51">
        <v>0.35972222222222222</v>
      </c>
      <c r="DA10" s="48">
        <v>0.8041666666666667</v>
      </c>
      <c r="DB10" s="48">
        <v>0.65347222222222223</v>
      </c>
      <c r="DC10" s="48">
        <v>0.43888888888888888</v>
      </c>
      <c r="DD10" s="48">
        <v>0.55069444444444449</v>
      </c>
      <c r="DE10" s="52">
        <f t="shared" si="13"/>
        <v>0.61909722222222219</v>
      </c>
      <c r="DF10" s="57"/>
      <c r="DG10" s="57"/>
      <c r="DH10" s="57"/>
      <c r="DI10" s="57"/>
      <c r="DJ10" s="57"/>
      <c r="DK10" s="57"/>
    </row>
    <row r="11" spans="1:115" ht="15.75" customHeight="1">
      <c r="A11" s="97"/>
      <c r="B11" s="91"/>
      <c r="C11" s="46" t="s">
        <v>25</v>
      </c>
      <c r="D11" s="47">
        <v>0.28194444444444444</v>
      </c>
      <c r="E11" s="48">
        <v>0.16944444444444445</v>
      </c>
      <c r="F11" s="48">
        <v>0.28680555555555554</v>
      </c>
      <c r="G11" s="48">
        <v>0.17222222222222222</v>
      </c>
      <c r="H11" s="48">
        <v>0.28194444444444444</v>
      </c>
      <c r="I11" s="48">
        <v>0.17222222222222222</v>
      </c>
      <c r="J11" s="48">
        <v>0.25486111111111109</v>
      </c>
      <c r="K11" s="49">
        <f t="shared" si="0"/>
        <v>0.23134920634920636</v>
      </c>
      <c r="L11" s="47">
        <v>0.33750000000000002</v>
      </c>
      <c r="M11" s="48">
        <v>0.14166666666666666</v>
      </c>
      <c r="N11" s="48">
        <v>0.12430555555555556</v>
      </c>
      <c r="O11" s="48">
        <v>0.22500000000000001</v>
      </c>
      <c r="P11" s="48">
        <v>0.36944444444444446</v>
      </c>
      <c r="Q11" s="48">
        <v>0.17499999999999999</v>
      </c>
      <c r="R11" s="50">
        <f t="shared" si="1"/>
        <v>0.22881944444444444</v>
      </c>
      <c r="S11" s="47">
        <v>0.20347222222222222</v>
      </c>
      <c r="T11" s="51">
        <v>0.2388888888888889</v>
      </c>
      <c r="U11" s="51">
        <v>0.40486111111111112</v>
      </c>
      <c r="V11" s="48">
        <v>0.17777777777777778</v>
      </c>
      <c r="W11" s="48">
        <v>0.15277777777777779</v>
      </c>
      <c r="X11" s="48">
        <v>0.37777777777777777</v>
      </c>
      <c r="Y11" s="52">
        <f t="shared" si="2"/>
        <v>0.25925925925925924</v>
      </c>
      <c r="Z11" s="53">
        <v>0.23125000000000001</v>
      </c>
      <c r="AA11" s="48">
        <v>0.58680555555555558</v>
      </c>
      <c r="AB11" s="46">
        <v>0.12152777777777778</v>
      </c>
      <c r="AC11" s="46">
        <v>0.24930555555555556</v>
      </c>
      <c r="AD11" s="46">
        <v>0.38124999999999998</v>
      </c>
      <c r="AE11" s="48">
        <v>0.25972222222222224</v>
      </c>
      <c r="AF11" s="54">
        <f t="shared" si="3"/>
        <v>0.3049768518518518</v>
      </c>
      <c r="AG11" s="47">
        <v>0.43472222222222223</v>
      </c>
      <c r="AH11" s="51">
        <v>0.31041666666666667</v>
      </c>
      <c r="AI11" s="51">
        <v>0.19583333333333333</v>
      </c>
      <c r="AJ11" s="51">
        <v>0.2722222222222222</v>
      </c>
      <c r="AK11" s="51">
        <v>0.20416666666666666</v>
      </c>
      <c r="AL11" s="48">
        <v>0.27152777777777776</v>
      </c>
      <c r="AM11" s="49">
        <f t="shared" si="14"/>
        <v>0.2814814814814815</v>
      </c>
      <c r="AN11" s="47">
        <v>0.31111111111111112</v>
      </c>
      <c r="AO11" s="48">
        <v>0.31319444444444444</v>
      </c>
      <c r="AP11" s="48">
        <v>0.1451388888888889</v>
      </c>
      <c r="AQ11" s="48">
        <v>0.30555555555555558</v>
      </c>
      <c r="AR11" s="48">
        <v>0.19930555555555557</v>
      </c>
      <c r="AS11" s="48">
        <v>0.29097222222222224</v>
      </c>
      <c r="AT11" s="52">
        <f t="shared" si="4"/>
        <v>0.26087962962962968</v>
      </c>
      <c r="AU11" s="47">
        <v>0.3840277777777778</v>
      </c>
      <c r="AV11" s="55">
        <v>0.14027777777777778</v>
      </c>
      <c r="AW11" s="55">
        <v>0.52916666666666667</v>
      </c>
      <c r="AX11" s="46">
        <v>0.15069444444444444</v>
      </c>
      <c r="AY11" s="46">
        <v>0.10833333333333334</v>
      </c>
      <c r="AZ11" s="48">
        <v>0.38680555555555557</v>
      </c>
      <c r="BA11" s="52">
        <f t="shared" si="5"/>
        <v>0.2832175925925926</v>
      </c>
      <c r="BB11" s="47">
        <v>0.25</v>
      </c>
      <c r="BC11" s="51">
        <v>0.24374999999999999</v>
      </c>
      <c r="BD11" s="51">
        <v>0.2</v>
      </c>
      <c r="BE11" s="48">
        <v>0.11597222222222223</v>
      </c>
      <c r="BF11" s="48">
        <v>0.18263888888888888</v>
      </c>
      <c r="BG11" s="48">
        <v>0.27013888888888887</v>
      </c>
      <c r="BH11" s="52">
        <f t="shared" si="6"/>
        <v>0.2104166666666667</v>
      </c>
      <c r="BI11" s="53">
        <v>9.7222222222222224E-2</v>
      </c>
      <c r="BJ11" s="55">
        <v>0.21111111111111111</v>
      </c>
      <c r="BK11" s="55">
        <v>0.31111111111111112</v>
      </c>
      <c r="BL11" s="48">
        <v>0.19305555555555556</v>
      </c>
      <c r="BM11" s="48">
        <v>0.39652777777777776</v>
      </c>
      <c r="BN11" s="48">
        <v>0.19652777777777777</v>
      </c>
      <c r="BO11" s="56">
        <f t="shared" si="7"/>
        <v>0.23425925925925928</v>
      </c>
      <c r="BP11" s="47">
        <v>0.31180555555555556</v>
      </c>
      <c r="BQ11" s="48">
        <v>0.11666666666666667</v>
      </c>
      <c r="BR11" s="48">
        <v>0.10416666666666667</v>
      </c>
      <c r="BS11" s="48">
        <v>0.15138888888888888</v>
      </c>
      <c r="BT11" s="48">
        <v>0.10486111111111111</v>
      </c>
      <c r="BU11" s="48">
        <v>0.11874999999999999</v>
      </c>
      <c r="BV11" s="52">
        <f t="shared" si="8"/>
        <v>0.15127314814814816</v>
      </c>
      <c r="BW11" s="47">
        <v>0.34861111111111109</v>
      </c>
      <c r="BX11" s="48">
        <v>0.16875000000000001</v>
      </c>
      <c r="BY11" s="48">
        <v>0.14930555555555555</v>
      </c>
      <c r="BZ11" s="48">
        <v>0.14791666666666667</v>
      </c>
      <c r="CA11" s="48">
        <v>0.23472222222222222</v>
      </c>
      <c r="CB11" s="48">
        <v>0.27569444444444446</v>
      </c>
      <c r="CC11" s="50">
        <f t="shared" si="9"/>
        <v>0.22083333333333335</v>
      </c>
      <c r="CD11" s="51">
        <v>0.15694444444444444</v>
      </c>
      <c r="CE11" s="48">
        <v>0.28055555555555556</v>
      </c>
      <c r="CF11" s="48">
        <v>0.18958333333333333</v>
      </c>
      <c r="CG11" s="48">
        <v>0.25277777777777777</v>
      </c>
      <c r="CH11" s="48">
        <v>0.10972222222222222</v>
      </c>
      <c r="CI11" s="48">
        <v>0.13125000000000001</v>
      </c>
      <c r="CJ11" s="52">
        <f t="shared" si="10"/>
        <v>0.18680555555555556</v>
      </c>
      <c r="CK11" s="47">
        <v>0.3659722222222222</v>
      </c>
      <c r="CL11" s="48">
        <v>0.19930555555555557</v>
      </c>
      <c r="CM11" s="48">
        <v>0.21736111111111112</v>
      </c>
      <c r="CN11" s="48">
        <v>0.14861111111111111</v>
      </c>
      <c r="CO11" s="48">
        <v>0.4597222222222222</v>
      </c>
      <c r="CP11" s="48">
        <v>0.67291666666666672</v>
      </c>
      <c r="CQ11" s="50">
        <f t="shared" si="11"/>
        <v>0.3439814814814815</v>
      </c>
      <c r="CR11" s="47">
        <v>0.14166666666666666</v>
      </c>
      <c r="CS11" s="51">
        <v>0.16180555555555556</v>
      </c>
      <c r="CT11" s="51">
        <v>0.11388888888888889</v>
      </c>
      <c r="CU11" s="51">
        <v>0.2076388888888889</v>
      </c>
      <c r="CV11" s="51">
        <v>0.26180555555555557</v>
      </c>
      <c r="CW11" s="48">
        <v>0.24374999999999999</v>
      </c>
      <c r="CX11" s="52">
        <f t="shared" si="12"/>
        <v>0.18842592592592591</v>
      </c>
      <c r="CY11" s="47">
        <v>0.37361111111111112</v>
      </c>
      <c r="CZ11" s="51">
        <v>0.28402777777777777</v>
      </c>
      <c r="DA11" s="48">
        <v>0.38680555555555557</v>
      </c>
      <c r="DB11" s="48">
        <v>0.25486111111111109</v>
      </c>
      <c r="DC11" s="48">
        <v>0.15416666666666667</v>
      </c>
      <c r="DD11" s="48">
        <v>0.3527777777777778</v>
      </c>
      <c r="DE11" s="52">
        <f t="shared" si="13"/>
        <v>0.30104166666666671</v>
      </c>
      <c r="DF11" s="57"/>
      <c r="DG11" s="57"/>
      <c r="DH11" s="57"/>
      <c r="DI11" s="57"/>
      <c r="DJ11" s="57"/>
      <c r="DK11" s="57"/>
    </row>
    <row r="12" spans="1:115" ht="15.75" customHeight="1">
      <c r="A12" s="97"/>
      <c r="B12" s="91"/>
      <c r="C12" s="5" t="s">
        <v>26</v>
      </c>
      <c r="D12" s="21">
        <v>28</v>
      </c>
      <c r="E12" s="22">
        <v>10</v>
      </c>
      <c r="F12" s="22">
        <v>12</v>
      </c>
      <c r="G12" s="22">
        <v>8</v>
      </c>
      <c r="H12" s="22">
        <v>19</v>
      </c>
      <c r="I12" s="22">
        <v>8</v>
      </c>
      <c r="J12" s="22">
        <v>19</v>
      </c>
      <c r="K12" s="8">
        <f t="shared" si="0"/>
        <v>14.857142857142858</v>
      </c>
      <c r="L12" s="21">
        <v>6</v>
      </c>
      <c r="M12" s="22">
        <v>7</v>
      </c>
      <c r="N12" s="22">
        <v>3</v>
      </c>
      <c r="O12" s="22">
        <v>5</v>
      </c>
      <c r="P12" s="22">
        <v>9</v>
      </c>
      <c r="Q12" s="22">
        <v>11</v>
      </c>
      <c r="R12" s="23">
        <f t="shared" si="1"/>
        <v>6.833333333333333</v>
      </c>
      <c r="S12" s="21">
        <v>11</v>
      </c>
      <c r="T12" s="24">
        <v>16</v>
      </c>
      <c r="U12" s="24">
        <v>20</v>
      </c>
      <c r="V12" s="22">
        <v>12</v>
      </c>
      <c r="W12" s="22">
        <v>14</v>
      </c>
      <c r="X12" s="22">
        <v>12</v>
      </c>
      <c r="Y12" s="25">
        <f t="shared" si="2"/>
        <v>14.166666666666666</v>
      </c>
      <c r="Z12" s="31">
        <v>9</v>
      </c>
      <c r="AA12" s="22">
        <v>11</v>
      </c>
      <c r="AB12" s="5">
        <v>6</v>
      </c>
      <c r="AC12" s="5">
        <v>7</v>
      </c>
      <c r="AD12" s="5">
        <v>9</v>
      </c>
      <c r="AE12" s="22">
        <v>9</v>
      </c>
      <c r="AF12" s="26">
        <f t="shared" si="3"/>
        <v>8.5</v>
      </c>
      <c r="AG12" s="21">
        <v>26</v>
      </c>
      <c r="AH12" s="24">
        <v>19</v>
      </c>
      <c r="AI12" s="24">
        <v>17</v>
      </c>
      <c r="AJ12" s="24">
        <v>11</v>
      </c>
      <c r="AK12" s="24">
        <v>22</v>
      </c>
      <c r="AL12" s="22">
        <v>16</v>
      </c>
      <c r="AM12" s="8">
        <f t="shared" si="14"/>
        <v>18.5</v>
      </c>
      <c r="AN12" s="21">
        <v>7</v>
      </c>
      <c r="AO12" s="22">
        <v>5</v>
      </c>
      <c r="AP12" s="22">
        <v>3</v>
      </c>
      <c r="AQ12" s="22">
        <v>22</v>
      </c>
      <c r="AR12" s="22">
        <v>12</v>
      </c>
      <c r="AS12" s="22">
        <v>16</v>
      </c>
      <c r="AT12" s="25">
        <f t="shared" si="4"/>
        <v>10.833333333333334</v>
      </c>
      <c r="AU12" s="21">
        <v>5</v>
      </c>
      <c r="AV12" s="58">
        <v>6</v>
      </c>
      <c r="AW12" s="58">
        <v>20</v>
      </c>
      <c r="AX12" s="5">
        <v>11</v>
      </c>
      <c r="AY12" s="5">
        <v>5</v>
      </c>
      <c r="AZ12" s="22">
        <v>8</v>
      </c>
      <c r="BA12" s="25">
        <f t="shared" si="5"/>
        <v>9.1666666666666661</v>
      </c>
      <c r="BB12" s="21">
        <v>11</v>
      </c>
      <c r="BC12" s="24">
        <v>12</v>
      </c>
      <c r="BD12" s="24">
        <v>8</v>
      </c>
      <c r="BE12" s="22">
        <v>10</v>
      </c>
      <c r="BF12" s="22">
        <v>9</v>
      </c>
      <c r="BG12" s="22">
        <v>34</v>
      </c>
      <c r="BH12" s="25">
        <f t="shared" si="6"/>
        <v>14</v>
      </c>
      <c r="BI12" s="31">
        <v>2</v>
      </c>
      <c r="BJ12" s="58">
        <v>6</v>
      </c>
      <c r="BK12" s="58">
        <v>9</v>
      </c>
      <c r="BL12" s="22">
        <v>4</v>
      </c>
      <c r="BM12" s="22">
        <v>16</v>
      </c>
      <c r="BN12" s="22">
        <v>14</v>
      </c>
      <c r="BO12" s="27">
        <f t="shared" si="7"/>
        <v>8.5</v>
      </c>
      <c r="BP12" s="21">
        <v>12</v>
      </c>
      <c r="BQ12" s="22">
        <v>7</v>
      </c>
      <c r="BR12" s="22">
        <v>11</v>
      </c>
      <c r="BS12" s="22">
        <v>13</v>
      </c>
      <c r="BT12" s="22">
        <v>6</v>
      </c>
      <c r="BU12" s="22">
        <v>7</v>
      </c>
      <c r="BV12" s="25">
        <f t="shared" si="8"/>
        <v>9.3333333333333339</v>
      </c>
      <c r="BW12" s="21">
        <v>28</v>
      </c>
      <c r="BX12" s="22">
        <v>23</v>
      </c>
      <c r="BY12" s="22">
        <v>5</v>
      </c>
      <c r="BZ12" s="22">
        <v>13</v>
      </c>
      <c r="CA12" s="22">
        <v>12</v>
      </c>
      <c r="CB12" s="22">
        <v>9</v>
      </c>
      <c r="CC12" s="23">
        <f t="shared" si="9"/>
        <v>15</v>
      </c>
      <c r="CD12" s="24">
        <v>7</v>
      </c>
      <c r="CE12" s="22">
        <v>11</v>
      </c>
      <c r="CF12" s="22">
        <v>20</v>
      </c>
      <c r="CG12" s="22">
        <v>42</v>
      </c>
      <c r="CH12" s="22">
        <v>8</v>
      </c>
      <c r="CI12" s="22">
        <v>7</v>
      </c>
      <c r="CJ12" s="25">
        <f t="shared" si="10"/>
        <v>15.833333333333334</v>
      </c>
      <c r="CK12" s="21">
        <v>21</v>
      </c>
      <c r="CL12" s="22">
        <v>13</v>
      </c>
      <c r="CM12" s="22">
        <v>11</v>
      </c>
      <c r="CN12" s="22">
        <v>10</v>
      </c>
      <c r="CO12" s="22">
        <v>5</v>
      </c>
      <c r="CP12" s="22">
        <v>5</v>
      </c>
      <c r="CQ12" s="23">
        <f t="shared" si="11"/>
        <v>10.833333333333334</v>
      </c>
      <c r="CR12" s="21">
        <v>6</v>
      </c>
      <c r="CS12" s="24">
        <v>11</v>
      </c>
      <c r="CT12" s="24">
        <v>9</v>
      </c>
      <c r="CU12" s="24">
        <v>3</v>
      </c>
      <c r="CV12" s="24">
        <v>17</v>
      </c>
      <c r="CW12" s="22">
        <v>12</v>
      </c>
      <c r="CX12" s="25">
        <f t="shared" si="12"/>
        <v>9.6666666666666661</v>
      </c>
      <c r="CY12" s="21">
        <v>39</v>
      </c>
      <c r="CZ12" s="24">
        <v>28</v>
      </c>
      <c r="DA12" s="22">
        <v>25</v>
      </c>
      <c r="DB12" s="22">
        <v>22</v>
      </c>
      <c r="DC12" s="22">
        <v>11</v>
      </c>
      <c r="DD12" s="22">
        <v>20</v>
      </c>
      <c r="DE12" s="25">
        <f t="shared" si="13"/>
        <v>24.166666666666668</v>
      </c>
      <c r="DF12" s="20"/>
      <c r="DG12" s="20"/>
      <c r="DH12" s="20"/>
      <c r="DI12" s="20"/>
      <c r="DJ12" s="20"/>
      <c r="DK12" s="20"/>
    </row>
    <row r="13" spans="1:115" ht="15.75" customHeight="1">
      <c r="A13" s="97"/>
      <c r="B13" s="91"/>
      <c r="C13" s="5" t="s">
        <v>27</v>
      </c>
      <c r="D13" s="21">
        <v>33</v>
      </c>
      <c r="E13" s="22">
        <v>13</v>
      </c>
      <c r="F13" s="22">
        <v>19</v>
      </c>
      <c r="G13" s="22">
        <v>16</v>
      </c>
      <c r="H13" s="22">
        <v>27</v>
      </c>
      <c r="I13" s="22">
        <v>12</v>
      </c>
      <c r="J13" s="22">
        <v>34</v>
      </c>
      <c r="K13" s="8">
        <f t="shared" si="0"/>
        <v>22</v>
      </c>
      <c r="L13" s="21">
        <v>12</v>
      </c>
      <c r="M13" s="22">
        <v>11</v>
      </c>
      <c r="N13" s="22">
        <v>4</v>
      </c>
      <c r="O13" s="22">
        <v>22</v>
      </c>
      <c r="P13" s="22">
        <v>15</v>
      </c>
      <c r="Q13" s="22">
        <v>17</v>
      </c>
      <c r="R13" s="23">
        <f t="shared" si="1"/>
        <v>13.5</v>
      </c>
      <c r="S13" s="21">
        <v>22</v>
      </c>
      <c r="T13" s="24">
        <v>24</v>
      </c>
      <c r="U13" s="24">
        <v>45</v>
      </c>
      <c r="V13" s="22">
        <v>26</v>
      </c>
      <c r="W13" s="22">
        <v>23</v>
      </c>
      <c r="X13" s="22">
        <v>34</v>
      </c>
      <c r="Y13" s="25">
        <f t="shared" si="2"/>
        <v>29</v>
      </c>
      <c r="Z13" s="31">
        <v>13</v>
      </c>
      <c r="AA13" s="22">
        <v>17</v>
      </c>
      <c r="AB13" s="5">
        <v>6</v>
      </c>
      <c r="AC13" s="5">
        <v>14</v>
      </c>
      <c r="AD13" s="5">
        <v>17</v>
      </c>
      <c r="AE13" s="22">
        <v>14</v>
      </c>
      <c r="AF13" s="26">
        <f t="shared" si="3"/>
        <v>13.5</v>
      </c>
      <c r="AG13" s="21">
        <v>46</v>
      </c>
      <c r="AH13" s="24">
        <v>39</v>
      </c>
      <c r="AI13" s="24">
        <v>26</v>
      </c>
      <c r="AJ13" s="24">
        <v>16</v>
      </c>
      <c r="AK13" s="24">
        <v>25</v>
      </c>
      <c r="AL13" s="22">
        <v>28</v>
      </c>
      <c r="AM13" s="8">
        <f t="shared" si="14"/>
        <v>30</v>
      </c>
      <c r="AN13" s="21">
        <v>11</v>
      </c>
      <c r="AO13" s="22">
        <v>10</v>
      </c>
      <c r="AP13" s="22">
        <v>9</v>
      </c>
      <c r="AQ13" s="22">
        <v>32</v>
      </c>
      <c r="AR13" s="22">
        <v>19</v>
      </c>
      <c r="AS13" s="22">
        <v>25</v>
      </c>
      <c r="AT13" s="25">
        <f t="shared" si="4"/>
        <v>17.666666666666668</v>
      </c>
      <c r="AU13" s="21">
        <v>15</v>
      </c>
      <c r="AV13" s="58">
        <v>6</v>
      </c>
      <c r="AW13" s="58">
        <v>36</v>
      </c>
      <c r="AX13" s="5">
        <v>17</v>
      </c>
      <c r="AY13" s="5">
        <v>9</v>
      </c>
      <c r="AZ13" s="22">
        <v>14</v>
      </c>
      <c r="BA13" s="25">
        <f t="shared" si="5"/>
        <v>16.166666666666668</v>
      </c>
      <c r="BB13" s="21">
        <v>6</v>
      </c>
      <c r="BC13" s="24">
        <v>24</v>
      </c>
      <c r="BD13" s="24">
        <v>10</v>
      </c>
      <c r="BE13" s="22">
        <v>15</v>
      </c>
      <c r="BF13" s="22">
        <v>12</v>
      </c>
      <c r="BG13" s="22">
        <v>39</v>
      </c>
      <c r="BH13" s="25">
        <f t="shared" si="6"/>
        <v>17.666666666666668</v>
      </c>
      <c r="BI13" s="31">
        <v>3</v>
      </c>
      <c r="BJ13" s="58">
        <v>10</v>
      </c>
      <c r="BK13" s="58">
        <v>11</v>
      </c>
      <c r="BL13" s="22">
        <v>4</v>
      </c>
      <c r="BM13" s="22">
        <v>18</v>
      </c>
      <c r="BN13" s="22">
        <v>18</v>
      </c>
      <c r="BO13" s="27">
        <f t="shared" si="7"/>
        <v>10.666666666666666</v>
      </c>
      <c r="BP13" s="21">
        <v>23</v>
      </c>
      <c r="BQ13" s="22">
        <v>8</v>
      </c>
      <c r="BR13" s="22">
        <v>17</v>
      </c>
      <c r="BS13" s="22">
        <v>18</v>
      </c>
      <c r="BT13" s="22">
        <v>12</v>
      </c>
      <c r="BU13" s="22">
        <v>11</v>
      </c>
      <c r="BV13" s="25">
        <f t="shared" si="8"/>
        <v>14.833333333333334</v>
      </c>
      <c r="BW13" s="21">
        <v>41</v>
      </c>
      <c r="BX13" s="22">
        <v>30</v>
      </c>
      <c r="BY13" s="22">
        <v>14</v>
      </c>
      <c r="BZ13" s="22">
        <v>14</v>
      </c>
      <c r="CA13" s="22">
        <v>22</v>
      </c>
      <c r="CB13" s="22">
        <v>21</v>
      </c>
      <c r="CC13" s="23">
        <f t="shared" si="9"/>
        <v>23.666666666666668</v>
      </c>
      <c r="CD13" s="24">
        <v>8</v>
      </c>
      <c r="CE13" s="22">
        <v>13</v>
      </c>
      <c r="CF13" s="22">
        <v>24</v>
      </c>
      <c r="CG13" s="22">
        <v>44</v>
      </c>
      <c r="CH13" s="22">
        <v>9</v>
      </c>
      <c r="CI13" s="22">
        <v>14</v>
      </c>
      <c r="CJ13" s="25">
        <f t="shared" si="10"/>
        <v>18.666666666666668</v>
      </c>
      <c r="CK13" s="21">
        <v>45</v>
      </c>
      <c r="CL13" s="22">
        <v>18</v>
      </c>
      <c r="CM13" s="22">
        <v>31</v>
      </c>
      <c r="CN13" s="22">
        <v>16</v>
      </c>
      <c r="CO13" s="22">
        <v>18</v>
      </c>
      <c r="CP13" s="22">
        <v>14</v>
      </c>
      <c r="CQ13" s="23">
        <f t="shared" si="11"/>
        <v>23.666666666666668</v>
      </c>
      <c r="CR13" s="21">
        <v>8</v>
      </c>
      <c r="CS13" s="24">
        <v>20</v>
      </c>
      <c r="CT13" s="24">
        <v>14</v>
      </c>
      <c r="CU13" s="24">
        <v>28</v>
      </c>
      <c r="CV13" s="24">
        <v>26</v>
      </c>
      <c r="CW13" s="22">
        <v>24</v>
      </c>
      <c r="CX13" s="25">
        <f t="shared" si="12"/>
        <v>20</v>
      </c>
      <c r="CY13" s="21">
        <v>36</v>
      </c>
      <c r="CZ13" s="24">
        <v>29</v>
      </c>
      <c r="DA13" s="22">
        <v>35</v>
      </c>
      <c r="DB13" s="22">
        <v>30</v>
      </c>
      <c r="DC13" s="22">
        <v>12</v>
      </c>
      <c r="DD13" s="22">
        <v>26</v>
      </c>
      <c r="DE13" s="25">
        <f t="shared" si="13"/>
        <v>28</v>
      </c>
      <c r="DF13" s="20"/>
      <c r="DG13" s="20"/>
      <c r="DH13" s="20"/>
      <c r="DI13" s="20"/>
      <c r="DJ13" s="20"/>
      <c r="DK13" s="20"/>
    </row>
    <row r="14" spans="1:115" ht="15.75" customHeight="1">
      <c r="A14" s="97"/>
      <c r="B14" s="91"/>
      <c r="C14" s="5" t="s">
        <v>28</v>
      </c>
      <c r="D14" s="21">
        <v>13</v>
      </c>
      <c r="E14" s="22">
        <v>0</v>
      </c>
      <c r="F14" s="22">
        <v>2</v>
      </c>
      <c r="G14" s="22">
        <v>1</v>
      </c>
      <c r="H14" s="22">
        <v>4</v>
      </c>
      <c r="I14" s="22">
        <v>2</v>
      </c>
      <c r="J14" s="22">
        <v>4</v>
      </c>
      <c r="K14" s="8">
        <f t="shared" si="0"/>
        <v>3.7142857142857144</v>
      </c>
      <c r="L14" s="21">
        <v>0</v>
      </c>
      <c r="M14" s="22">
        <v>0</v>
      </c>
      <c r="N14" s="22">
        <v>1</v>
      </c>
      <c r="O14" s="22">
        <v>0</v>
      </c>
      <c r="P14" s="22">
        <v>0</v>
      </c>
      <c r="Q14" s="22">
        <v>0</v>
      </c>
      <c r="R14" s="23">
        <f t="shared" si="1"/>
        <v>0.16666666666666666</v>
      </c>
      <c r="S14" s="21">
        <v>0</v>
      </c>
      <c r="T14" s="24">
        <v>6</v>
      </c>
      <c r="U14" s="24">
        <v>8</v>
      </c>
      <c r="V14" s="22">
        <v>0</v>
      </c>
      <c r="W14" s="22">
        <v>0</v>
      </c>
      <c r="X14" s="22">
        <v>7</v>
      </c>
      <c r="Y14" s="25">
        <f t="shared" si="2"/>
        <v>3.5</v>
      </c>
      <c r="Z14" s="31">
        <v>0</v>
      </c>
      <c r="AA14" s="22">
        <v>0</v>
      </c>
      <c r="AB14" s="5">
        <v>0</v>
      </c>
      <c r="AC14" s="5">
        <v>2</v>
      </c>
      <c r="AD14" s="5">
        <v>0</v>
      </c>
      <c r="AE14" s="22">
        <v>1</v>
      </c>
      <c r="AF14" s="26">
        <f t="shared" si="3"/>
        <v>0.5</v>
      </c>
      <c r="AG14" s="21">
        <v>0</v>
      </c>
      <c r="AH14" s="24">
        <v>0</v>
      </c>
      <c r="AI14" s="24">
        <v>1</v>
      </c>
      <c r="AJ14" s="24">
        <v>0</v>
      </c>
      <c r="AK14" s="24">
        <v>1</v>
      </c>
      <c r="AL14" s="22">
        <v>2</v>
      </c>
      <c r="AM14" s="8">
        <f t="shared" si="14"/>
        <v>0.66666666666666663</v>
      </c>
      <c r="AN14" s="21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5">
        <f t="shared" si="4"/>
        <v>0</v>
      </c>
      <c r="AU14" s="21">
        <v>0</v>
      </c>
      <c r="AV14" s="58">
        <v>1</v>
      </c>
      <c r="AW14" s="58">
        <v>5</v>
      </c>
      <c r="AX14" s="5">
        <v>4</v>
      </c>
      <c r="AY14" s="5">
        <v>1</v>
      </c>
      <c r="AZ14" s="22">
        <v>0</v>
      </c>
      <c r="BA14" s="25">
        <f t="shared" si="5"/>
        <v>1.8333333333333333</v>
      </c>
      <c r="BB14" s="21">
        <v>0</v>
      </c>
      <c r="BC14" s="24">
        <v>2</v>
      </c>
      <c r="BD14" s="24">
        <v>1</v>
      </c>
      <c r="BE14" s="22">
        <v>0</v>
      </c>
      <c r="BF14" s="22">
        <v>1</v>
      </c>
      <c r="BG14" s="22">
        <v>2</v>
      </c>
      <c r="BH14" s="25">
        <f t="shared" si="6"/>
        <v>1</v>
      </c>
      <c r="BI14" s="31">
        <v>4</v>
      </c>
      <c r="BJ14" s="58">
        <v>1</v>
      </c>
      <c r="BK14" s="58">
        <v>0</v>
      </c>
      <c r="BL14" s="22">
        <v>1</v>
      </c>
      <c r="BM14" s="22">
        <v>3</v>
      </c>
      <c r="BN14" s="22">
        <v>1</v>
      </c>
      <c r="BO14" s="27">
        <f t="shared" si="7"/>
        <v>1.6666666666666667</v>
      </c>
      <c r="BP14" s="21">
        <v>1</v>
      </c>
      <c r="BQ14" s="22">
        <v>0</v>
      </c>
      <c r="BR14" s="22">
        <v>0</v>
      </c>
      <c r="BS14" s="22">
        <v>0</v>
      </c>
      <c r="BT14" s="22">
        <v>0</v>
      </c>
      <c r="BU14" s="22">
        <v>2</v>
      </c>
      <c r="BV14" s="25">
        <f t="shared" si="8"/>
        <v>0.5</v>
      </c>
      <c r="BW14" s="21">
        <v>2</v>
      </c>
      <c r="BX14" s="22">
        <v>1</v>
      </c>
      <c r="BY14" s="22">
        <v>3</v>
      </c>
      <c r="BZ14" s="22">
        <v>0</v>
      </c>
      <c r="CA14" s="22">
        <v>2</v>
      </c>
      <c r="CB14" s="22">
        <v>1</v>
      </c>
      <c r="CC14" s="23">
        <f t="shared" si="9"/>
        <v>1.5</v>
      </c>
      <c r="CD14" s="24">
        <v>0</v>
      </c>
      <c r="CE14" s="22">
        <v>0</v>
      </c>
      <c r="CF14" s="22">
        <v>1</v>
      </c>
      <c r="CG14" s="22">
        <v>1</v>
      </c>
      <c r="CH14" s="22">
        <v>0</v>
      </c>
      <c r="CI14" s="22">
        <v>4</v>
      </c>
      <c r="CJ14" s="25">
        <f t="shared" si="10"/>
        <v>1</v>
      </c>
      <c r="CK14" s="21">
        <v>1</v>
      </c>
      <c r="CL14" s="22">
        <v>0</v>
      </c>
      <c r="CM14" s="22">
        <v>4</v>
      </c>
      <c r="CN14" s="22">
        <v>0</v>
      </c>
      <c r="CO14" s="22">
        <v>0</v>
      </c>
      <c r="CP14" s="22">
        <v>0</v>
      </c>
      <c r="CQ14" s="23">
        <f t="shared" si="11"/>
        <v>0.83333333333333337</v>
      </c>
      <c r="CR14" s="21">
        <v>0</v>
      </c>
      <c r="CS14" s="24">
        <v>0</v>
      </c>
      <c r="CT14" s="24">
        <v>0</v>
      </c>
      <c r="CU14" s="24">
        <v>0</v>
      </c>
      <c r="CV14" s="24">
        <v>0</v>
      </c>
      <c r="CW14" s="22">
        <v>0</v>
      </c>
      <c r="CX14" s="25">
        <f t="shared" si="12"/>
        <v>0</v>
      </c>
      <c r="CY14" s="21">
        <v>2</v>
      </c>
      <c r="CZ14" s="24">
        <v>3</v>
      </c>
      <c r="DA14" s="22">
        <v>0</v>
      </c>
      <c r="DB14" s="22">
        <v>2</v>
      </c>
      <c r="DC14" s="22">
        <v>0</v>
      </c>
      <c r="DD14" s="22">
        <v>1</v>
      </c>
      <c r="DE14" s="25">
        <f t="shared" si="13"/>
        <v>1.3333333333333333</v>
      </c>
      <c r="DF14" s="20"/>
      <c r="DG14" s="20"/>
      <c r="DH14" s="20"/>
      <c r="DI14" s="20"/>
      <c r="DJ14" s="20"/>
      <c r="DK14" s="20"/>
    </row>
    <row r="15" spans="1:115" ht="15.75" customHeight="1">
      <c r="A15" s="98"/>
      <c r="B15" s="95"/>
      <c r="C15" s="59" t="s">
        <v>29</v>
      </c>
      <c r="D15" s="3">
        <v>22</v>
      </c>
      <c r="E15" s="4">
        <v>1</v>
      </c>
      <c r="F15" s="4">
        <v>6</v>
      </c>
      <c r="G15" s="4">
        <v>5</v>
      </c>
      <c r="H15" s="4">
        <v>8</v>
      </c>
      <c r="I15" s="4">
        <v>5</v>
      </c>
      <c r="J15" s="4">
        <v>14</v>
      </c>
      <c r="K15" s="8">
        <f t="shared" si="0"/>
        <v>8.7142857142857135</v>
      </c>
      <c r="L15" s="3">
        <v>2</v>
      </c>
      <c r="M15" s="4">
        <v>1</v>
      </c>
      <c r="N15" s="4">
        <v>2</v>
      </c>
      <c r="O15" s="4">
        <v>4</v>
      </c>
      <c r="P15" s="4">
        <v>3</v>
      </c>
      <c r="Q15" s="4">
        <v>0</v>
      </c>
      <c r="R15" s="23">
        <f t="shared" si="1"/>
        <v>2</v>
      </c>
      <c r="S15" s="3">
        <v>8</v>
      </c>
      <c r="T15" s="60">
        <v>19</v>
      </c>
      <c r="U15" s="60">
        <v>26</v>
      </c>
      <c r="V15" s="4">
        <v>10</v>
      </c>
      <c r="W15" s="4">
        <v>3</v>
      </c>
      <c r="X15" s="4">
        <v>29</v>
      </c>
      <c r="Y15" s="25">
        <f t="shared" si="2"/>
        <v>15.833333333333334</v>
      </c>
      <c r="Z15" s="61">
        <v>7</v>
      </c>
      <c r="AA15" s="4">
        <v>2</v>
      </c>
      <c r="AB15" s="62">
        <v>0</v>
      </c>
      <c r="AC15" s="62">
        <v>2</v>
      </c>
      <c r="AD15" s="62">
        <v>2</v>
      </c>
      <c r="AE15" s="4">
        <v>10</v>
      </c>
      <c r="AF15" s="26">
        <f t="shared" si="3"/>
        <v>3.8333333333333335</v>
      </c>
      <c r="AG15" s="3">
        <v>8</v>
      </c>
      <c r="AH15" s="60">
        <v>5</v>
      </c>
      <c r="AI15" s="60">
        <v>1</v>
      </c>
      <c r="AJ15" s="60">
        <v>3</v>
      </c>
      <c r="AK15" s="60">
        <v>4</v>
      </c>
      <c r="AL15" s="4">
        <v>4</v>
      </c>
      <c r="AM15" s="8">
        <f t="shared" si="14"/>
        <v>4.166666666666667</v>
      </c>
      <c r="AN15" s="3">
        <v>1</v>
      </c>
      <c r="AO15" s="4">
        <v>5</v>
      </c>
      <c r="AP15" s="4">
        <v>2</v>
      </c>
      <c r="AQ15" s="4">
        <v>6</v>
      </c>
      <c r="AR15" s="4">
        <v>7</v>
      </c>
      <c r="AS15" s="4">
        <v>16</v>
      </c>
      <c r="AT15" s="25">
        <f t="shared" si="4"/>
        <v>6.166666666666667</v>
      </c>
      <c r="AU15" s="3">
        <v>1</v>
      </c>
      <c r="AV15" s="59">
        <v>3</v>
      </c>
      <c r="AW15" s="59">
        <v>10</v>
      </c>
      <c r="AX15" s="62">
        <v>7</v>
      </c>
      <c r="AY15" s="62">
        <v>1</v>
      </c>
      <c r="AZ15" s="4">
        <v>7</v>
      </c>
      <c r="BA15" s="25">
        <f t="shared" si="5"/>
        <v>4.833333333333333</v>
      </c>
      <c r="BB15" s="3">
        <v>4</v>
      </c>
      <c r="BC15" s="60">
        <v>5</v>
      </c>
      <c r="BD15" s="60">
        <v>4</v>
      </c>
      <c r="BE15" s="4">
        <v>0</v>
      </c>
      <c r="BF15" s="4">
        <v>2</v>
      </c>
      <c r="BG15" s="4">
        <v>7</v>
      </c>
      <c r="BH15" s="25">
        <f t="shared" si="6"/>
        <v>3.6666666666666665</v>
      </c>
      <c r="BI15" s="61">
        <v>7</v>
      </c>
      <c r="BJ15" s="59">
        <v>3</v>
      </c>
      <c r="BK15" s="59">
        <v>8</v>
      </c>
      <c r="BL15" s="4">
        <v>10</v>
      </c>
      <c r="BM15" s="4">
        <v>14</v>
      </c>
      <c r="BN15" s="4">
        <v>2</v>
      </c>
      <c r="BO15" s="27">
        <f t="shared" si="7"/>
        <v>7.333333333333333</v>
      </c>
      <c r="BP15" s="3">
        <v>4</v>
      </c>
      <c r="BQ15" s="4">
        <v>2</v>
      </c>
      <c r="BR15" s="4">
        <v>1</v>
      </c>
      <c r="BS15" s="4">
        <v>0</v>
      </c>
      <c r="BT15" s="4">
        <v>0</v>
      </c>
      <c r="BU15" s="4">
        <v>2</v>
      </c>
      <c r="BV15" s="25">
        <f t="shared" si="8"/>
        <v>1.5</v>
      </c>
      <c r="BW15" s="60">
        <v>9</v>
      </c>
      <c r="BX15" s="4">
        <v>4</v>
      </c>
      <c r="BY15" s="4">
        <v>35</v>
      </c>
      <c r="BZ15" s="4">
        <v>3</v>
      </c>
      <c r="CA15" s="4">
        <v>7</v>
      </c>
      <c r="CB15" s="4">
        <v>3</v>
      </c>
      <c r="CC15" s="23">
        <f t="shared" si="9"/>
        <v>10.166666666666666</v>
      </c>
      <c r="CD15" s="60">
        <v>0</v>
      </c>
      <c r="CE15" s="4">
        <v>0</v>
      </c>
      <c r="CF15" s="4">
        <v>2</v>
      </c>
      <c r="CG15" s="4">
        <v>13</v>
      </c>
      <c r="CH15" s="4">
        <v>0</v>
      </c>
      <c r="CI15" s="4">
        <v>5</v>
      </c>
      <c r="CJ15" s="25">
        <f t="shared" si="10"/>
        <v>3.3333333333333335</v>
      </c>
      <c r="CK15" s="3">
        <v>12</v>
      </c>
      <c r="CL15" s="4">
        <v>9</v>
      </c>
      <c r="CM15" s="4">
        <v>14</v>
      </c>
      <c r="CN15" s="4">
        <v>0</v>
      </c>
      <c r="CO15" s="4">
        <v>7</v>
      </c>
      <c r="CP15" s="4">
        <v>2</v>
      </c>
      <c r="CQ15" s="23">
        <f t="shared" si="11"/>
        <v>7.333333333333333</v>
      </c>
      <c r="CR15" s="3">
        <v>6</v>
      </c>
      <c r="CS15" s="60">
        <v>4</v>
      </c>
      <c r="CT15" s="60">
        <v>0</v>
      </c>
      <c r="CU15" s="60">
        <v>6</v>
      </c>
      <c r="CV15" s="60">
        <v>3</v>
      </c>
      <c r="CW15" s="4">
        <v>3</v>
      </c>
      <c r="CX15" s="25">
        <f t="shared" si="12"/>
        <v>3.6666666666666665</v>
      </c>
      <c r="CY15" s="3">
        <v>4</v>
      </c>
      <c r="CZ15" s="60">
        <v>14</v>
      </c>
      <c r="DA15" s="4">
        <v>10</v>
      </c>
      <c r="DB15" s="4">
        <v>7</v>
      </c>
      <c r="DC15" s="4">
        <v>0</v>
      </c>
      <c r="DD15" s="4">
        <v>4</v>
      </c>
      <c r="DE15" s="25">
        <f t="shared" si="13"/>
        <v>6.5</v>
      </c>
      <c r="DF15" s="20"/>
      <c r="DG15" s="20"/>
      <c r="DH15" s="20"/>
      <c r="DI15" s="20"/>
      <c r="DJ15" s="20"/>
      <c r="DK15" s="20"/>
    </row>
    <row r="16" spans="1:115" ht="15.75" customHeight="1" thickBot="1">
      <c r="A16" s="99"/>
      <c r="B16" s="100"/>
      <c r="C16" s="101"/>
      <c r="D16" s="63" t="s">
        <v>30</v>
      </c>
      <c r="E16" s="64" t="s">
        <v>30</v>
      </c>
      <c r="F16" s="64" t="s">
        <v>30</v>
      </c>
      <c r="G16" s="64" t="s">
        <v>30</v>
      </c>
      <c r="H16" s="64" t="s">
        <v>30</v>
      </c>
      <c r="I16" s="64" t="s">
        <v>30</v>
      </c>
      <c r="J16" s="64" t="s">
        <v>30</v>
      </c>
      <c r="K16" s="8" t="e">
        <f t="shared" si="0"/>
        <v>#DIV/0!</v>
      </c>
      <c r="L16" s="63" t="s">
        <v>31</v>
      </c>
      <c r="M16" s="64" t="s">
        <v>31</v>
      </c>
      <c r="N16" s="64" t="s">
        <v>31</v>
      </c>
      <c r="O16" s="64" t="s">
        <v>31</v>
      </c>
      <c r="P16" s="64" t="s">
        <v>31</v>
      </c>
      <c r="Q16" s="64" t="s">
        <v>31</v>
      </c>
      <c r="R16" s="65">
        <f>SUM(L16:Q16)/4</f>
        <v>0</v>
      </c>
      <c r="S16" s="63" t="s">
        <v>32</v>
      </c>
      <c r="T16" s="66" t="s">
        <v>32</v>
      </c>
      <c r="U16" s="66" t="s">
        <v>32</v>
      </c>
      <c r="V16" s="64" t="s">
        <v>32</v>
      </c>
      <c r="W16" s="64" t="s">
        <v>32</v>
      </c>
      <c r="X16" s="64" t="s">
        <v>32</v>
      </c>
      <c r="Y16" s="67" t="e">
        <f t="shared" si="2"/>
        <v>#DIV/0!</v>
      </c>
      <c r="Z16" s="63" t="s">
        <v>33</v>
      </c>
      <c r="AA16" s="64" t="s">
        <v>33</v>
      </c>
      <c r="AB16" s="64" t="s">
        <v>33</v>
      </c>
      <c r="AC16" s="64" t="s">
        <v>33</v>
      </c>
      <c r="AD16" s="68" t="s">
        <v>33</v>
      </c>
      <c r="AE16" s="64" t="s">
        <v>33</v>
      </c>
      <c r="AF16" s="69"/>
      <c r="AG16" s="63" t="s">
        <v>34</v>
      </c>
      <c r="AH16" s="66" t="s">
        <v>34</v>
      </c>
      <c r="AI16" s="66" t="s">
        <v>34</v>
      </c>
      <c r="AJ16" s="66" t="s">
        <v>34</v>
      </c>
      <c r="AK16" s="66" t="s">
        <v>34</v>
      </c>
      <c r="AL16" s="64" t="s">
        <v>34</v>
      </c>
      <c r="AM16" s="70">
        <f>SUM(AG16:AL16)/4</f>
        <v>0</v>
      </c>
      <c r="AN16" s="63" t="s">
        <v>35</v>
      </c>
      <c r="AO16" s="64" t="s">
        <v>35</v>
      </c>
      <c r="AP16" s="64" t="s">
        <v>35</v>
      </c>
      <c r="AQ16" s="64" t="s">
        <v>35</v>
      </c>
      <c r="AR16" s="64" t="s">
        <v>35</v>
      </c>
      <c r="AS16" s="64" t="s">
        <v>35</v>
      </c>
      <c r="AT16" s="67" t="e">
        <f>SUM(#REF!)/4</f>
        <v>#REF!</v>
      </c>
      <c r="AU16" s="63" t="s">
        <v>36</v>
      </c>
      <c r="AV16" s="64" t="s">
        <v>36</v>
      </c>
      <c r="AW16" s="64" t="s">
        <v>36</v>
      </c>
      <c r="AX16" s="64" t="s">
        <v>36</v>
      </c>
      <c r="AY16" s="64" t="s">
        <v>36</v>
      </c>
      <c r="AZ16" s="64" t="s">
        <v>36</v>
      </c>
      <c r="BA16" s="67">
        <f>SUM(AU16:AZ16)/4</f>
        <v>0</v>
      </c>
      <c r="BB16" s="71" t="s">
        <v>37</v>
      </c>
      <c r="BC16" s="72" t="s">
        <v>37</v>
      </c>
      <c r="BD16" s="72" t="s">
        <v>37</v>
      </c>
      <c r="BE16" s="72" t="s">
        <v>37</v>
      </c>
      <c r="BF16" s="72" t="s">
        <v>37</v>
      </c>
      <c r="BG16" s="72" t="s">
        <v>37</v>
      </c>
      <c r="BH16" s="67">
        <f>SUM(BB16:BG16)/4</f>
        <v>0</v>
      </c>
      <c r="BI16" s="73" t="s">
        <v>38</v>
      </c>
      <c r="BJ16" s="64" t="s">
        <v>38</v>
      </c>
      <c r="BK16" s="64" t="s">
        <v>38</v>
      </c>
      <c r="BL16" s="64" t="s">
        <v>38</v>
      </c>
      <c r="BM16" s="64" t="s">
        <v>38</v>
      </c>
      <c r="BN16" s="64" t="s">
        <v>38</v>
      </c>
      <c r="BO16" s="74">
        <f>SUM(BI16:BN16)/4</f>
        <v>0</v>
      </c>
      <c r="BP16" s="63" t="s">
        <v>39</v>
      </c>
      <c r="BQ16" s="64" t="s">
        <v>39</v>
      </c>
      <c r="BR16" s="64" t="s">
        <v>39</v>
      </c>
      <c r="BS16" s="64" t="s">
        <v>39</v>
      </c>
      <c r="BT16" s="64" t="s">
        <v>39</v>
      </c>
      <c r="BU16" s="64" t="s">
        <v>39</v>
      </c>
      <c r="BV16" s="67" t="e">
        <f t="shared" si="8"/>
        <v>#DIV/0!</v>
      </c>
      <c r="BW16" s="64" t="s">
        <v>40</v>
      </c>
      <c r="BX16" s="64" t="s">
        <v>40</v>
      </c>
      <c r="BY16" s="64" t="s">
        <v>40</v>
      </c>
      <c r="BZ16" s="64" t="s">
        <v>40</v>
      </c>
      <c r="CA16" s="64" t="s">
        <v>40</v>
      </c>
      <c r="CB16" s="64" t="s">
        <v>40</v>
      </c>
      <c r="CC16" s="65" t="e">
        <f t="shared" si="9"/>
        <v>#DIV/0!</v>
      </c>
      <c r="CD16" s="66" t="s">
        <v>41</v>
      </c>
      <c r="CE16" s="64" t="s">
        <v>41</v>
      </c>
      <c r="CF16" s="64" t="s">
        <v>41</v>
      </c>
      <c r="CG16" s="64" t="s">
        <v>41</v>
      </c>
      <c r="CH16" s="64" t="s">
        <v>41</v>
      </c>
      <c r="CI16" s="64" t="s">
        <v>41</v>
      </c>
      <c r="CJ16" s="67" t="e">
        <f t="shared" si="10"/>
        <v>#DIV/0!</v>
      </c>
      <c r="CK16" s="63" t="s">
        <v>42</v>
      </c>
      <c r="CL16" s="64" t="s">
        <v>42</v>
      </c>
      <c r="CM16" s="64" t="s">
        <v>42</v>
      </c>
      <c r="CN16" s="64" t="s">
        <v>42</v>
      </c>
      <c r="CO16" s="64" t="s">
        <v>42</v>
      </c>
      <c r="CP16" s="64" t="s">
        <v>42</v>
      </c>
      <c r="CQ16" s="65" t="e">
        <f t="shared" si="11"/>
        <v>#DIV/0!</v>
      </c>
      <c r="CR16" s="63" t="s">
        <v>43</v>
      </c>
      <c r="CS16" s="64" t="s">
        <v>42</v>
      </c>
      <c r="CT16" s="64" t="s">
        <v>42</v>
      </c>
      <c r="CU16" s="64" t="s">
        <v>42</v>
      </c>
      <c r="CV16" s="64" t="s">
        <v>42</v>
      </c>
      <c r="CW16" s="64" t="s">
        <v>42</v>
      </c>
      <c r="CX16" s="67" t="e">
        <f t="shared" si="12"/>
        <v>#DIV/0!</v>
      </c>
      <c r="CY16" s="63" t="s">
        <v>41</v>
      </c>
      <c r="CZ16" s="64" t="s">
        <v>41</v>
      </c>
      <c r="DA16" s="64" t="s">
        <v>41</v>
      </c>
      <c r="DB16" s="64" t="s">
        <v>41</v>
      </c>
      <c r="DC16" s="64" t="s">
        <v>41</v>
      </c>
      <c r="DD16" s="64" t="s">
        <v>41</v>
      </c>
      <c r="DE16" s="67" t="e">
        <f t="shared" si="13"/>
        <v>#DIV/0!</v>
      </c>
      <c r="DF16" s="1"/>
      <c r="DG16" s="1"/>
      <c r="DH16" s="1"/>
      <c r="DI16" s="1"/>
      <c r="DJ16" s="1"/>
      <c r="DK16" s="1"/>
    </row>
    <row r="17" spans="1:115" ht="15.75" customHeight="1" thickTop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75" t="s">
        <v>30</v>
      </c>
      <c r="M17" s="75" t="s">
        <v>44</v>
      </c>
      <c r="N17" s="75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75" t="s">
        <v>30</v>
      </c>
      <c r="AA17" s="75" t="s">
        <v>46</v>
      </c>
      <c r="AB17" s="75" t="s">
        <v>47</v>
      </c>
      <c r="AC17" s="1"/>
      <c r="AF17" s="1"/>
      <c r="AG17" s="1"/>
      <c r="AH17" s="1"/>
      <c r="AI17" s="1"/>
      <c r="AJ17" s="1"/>
      <c r="AK17" s="1"/>
      <c r="AL17" s="1"/>
      <c r="AM17" s="1"/>
      <c r="AN17" s="75" t="s">
        <v>30</v>
      </c>
      <c r="AO17" s="76" t="s">
        <v>48</v>
      </c>
      <c r="AP17" s="76" t="s">
        <v>49</v>
      </c>
      <c r="AQ17" s="1"/>
      <c r="AT17" s="1"/>
      <c r="AU17" s="1"/>
      <c r="AV17" s="1"/>
      <c r="AW17" s="1"/>
      <c r="AX17" s="1"/>
      <c r="AY17" s="1"/>
      <c r="AZ17" s="1"/>
      <c r="BA17" s="1"/>
      <c r="BB17" s="75" t="s">
        <v>30</v>
      </c>
      <c r="BC17" s="75" t="s">
        <v>50</v>
      </c>
      <c r="BD17" s="75" t="s">
        <v>51</v>
      </c>
      <c r="BE17" s="1"/>
      <c r="BH17" s="1"/>
      <c r="BI17" s="1"/>
      <c r="BJ17" s="1"/>
      <c r="BK17" s="1"/>
      <c r="BL17" s="1"/>
      <c r="BM17" s="1"/>
      <c r="BN17" s="1"/>
      <c r="BO17" s="1"/>
      <c r="BP17" s="75" t="s">
        <v>30</v>
      </c>
      <c r="BQ17" s="75" t="s">
        <v>52</v>
      </c>
      <c r="BR17" s="75" t="s">
        <v>53</v>
      </c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75" t="s">
        <v>30</v>
      </c>
      <c r="CE17" s="75" t="s">
        <v>54</v>
      </c>
      <c r="CF17" s="75" t="s">
        <v>55</v>
      </c>
      <c r="CG17" s="1"/>
      <c r="CH17" s="1"/>
      <c r="CJ17" s="1"/>
      <c r="CK17" s="1"/>
      <c r="CL17" s="1"/>
      <c r="CM17" s="1"/>
      <c r="CN17" s="1"/>
      <c r="CO17" s="1"/>
      <c r="CP17" s="1"/>
      <c r="CQ17" s="1"/>
      <c r="CR17" s="75" t="s">
        <v>30</v>
      </c>
      <c r="CS17" s="75" t="s">
        <v>56</v>
      </c>
      <c r="CT17" s="75" t="s">
        <v>57</v>
      </c>
      <c r="CU17" s="1"/>
      <c r="CV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</row>
    <row r="18" spans="1:1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75" t="s">
        <v>58</v>
      </c>
      <c r="L18" s="77">
        <f>K11</f>
        <v>0.23134920634920636</v>
      </c>
      <c r="M18" s="57">
        <f>R11</f>
        <v>0.22881944444444444</v>
      </c>
      <c r="N18" s="57">
        <f>Y11</f>
        <v>0.25925925925925924</v>
      </c>
      <c r="O18" s="77">
        <v>0</v>
      </c>
      <c r="P18" s="77"/>
      <c r="R18" s="1"/>
      <c r="S18" s="1"/>
      <c r="T18" s="1"/>
      <c r="U18" s="1"/>
      <c r="V18" s="1"/>
      <c r="W18" s="1"/>
      <c r="X18" s="1"/>
      <c r="Y18" s="75" t="s">
        <v>58</v>
      </c>
      <c r="Z18" s="78">
        <f>K11</f>
        <v>0.23134920634920636</v>
      </c>
      <c r="AA18" s="57">
        <f>AF11</f>
        <v>0.3049768518518518</v>
      </c>
      <c r="AB18" s="57">
        <f>AM11</f>
        <v>0.2814814814814815</v>
      </c>
      <c r="AC18" s="77">
        <v>0</v>
      </c>
      <c r="AF18" s="1"/>
      <c r="AG18" s="1"/>
      <c r="AH18" s="1"/>
      <c r="AI18" s="1"/>
      <c r="AJ18" s="1"/>
      <c r="AK18" s="1"/>
      <c r="AL18" s="1"/>
      <c r="AM18" s="75" t="s">
        <v>58</v>
      </c>
      <c r="AN18" s="57">
        <f>K11</f>
        <v>0.23134920634920636</v>
      </c>
      <c r="AO18" s="57">
        <f>AT11</f>
        <v>0.26087962962962968</v>
      </c>
      <c r="AP18" s="57">
        <f>BA11</f>
        <v>0.2832175925925926</v>
      </c>
      <c r="AQ18" s="77">
        <v>0</v>
      </c>
      <c r="AT18" s="1"/>
      <c r="BA18" s="75" t="s">
        <v>58</v>
      </c>
      <c r="BB18" s="78">
        <f>K11</f>
        <v>0.23134920634920636</v>
      </c>
      <c r="BC18" s="57">
        <f>BH11</f>
        <v>0.2104166666666667</v>
      </c>
      <c r="BD18" s="57">
        <f>BO11</f>
        <v>0.23425925925925928</v>
      </c>
      <c r="BE18" s="77">
        <v>0</v>
      </c>
      <c r="BH18" s="1"/>
      <c r="BI18" s="1"/>
      <c r="BJ18" s="1"/>
      <c r="BK18" s="1"/>
      <c r="BL18" s="1"/>
      <c r="BM18" s="1"/>
      <c r="BN18" s="1"/>
      <c r="BO18" s="75" t="s">
        <v>58</v>
      </c>
      <c r="BP18" s="57">
        <f>K11</f>
        <v>0.23134920634920636</v>
      </c>
      <c r="BQ18" s="57">
        <f>BV11</f>
        <v>0.15127314814814816</v>
      </c>
      <c r="BR18" s="57">
        <f>CC11</f>
        <v>0.22083333333333335</v>
      </c>
      <c r="BS18" s="77">
        <v>0</v>
      </c>
      <c r="BT18" s="77"/>
      <c r="BU18" s="77"/>
      <c r="BV18" s="1"/>
      <c r="BW18" s="1"/>
      <c r="BX18" s="1"/>
      <c r="BY18" s="1"/>
      <c r="BZ18" s="1"/>
      <c r="CA18" s="1"/>
      <c r="CB18" s="1"/>
      <c r="CC18" s="75" t="s">
        <v>58</v>
      </c>
      <c r="CD18" s="78">
        <f>K11</f>
        <v>0.23134920634920636</v>
      </c>
      <c r="CE18" s="57">
        <f>CJ11</f>
        <v>0.18680555555555556</v>
      </c>
      <c r="CF18" s="57">
        <f>CQ11</f>
        <v>0.3439814814814815</v>
      </c>
      <c r="CG18" s="77">
        <v>0</v>
      </c>
      <c r="CH18" s="77"/>
      <c r="CJ18" s="1"/>
      <c r="CK18" s="1"/>
      <c r="CL18" s="1"/>
      <c r="CM18" s="1"/>
      <c r="CN18" s="1"/>
      <c r="CO18" s="1"/>
      <c r="CP18" s="1"/>
      <c r="CQ18" s="75" t="s">
        <v>58</v>
      </c>
      <c r="CR18" s="78">
        <f>K11</f>
        <v>0.23134920634920636</v>
      </c>
      <c r="CS18" s="57">
        <f>CX11</f>
        <v>0.18842592592592591</v>
      </c>
      <c r="CT18" s="57">
        <f>DE11</f>
        <v>0.30104166666666671</v>
      </c>
      <c r="CU18" s="77">
        <v>0</v>
      </c>
      <c r="CV18" s="77"/>
      <c r="CX18" s="1">
        <f t="shared" ref="CX18:CX21" si="15">K12</f>
        <v>14.857142857142858</v>
      </c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</row>
    <row r="19" spans="1:1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75" t="s">
        <v>59</v>
      </c>
      <c r="L19" s="57">
        <f>K10-K9</f>
        <v>0.32966269841269841</v>
      </c>
      <c r="M19" s="57">
        <f>R10-R9</f>
        <v>0.16608796296296297</v>
      </c>
      <c r="N19" s="57">
        <f>Y10-Y9</f>
        <v>0.41724537037037041</v>
      </c>
      <c r="O19" s="77">
        <v>0</v>
      </c>
      <c r="P19" s="77"/>
      <c r="R19" s="1"/>
      <c r="S19" s="1"/>
      <c r="T19" s="1"/>
      <c r="U19" s="1"/>
      <c r="V19" s="1"/>
      <c r="W19" s="1"/>
      <c r="X19" s="1"/>
      <c r="Y19" s="75" t="s">
        <v>59</v>
      </c>
      <c r="Z19" s="57">
        <f>K10-K9</f>
        <v>0.32966269841269841</v>
      </c>
      <c r="AA19" s="57">
        <f>AF10-AF9</f>
        <v>0.3681712962962963</v>
      </c>
      <c r="AB19" s="57">
        <f>AM10-AM9</f>
        <v>0.49050925925925926</v>
      </c>
      <c r="AC19" s="77">
        <v>0</v>
      </c>
      <c r="AF19" s="1"/>
      <c r="AG19" s="1"/>
      <c r="AH19" s="1"/>
      <c r="AI19" s="1"/>
      <c r="AJ19" s="1"/>
      <c r="AK19" s="1"/>
      <c r="AL19" s="1"/>
      <c r="AM19" s="75" t="s">
        <v>59</v>
      </c>
      <c r="AN19" s="57">
        <f>K10-K9</f>
        <v>0.32966269841269841</v>
      </c>
      <c r="AO19" s="57">
        <f>AT10-AT9</f>
        <v>0.48136574074074079</v>
      </c>
      <c r="AP19" s="57">
        <f>BA10-BA9</f>
        <v>0.46296296296296302</v>
      </c>
      <c r="AQ19" s="77">
        <v>0</v>
      </c>
      <c r="AT19" s="1"/>
      <c r="AU19" s="1"/>
      <c r="AV19" s="1"/>
      <c r="AW19" s="1"/>
      <c r="AX19" s="1"/>
      <c r="AY19" s="1"/>
      <c r="AZ19" s="1"/>
      <c r="BA19" s="75" t="s">
        <v>59</v>
      </c>
      <c r="BB19" s="57">
        <f>K10-K9</f>
        <v>0.32966269841269841</v>
      </c>
      <c r="BC19" s="57">
        <f>BH10-BH9</f>
        <v>0.25694444444444442</v>
      </c>
      <c r="BD19" s="57">
        <f>BO10-BO9</f>
        <v>0.36168981481481483</v>
      </c>
      <c r="BE19" s="77">
        <v>0</v>
      </c>
      <c r="BH19" s="1"/>
      <c r="BI19" s="1"/>
      <c r="BJ19" s="1"/>
      <c r="BK19" s="1"/>
      <c r="BL19" s="1"/>
      <c r="BM19" s="1"/>
      <c r="BN19" s="1"/>
      <c r="BO19" s="75" t="s">
        <v>59</v>
      </c>
      <c r="BP19" s="57">
        <f>K10-K9</f>
        <v>0.32966269841269841</v>
      </c>
      <c r="BQ19" s="57">
        <f>BV10-BV9</f>
        <v>0.26053240740740741</v>
      </c>
      <c r="BR19" s="57">
        <f>CC10-CC9</f>
        <v>0.31851851851851853</v>
      </c>
      <c r="BS19" s="77">
        <v>0</v>
      </c>
      <c r="BT19" s="77"/>
      <c r="BU19" s="77"/>
      <c r="BV19" s="1"/>
      <c r="BW19" s="1"/>
      <c r="BX19" s="1"/>
      <c r="BY19" s="1"/>
      <c r="BZ19" s="1"/>
      <c r="CA19" s="1"/>
      <c r="CB19" s="1"/>
      <c r="CC19" s="75" t="s">
        <v>59</v>
      </c>
      <c r="CD19" s="57">
        <f>K10-K9</f>
        <v>0.32966269841269841</v>
      </c>
      <c r="CE19" s="57">
        <f>CJ10-CJ9</f>
        <v>0.26863425925925921</v>
      </c>
      <c r="CF19" s="57">
        <f>CQ10-CQ9</f>
        <v>0.37442129629629628</v>
      </c>
      <c r="CG19" s="77">
        <v>0</v>
      </c>
      <c r="CH19" s="77"/>
      <c r="CJ19" s="1"/>
      <c r="CK19" s="1"/>
      <c r="CL19" s="1"/>
      <c r="CM19" s="1"/>
      <c r="CN19" s="1"/>
      <c r="CO19" s="1"/>
      <c r="CP19" s="1"/>
      <c r="CQ19" s="75" t="s">
        <v>59</v>
      </c>
      <c r="CR19" s="57">
        <f>K10-K9</f>
        <v>0.32966269841269841</v>
      </c>
      <c r="CS19" s="57">
        <f>CX10-CX9</f>
        <v>0.26030092592592596</v>
      </c>
      <c r="CT19" s="57">
        <f>DE10-DE9</f>
        <v>0.54618055555555556</v>
      </c>
      <c r="CU19" s="77">
        <v>0</v>
      </c>
      <c r="CV19" s="77"/>
      <c r="CX19" s="1">
        <f t="shared" si="15"/>
        <v>22</v>
      </c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>
        <f t="shared" si="15"/>
        <v>3.7142857142857144</v>
      </c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</row>
    <row r="21" spans="1:1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>
        <f t="shared" si="15"/>
        <v>8.7142857142857135</v>
      </c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</row>
    <row r="22" spans="1:1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</row>
    <row r="23" spans="1:1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</row>
    <row r="24" spans="1:1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</row>
    <row r="25" spans="1:1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</row>
    <row r="26" spans="1:1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</row>
    <row r="27" spans="1:1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79"/>
      <c r="Y27" s="79"/>
      <c r="Z27" s="79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</row>
    <row r="28" spans="1:1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</row>
    <row r="31" spans="1:1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</row>
    <row r="32" spans="1:1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</row>
    <row r="33" spans="1:1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</row>
    <row r="34" spans="1:1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</row>
    <row r="35" spans="1:1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</row>
    <row r="36" spans="1:1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</row>
    <row r="37" spans="1:11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</row>
    <row r="39" spans="1:1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</row>
    <row r="40" spans="1:115" ht="5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75" t="s">
        <v>30</v>
      </c>
      <c r="CE40" s="75" t="s">
        <v>54</v>
      </c>
      <c r="CF40" s="75" t="s">
        <v>55</v>
      </c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75" t="s">
        <v>30</v>
      </c>
      <c r="CR40" s="75" t="s">
        <v>56</v>
      </c>
      <c r="CS40" s="75" t="s">
        <v>57</v>
      </c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</row>
    <row r="41" spans="1:115" ht="76.5">
      <c r="A41" s="1"/>
      <c r="B41" s="1"/>
      <c r="C41" s="1"/>
      <c r="D41" s="1"/>
      <c r="E41" s="1"/>
      <c r="F41" s="1"/>
      <c r="G41" s="1"/>
      <c r="H41" s="1"/>
      <c r="I41" s="1"/>
      <c r="J41" s="1"/>
      <c r="K41" s="75" t="s">
        <v>30</v>
      </c>
      <c r="L41" s="75" t="s">
        <v>44</v>
      </c>
      <c r="M41" s="75" t="s">
        <v>45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75" t="s">
        <v>30</v>
      </c>
      <c r="BP41" s="75" t="s">
        <v>52</v>
      </c>
      <c r="BQ41" s="75" t="s">
        <v>53</v>
      </c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75" t="s">
        <v>60</v>
      </c>
      <c r="CD41" s="1">
        <f t="shared" ref="CD41:CD44" si="16">K12</f>
        <v>14.857142857142858</v>
      </c>
      <c r="CE41" s="1">
        <f t="shared" ref="CE41:CE44" si="17">CJ12</f>
        <v>15.833333333333334</v>
      </c>
      <c r="CF41" s="1">
        <f t="shared" ref="CF41:CF44" si="18">CQ12</f>
        <v>10.833333333333334</v>
      </c>
      <c r="CG41" s="1"/>
      <c r="CH41" s="1"/>
      <c r="CI41" s="1"/>
      <c r="CJ41" s="1"/>
      <c r="CK41" s="1"/>
      <c r="CL41" s="1"/>
      <c r="CM41" s="1"/>
      <c r="CN41" s="1"/>
      <c r="CO41" s="1"/>
      <c r="CP41" s="75" t="s">
        <v>60</v>
      </c>
      <c r="CQ41" s="1">
        <f t="shared" ref="CQ41:CQ44" si="19">K12</f>
        <v>14.857142857142858</v>
      </c>
      <c r="CR41" s="1">
        <f t="shared" ref="CR41:CR44" si="20">CX12</f>
        <v>9.6666666666666661</v>
      </c>
      <c r="CS41" s="1">
        <f t="shared" ref="CS41:CS44" si="21">DE12</f>
        <v>24.166666666666668</v>
      </c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</row>
    <row r="42" spans="1:115" ht="76.5">
      <c r="A42" s="1"/>
      <c r="B42" s="1"/>
      <c r="C42" s="1"/>
      <c r="D42" s="1"/>
      <c r="E42" s="1"/>
      <c r="F42" s="1"/>
      <c r="G42" s="1"/>
      <c r="H42" s="1"/>
      <c r="I42" s="102"/>
      <c r="J42" s="75" t="s">
        <v>60</v>
      </c>
      <c r="K42" s="1">
        <f t="shared" ref="K42:K45" si="22">K12</f>
        <v>14.857142857142858</v>
      </c>
      <c r="L42" s="1">
        <f t="shared" ref="L42:L45" si="23">R12</f>
        <v>6.833333333333333</v>
      </c>
      <c r="M42" s="1">
        <f t="shared" ref="M42:M45" si="24">Y12</f>
        <v>14.166666666666666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75" t="s">
        <v>30</v>
      </c>
      <c r="AA42" s="75" t="s">
        <v>46</v>
      </c>
      <c r="AB42" s="75" t="s">
        <v>47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75" t="s">
        <v>30</v>
      </c>
      <c r="AO42" s="76" t="s">
        <v>48</v>
      </c>
      <c r="AP42" s="76" t="s">
        <v>49</v>
      </c>
      <c r="AQ42" s="59"/>
      <c r="AR42" s="80"/>
      <c r="AS42" s="1"/>
      <c r="AT42" s="1"/>
      <c r="AU42" s="1"/>
      <c r="AV42" s="1"/>
      <c r="AW42" s="1"/>
      <c r="AX42" s="1"/>
      <c r="AY42" s="1"/>
      <c r="AZ42" s="1"/>
      <c r="BA42" s="1"/>
      <c r="BB42" s="81" t="s">
        <v>30</v>
      </c>
      <c r="BC42" s="81" t="s">
        <v>50</v>
      </c>
      <c r="BD42" s="81" t="s">
        <v>51</v>
      </c>
      <c r="BE42" s="1"/>
      <c r="BF42" s="1"/>
      <c r="BG42" s="1"/>
      <c r="BH42" s="1"/>
      <c r="BI42" s="1"/>
      <c r="BJ42" s="1"/>
      <c r="BK42" s="1"/>
      <c r="BL42" s="1"/>
      <c r="BM42" s="1"/>
      <c r="BN42" s="75" t="s">
        <v>60</v>
      </c>
      <c r="BO42" s="1">
        <f t="shared" ref="BO42:BO45" si="25">K12</f>
        <v>14.857142857142858</v>
      </c>
      <c r="BP42" s="1">
        <f t="shared" ref="BP42:BP45" si="26">BV12</f>
        <v>9.3333333333333339</v>
      </c>
      <c r="BQ42" s="1">
        <f t="shared" ref="BQ42:BQ45" si="27">CC12</f>
        <v>15</v>
      </c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75" t="s">
        <v>61</v>
      </c>
      <c r="CD42" s="1">
        <f t="shared" si="16"/>
        <v>22</v>
      </c>
      <c r="CE42" s="1">
        <f t="shared" si="17"/>
        <v>18.666666666666668</v>
      </c>
      <c r="CF42" s="1">
        <f t="shared" si="18"/>
        <v>23.666666666666668</v>
      </c>
      <c r="CG42" s="1"/>
      <c r="CH42" s="1"/>
      <c r="CI42" s="1"/>
      <c r="CJ42" s="1"/>
      <c r="CK42" s="1"/>
      <c r="CL42" s="1"/>
      <c r="CM42" s="1"/>
      <c r="CN42" s="1"/>
      <c r="CO42" s="1"/>
      <c r="CP42" s="75" t="s">
        <v>61</v>
      </c>
      <c r="CQ42" s="1">
        <f t="shared" si="19"/>
        <v>22</v>
      </c>
      <c r="CR42" s="1">
        <f t="shared" si="20"/>
        <v>20</v>
      </c>
      <c r="CS42" s="1">
        <f t="shared" si="21"/>
        <v>28</v>
      </c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</row>
    <row r="43" spans="1:115" ht="76.5">
      <c r="A43" s="1"/>
      <c r="B43" s="1"/>
      <c r="C43" s="1"/>
      <c r="D43" s="1"/>
      <c r="E43" s="1"/>
      <c r="F43" s="1"/>
      <c r="G43" s="1"/>
      <c r="H43" s="1"/>
      <c r="I43" s="103"/>
      <c r="J43" s="75" t="s">
        <v>61</v>
      </c>
      <c r="K43" s="1">
        <f t="shared" si="22"/>
        <v>22</v>
      </c>
      <c r="L43" s="1">
        <f t="shared" si="23"/>
        <v>13.5</v>
      </c>
      <c r="M43" s="1">
        <f t="shared" si="24"/>
        <v>29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75" t="s">
        <v>60</v>
      </c>
      <c r="Z43" s="1">
        <f t="shared" ref="Z43:Z46" si="28">K12</f>
        <v>14.857142857142858</v>
      </c>
      <c r="AA43" s="1">
        <f t="shared" ref="AA43:AA46" si="29">AF12</f>
        <v>8.5</v>
      </c>
      <c r="AB43" s="1">
        <f t="shared" ref="AB43:AB46" si="30">AM12</f>
        <v>18.5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75" t="s">
        <v>60</v>
      </c>
      <c r="AN43" s="1">
        <f t="shared" ref="AN43:AN46" si="31">K12</f>
        <v>14.857142857142858</v>
      </c>
      <c r="AO43" s="75">
        <f>AT12</f>
        <v>10.833333333333334</v>
      </c>
      <c r="AP43" s="1">
        <f t="shared" ref="AP43:AP46" si="32">BA12</f>
        <v>9.1666666666666661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75" t="s">
        <v>60</v>
      </c>
      <c r="BB43" s="1">
        <f t="shared" ref="BB43:BB46" si="33">K12</f>
        <v>14.857142857142858</v>
      </c>
      <c r="BC43" s="1">
        <f t="shared" ref="BC43:BC46" si="34">BH12</f>
        <v>14</v>
      </c>
      <c r="BD43" s="1">
        <f t="shared" ref="BD43:BD46" si="35">BO12</f>
        <v>8.5</v>
      </c>
      <c r="BE43" s="1"/>
      <c r="BF43" s="1"/>
      <c r="BG43" s="1"/>
      <c r="BH43" s="1"/>
      <c r="BI43" s="1"/>
      <c r="BJ43" s="1"/>
      <c r="BK43" s="1"/>
      <c r="BL43" s="1"/>
      <c r="BM43" s="1"/>
      <c r="BN43" s="75" t="s">
        <v>61</v>
      </c>
      <c r="BO43" s="1">
        <f t="shared" si="25"/>
        <v>22</v>
      </c>
      <c r="BP43" s="1">
        <f t="shared" si="26"/>
        <v>14.833333333333334</v>
      </c>
      <c r="BQ43" s="1">
        <f t="shared" si="27"/>
        <v>23.666666666666668</v>
      </c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75" t="s">
        <v>62</v>
      </c>
      <c r="CD43" s="1">
        <f t="shared" si="16"/>
        <v>3.7142857142857144</v>
      </c>
      <c r="CE43" s="1">
        <f t="shared" si="17"/>
        <v>1</v>
      </c>
      <c r="CF43" s="1">
        <f t="shared" si="18"/>
        <v>0.83333333333333337</v>
      </c>
      <c r="CG43" s="1"/>
      <c r="CH43" s="1"/>
      <c r="CI43" s="1"/>
      <c r="CJ43" s="1"/>
      <c r="CK43" s="1"/>
      <c r="CL43" s="1"/>
      <c r="CM43" s="1"/>
      <c r="CN43" s="1"/>
      <c r="CO43" s="1"/>
      <c r="CP43" s="75" t="s">
        <v>62</v>
      </c>
      <c r="CQ43" s="1">
        <f t="shared" si="19"/>
        <v>3.7142857142857144</v>
      </c>
      <c r="CR43" s="1">
        <f t="shared" si="20"/>
        <v>0</v>
      </c>
      <c r="CS43" s="1">
        <f t="shared" si="21"/>
        <v>1.3333333333333333</v>
      </c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</row>
    <row r="44" spans="1:115" ht="76.5">
      <c r="A44" s="1"/>
      <c r="B44" s="1"/>
      <c r="C44" s="1"/>
      <c r="D44" s="1"/>
      <c r="E44" s="1"/>
      <c r="F44" s="1"/>
      <c r="G44" s="1"/>
      <c r="H44" s="1"/>
      <c r="I44" s="102"/>
      <c r="J44" s="75" t="s">
        <v>62</v>
      </c>
      <c r="K44" s="1">
        <f t="shared" si="22"/>
        <v>3.7142857142857144</v>
      </c>
      <c r="L44" s="1">
        <f t="shared" si="23"/>
        <v>0.16666666666666666</v>
      </c>
      <c r="M44" s="1">
        <f t="shared" si="24"/>
        <v>3.5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75" t="s">
        <v>61</v>
      </c>
      <c r="Z44" s="1">
        <f t="shared" si="28"/>
        <v>22</v>
      </c>
      <c r="AA44" s="1">
        <f t="shared" si="29"/>
        <v>13.5</v>
      </c>
      <c r="AB44" s="1">
        <f t="shared" si="30"/>
        <v>30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75" t="s">
        <v>61</v>
      </c>
      <c r="AN44" s="1">
        <f t="shared" si="31"/>
        <v>22</v>
      </c>
      <c r="AO44" s="1">
        <f t="shared" ref="AO44:AO46" si="36">AT13</f>
        <v>17.666666666666668</v>
      </c>
      <c r="AP44" s="1">
        <f t="shared" si="32"/>
        <v>16.166666666666668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75" t="s">
        <v>61</v>
      </c>
      <c r="BB44" s="1">
        <f t="shared" si="33"/>
        <v>22</v>
      </c>
      <c r="BC44" s="1">
        <f t="shared" si="34"/>
        <v>17.666666666666668</v>
      </c>
      <c r="BD44" s="1">
        <f t="shared" si="35"/>
        <v>10.666666666666666</v>
      </c>
      <c r="BE44" s="1"/>
      <c r="BF44" s="1"/>
      <c r="BG44" s="1"/>
      <c r="BH44" s="1"/>
      <c r="BI44" s="1"/>
      <c r="BJ44" s="1"/>
      <c r="BK44" s="1"/>
      <c r="BL44" s="1"/>
      <c r="BM44" s="1"/>
      <c r="BN44" s="75" t="s">
        <v>62</v>
      </c>
      <c r="BO44" s="1">
        <f t="shared" si="25"/>
        <v>3.7142857142857144</v>
      </c>
      <c r="BP44" s="1">
        <f t="shared" si="26"/>
        <v>0.5</v>
      </c>
      <c r="BQ44" s="1">
        <f t="shared" si="27"/>
        <v>1.5</v>
      </c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75" t="s">
        <v>63</v>
      </c>
      <c r="CD44" s="1">
        <f t="shared" si="16"/>
        <v>8.7142857142857135</v>
      </c>
      <c r="CE44" s="1">
        <f t="shared" si="17"/>
        <v>3.3333333333333335</v>
      </c>
      <c r="CF44" s="1">
        <f t="shared" si="18"/>
        <v>7.333333333333333</v>
      </c>
      <c r="CG44" s="1"/>
      <c r="CH44" s="1"/>
      <c r="CI44" s="1"/>
      <c r="CJ44" s="1"/>
      <c r="CK44" s="1"/>
      <c r="CL44" s="1"/>
      <c r="CM44" s="1"/>
      <c r="CN44" s="1"/>
      <c r="CO44" s="1"/>
      <c r="CP44" s="75" t="s">
        <v>63</v>
      </c>
      <c r="CQ44" s="1">
        <f t="shared" si="19"/>
        <v>8.7142857142857135</v>
      </c>
      <c r="CR44" s="1">
        <f t="shared" si="20"/>
        <v>3.6666666666666665</v>
      </c>
      <c r="CS44" s="1">
        <f t="shared" si="21"/>
        <v>6.5</v>
      </c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</row>
    <row r="45" spans="1:115" ht="76.5">
      <c r="A45" s="1"/>
      <c r="B45" s="1"/>
      <c r="C45" s="1"/>
      <c r="D45" s="1"/>
      <c r="E45" s="1"/>
      <c r="F45" s="1"/>
      <c r="G45" s="1"/>
      <c r="H45" s="1"/>
      <c r="I45" s="103"/>
      <c r="J45" s="75" t="s">
        <v>63</v>
      </c>
      <c r="K45" s="1">
        <f t="shared" si="22"/>
        <v>8.7142857142857135</v>
      </c>
      <c r="L45" s="1">
        <f t="shared" si="23"/>
        <v>2</v>
      </c>
      <c r="M45" s="1">
        <f t="shared" si="24"/>
        <v>15.833333333333334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75" t="s">
        <v>62</v>
      </c>
      <c r="Z45" s="1">
        <f t="shared" si="28"/>
        <v>3.7142857142857144</v>
      </c>
      <c r="AA45" s="1">
        <f t="shared" si="29"/>
        <v>0.5</v>
      </c>
      <c r="AB45" s="1">
        <f t="shared" si="30"/>
        <v>0.66666666666666663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75" t="s">
        <v>62</v>
      </c>
      <c r="AN45" s="1">
        <f t="shared" si="31"/>
        <v>3.7142857142857144</v>
      </c>
      <c r="AO45" s="1">
        <f t="shared" si="36"/>
        <v>0</v>
      </c>
      <c r="AP45" s="1">
        <f t="shared" si="32"/>
        <v>1.8333333333333333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75" t="s">
        <v>62</v>
      </c>
      <c r="BB45" s="1">
        <f t="shared" si="33"/>
        <v>3.7142857142857144</v>
      </c>
      <c r="BC45" s="1">
        <f t="shared" si="34"/>
        <v>1</v>
      </c>
      <c r="BD45" s="1">
        <f t="shared" si="35"/>
        <v>1.6666666666666667</v>
      </c>
      <c r="BE45" s="1"/>
      <c r="BF45" s="1"/>
      <c r="BG45" s="1"/>
      <c r="BH45" s="1"/>
      <c r="BI45" s="1"/>
      <c r="BJ45" s="1"/>
      <c r="BK45" s="1"/>
      <c r="BL45" s="1"/>
      <c r="BM45" s="1"/>
      <c r="BN45" s="75" t="s">
        <v>63</v>
      </c>
      <c r="BO45" s="1">
        <f t="shared" si="25"/>
        <v>8.7142857142857135</v>
      </c>
      <c r="BP45" s="1">
        <f t="shared" si="26"/>
        <v>1.5</v>
      </c>
      <c r="BQ45" s="1">
        <f t="shared" si="27"/>
        <v>10.166666666666666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</row>
    <row r="46" spans="1:115" ht="76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75" t="s">
        <v>63</v>
      </c>
      <c r="Z46" s="1">
        <f t="shared" si="28"/>
        <v>8.7142857142857135</v>
      </c>
      <c r="AA46" s="1">
        <f t="shared" si="29"/>
        <v>3.8333333333333335</v>
      </c>
      <c r="AB46" s="1">
        <f t="shared" si="30"/>
        <v>4.166666666666667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75" t="s">
        <v>63</v>
      </c>
      <c r="AN46" s="1">
        <f t="shared" si="31"/>
        <v>8.7142857142857135</v>
      </c>
      <c r="AO46" s="1">
        <f t="shared" si="36"/>
        <v>6.166666666666667</v>
      </c>
      <c r="AP46" s="1">
        <f t="shared" si="32"/>
        <v>4.833333333333333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75" t="s">
        <v>63</v>
      </c>
      <c r="BB46" s="1">
        <f t="shared" si="33"/>
        <v>8.7142857142857135</v>
      </c>
      <c r="BC46" s="1">
        <f t="shared" si="34"/>
        <v>3.6666666666666665</v>
      </c>
      <c r="BD46" s="1">
        <f t="shared" si="35"/>
        <v>7.333333333333333</v>
      </c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</row>
    <row r="48" spans="1:1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</row>
    <row r="49" spans="1:1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</row>
    <row r="50" spans="1:1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</row>
    <row r="51" spans="1:1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</row>
    <row r="52" spans="1:11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</row>
    <row r="53" spans="1:11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</row>
    <row r="54" spans="1:115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</row>
    <row r="55" spans="1:115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5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</row>
    <row r="57" spans="1:11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</row>
    <row r="58" spans="1:11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</row>
    <row r="59" spans="1:11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</row>
    <row r="60" spans="1:11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</row>
    <row r="61" spans="1:11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</row>
    <row r="62" spans="1:11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</row>
    <row r="63" spans="1:11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</row>
    <row r="64" spans="1:11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</row>
    <row r="66" spans="1:11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</row>
    <row r="67" spans="1:11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</row>
    <row r="68" spans="1:11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</row>
    <row r="69" spans="1:11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</row>
    <row r="70" spans="1:11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</row>
    <row r="71" spans="1:11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</row>
    <row r="72" spans="1:11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</row>
    <row r="73" spans="1:11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</row>
    <row r="75" spans="1:11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</row>
    <row r="76" spans="1:11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</row>
    <row r="77" spans="1:11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</row>
    <row r="78" spans="1:11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</row>
    <row r="79" spans="1:11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</row>
    <row r="80" spans="1:11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</row>
    <row r="81" spans="1:11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</row>
    <row r="82" spans="1:11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 spans="1:11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</row>
    <row r="84" spans="1:11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</row>
    <row r="85" spans="1:11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</row>
    <row r="86" spans="1:11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</row>
    <row r="87" spans="1:11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</row>
    <row r="88" spans="1:11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</row>
    <row r="89" spans="1:11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</row>
    <row r="90" spans="1:11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</row>
    <row r="91" spans="1:11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 spans="1:11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</row>
    <row r="93" spans="1:11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</row>
    <row r="94" spans="1:11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</row>
    <row r="95" spans="1:11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</row>
    <row r="96" spans="1:11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</row>
    <row r="97" spans="1:11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</row>
    <row r="98" spans="1:11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</row>
    <row r="99" spans="1:11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</row>
    <row r="100" spans="1:11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</row>
    <row r="101" spans="1:11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</row>
    <row r="102" spans="1:11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</row>
    <row r="103" spans="1:11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</row>
    <row r="104" spans="1:11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</row>
    <row r="105" spans="1:11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</row>
    <row r="106" spans="1:11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</row>
    <row r="107" spans="1:11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</row>
    <row r="108" spans="1:11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</row>
    <row r="109" spans="1:11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</row>
    <row r="110" spans="1:11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</row>
    <row r="111" spans="1:11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</row>
    <row r="112" spans="1:11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</row>
    <row r="113" spans="1:11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</row>
    <row r="114" spans="1:11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</row>
    <row r="115" spans="1:11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</row>
    <row r="116" spans="1:11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</row>
    <row r="117" spans="1:11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</row>
    <row r="118" spans="1:11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</row>
    <row r="119" spans="1:11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</row>
    <row r="120" spans="1:11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</row>
    <row r="121" spans="1:11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</row>
    <row r="122" spans="1:11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</row>
    <row r="123" spans="1:11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</row>
    <row r="124" spans="1:11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</row>
    <row r="125" spans="1:11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</row>
    <row r="126" spans="1:11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</row>
    <row r="127" spans="1:11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</row>
    <row r="128" spans="1:11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</row>
    <row r="129" spans="1:11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</row>
    <row r="130" spans="1:11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</row>
    <row r="131" spans="1:11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</row>
    <row r="132" spans="1:11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</row>
    <row r="133" spans="1:11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</row>
    <row r="134" spans="1:11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</row>
    <row r="135" spans="1:11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</row>
    <row r="136" spans="1:11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</row>
    <row r="137" spans="1:11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</row>
    <row r="138" spans="1:11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</row>
    <row r="139" spans="1:11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</row>
    <row r="140" spans="1:11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</row>
    <row r="141" spans="1:11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</row>
    <row r="142" spans="1:11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</row>
    <row r="143" spans="1:11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</row>
    <row r="144" spans="1:11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</row>
    <row r="145" spans="1:11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</row>
    <row r="146" spans="1:11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</row>
    <row r="147" spans="1:11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</row>
    <row r="148" spans="1:11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</row>
    <row r="149" spans="1:11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</row>
    <row r="150" spans="1:11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</row>
    <row r="151" spans="1:11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</row>
    <row r="152" spans="1:11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</row>
    <row r="153" spans="1:11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</row>
    <row r="154" spans="1:11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</row>
    <row r="155" spans="1:11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</row>
    <row r="156" spans="1:11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</row>
    <row r="157" spans="1:11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</row>
    <row r="158" spans="1:11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</row>
    <row r="159" spans="1:11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</row>
    <row r="160" spans="1:11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</row>
    <row r="161" spans="1:11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</row>
    <row r="162" spans="1:11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</row>
    <row r="163" spans="1:11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</row>
    <row r="164" spans="1:11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</row>
    <row r="165" spans="1:11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</row>
    <row r="166" spans="1:11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</row>
    <row r="167" spans="1:11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</row>
    <row r="168" spans="1:11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</row>
    <row r="169" spans="1:11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</row>
    <row r="170" spans="1:11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</row>
    <row r="171" spans="1:11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</row>
    <row r="172" spans="1:11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</row>
    <row r="173" spans="1:11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</row>
    <row r="174" spans="1:11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</row>
    <row r="175" spans="1:11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</row>
    <row r="176" spans="1:11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</row>
    <row r="177" spans="1:11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</row>
    <row r="178" spans="1:11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</row>
    <row r="179" spans="1:11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</row>
    <row r="180" spans="1:11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</row>
    <row r="181" spans="1:11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</row>
    <row r="182" spans="1:11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</row>
    <row r="183" spans="1:11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</row>
    <row r="184" spans="1:11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</row>
    <row r="185" spans="1:11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</row>
    <row r="186" spans="1:11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</row>
    <row r="187" spans="1:11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</row>
    <row r="188" spans="1:11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</row>
    <row r="189" spans="1:11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</row>
    <row r="190" spans="1:11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</row>
    <row r="191" spans="1:11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</row>
    <row r="192" spans="1:11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</row>
    <row r="193" spans="1:11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</row>
    <row r="194" spans="1:11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</row>
    <row r="195" spans="1:11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</row>
    <row r="196" spans="1:11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</row>
    <row r="197" spans="1:11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</row>
    <row r="198" spans="1:11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</row>
    <row r="199" spans="1:11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</row>
    <row r="200" spans="1:11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</row>
    <row r="201" spans="1:11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</row>
    <row r="202" spans="1:11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</row>
    <row r="203" spans="1:11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</row>
    <row r="204" spans="1:11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</row>
    <row r="205" spans="1:11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</row>
    <row r="206" spans="1:11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</row>
    <row r="207" spans="1:11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</row>
    <row r="208" spans="1:11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</row>
    <row r="209" spans="1:11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</row>
    <row r="210" spans="1:11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</row>
    <row r="211" spans="1:11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</row>
    <row r="212" spans="1:11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</row>
    <row r="213" spans="1:11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</row>
    <row r="214" spans="1:11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</row>
    <row r="215" spans="1:11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</row>
    <row r="216" spans="1:11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</row>
    <row r="217" spans="1:11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</row>
    <row r="218" spans="1:11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</row>
    <row r="219" spans="1:11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</row>
    <row r="220" spans="1:11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</row>
    <row r="221" spans="1:11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</row>
    <row r="222" spans="1:11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</row>
    <row r="223" spans="1:11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</row>
    <row r="224" spans="1:11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</row>
    <row r="225" spans="1:11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</row>
    <row r="226" spans="1:11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</row>
    <row r="227" spans="1:11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</row>
    <row r="228" spans="1:11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</row>
    <row r="229" spans="1:11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</row>
    <row r="230" spans="1:11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</row>
    <row r="231" spans="1:11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</row>
    <row r="232" spans="1:11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</row>
    <row r="233" spans="1:11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</row>
    <row r="234" spans="1:11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</row>
    <row r="235" spans="1:11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</row>
    <row r="236" spans="1:11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</row>
    <row r="237" spans="1:11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</row>
    <row r="238" spans="1:11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</row>
    <row r="239" spans="1:11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</row>
    <row r="240" spans="1:11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</row>
    <row r="241" spans="1:11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</row>
    <row r="242" spans="1:11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</row>
    <row r="243" spans="1:11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</row>
    <row r="244" spans="1:11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</row>
    <row r="245" spans="1:11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</row>
    <row r="246" spans="1:11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</row>
    <row r="247" spans="1:11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</row>
    <row r="248" spans="1:11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</row>
    <row r="249" spans="1:11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</row>
    <row r="250" spans="1:11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</row>
    <row r="251" spans="1:11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</row>
    <row r="252" spans="1:11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</row>
    <row r="253" spans="1:11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</row>
    <row r="254" spans="1:11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</row>
    <row r="255" spans="1:11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</row>
    <row r="256" spans="1:11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</row>
    <row r="257" spans="1:11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</row>
    <row r="258" spans="1:11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</row>
    <row r="259" spans="1:11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</row>
    <row r="260" spans="1:11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</row>
    <row r="261" spans="1:11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</row>
    <row r="262" spans="1:11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</row>
    <row r="263" spans="1:11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</row>
    <row r="264" spans="1:11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</row>
    <row r="265" spans="1:11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</row>
    <row r="266" spans="1:11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</row>
    <row r="267" spans="1:11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</row>
    <row r="268" spans="1:11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</row>
    <row r="269" spans="1:11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</row>
    <row r="270" spans="1:11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</row>
    <row r="271" spans="1:11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</row>
    <row r="272" spans="1:11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</row>
    <row r="273" spans="1:11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</row>
    <row r="274" spans="1:11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</row>
    <row r="275" spans="1:11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</row>
    <row r="276" spans="1:11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</row>
    <row r="277" spans="1:11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</row>
    <row r="278" spans="1:11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</row>
    <row r="279" spans="1:11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</row>
    <row r="280" spans="1:11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</row>
    <row r="281" spans="1:11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</row>
    <row r="282" spans="1:11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</row>
    <row r="283" spans="1:11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</row>
    <row r="284" spans="1:11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</row>
    <row r="285" spans="1:11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</row>
    <row r="286" spans="1:11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</row>
    <row r="287" spans="1:11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</row>
    <row r="288" spans="1:11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</row>
    <row r="289" spans="1:11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</row>
    <row r="290" spans="1:11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</row>
    <row r="291" spans="1:11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</row>
    <row r="292" spans="1:11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</row>
    <row r="293" spans="1:11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</row>
    <row r="294" spans="1:11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</row>
    <row r="295" spans="1:11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</row>
    <row r="296" spans="1:11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</row>
    <row r="297" spans="1:11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</row>
    <row r="298" spans="1:11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</row>
    <row r="299" spans="1:11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</row>
    <row r="300" spans="1:11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</row>
    <row r="301" spans="1:11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</row>
    <row r="302" spans="1:11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</row>
    <row r="303" spans="1:11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</row>
    <row r="304" spans="1:11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</row>
    <row r="305" spans="1:11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</row>
    <row r="306" spans="1:11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</row>
    <row r="307" spans="1:11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</row>
    <row r="308" spans="1:11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</row>
    <row r="309" spans="1:11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</row>
    <row r="310" spans="1:11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</row>
    <row r="311" spans="1:11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</row>
    <row r="312" spans="1:11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</row>
    <row r="313" spans="1:11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</row>
    <row r="314" spans="1:11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</row>
    <row r="315" spans="1:11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</row>
    <row r="316" spans="1:11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</row>
    <row r="317" spans="1:11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</row>
    <row r="318" spans="1:11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</row>
    <row r="319" spans="1:11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</row>
    <row r="320" spans="1:11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</row>
    <row r="321" spans="1:11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</row>
    <row r="322" spans="1:11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</row>
    <row r="323" spans="1:11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</row>
    <row r="324" spans="1:11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</row>
    <row r="325" spans="1:11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</row>
    <row r="326" spans="1:11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</row>
    <row r="327" spans="1:11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</row>
    <row r="328" spans="1:11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</row>
    <row r="329" spans="1:11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</row>
    <row r="330" spans="1:11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</row>
    <row r="331" spans="1:11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</row>
    <row r="332" spans="1:11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</row>
    <row r="333" spans="1:11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</row>
    <row r="334" spans="1:11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</row>
    <row r="335" spans="1:11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</row>
    <row r="336" spans="1:11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</row>
    <row r="337" spans="1:11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</row>
    <row r="338" spans="1:11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</row>
    <row r="339" spans="1:11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</row>
    <row r="340" spans="1:11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</row>
    <row r="341" spans="1:11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</row>
    <row r="342" spans="1:11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</row>
    <row r="343" spans="1:11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</row>
    <row r="344" spans="1:11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</row>
    <row r="345" spans="1:11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</row>
    <row r="346" spans="1:11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</row>
    <row r="347" spans="1:11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</row>
    <row r="348" spans="1:11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</row>
    <row r="349" spans="1:11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</row>
    <row r="350" spans="1:11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</row>
    <row r="351" spans="1:11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</row>
    <row r="352" spans="1:11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</row>
    <row r="353" spans="1:11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</row>
    <row r="354" spans="1:11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</row>
    <row r="355" spans="1:11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</row>
    <row r="356" spans="1:11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</row>
    <row r="357" spans="1:11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</row>
    <row r="358" spans="1:11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</row>
    <row r="359" spans="1:11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</row>
    <row r="360" spans="1:11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</row>
    <row r="361" spans="1:11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</row>
    <row r="362" spans="1:11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</row>
    <row r="363" spans="1:11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</row>
    <row r="364" spans="1:11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</row>
    <row r="365" spans="1:11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</row>
    <row r="366" spans="1:11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</row>
    <row r="367" spans="1:11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</row>
    <row r="368" spans="1:11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</row>
    <row r="369" spans="1:11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</row>
    <row r="370" spans="1:11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</row>
    <row r="371" spans="1:11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</row>
    <row r="372" spans="1:11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</row>
    <row r="373" spans="1:11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</row>
    <row r="374" spans="1:11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</row>
    <row r="375" spans="1:11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</row>
    <row r="376" spans="1:11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</row>
    <row r="377" spans="1:11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</row>
    <row r="378" spans="1:11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</row>
    <row r="379" spans="1:11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</row>
    <row r="380" spans="1:11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</row>
    <row r="381" spans="1:11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</row>
    <row r="382" spans="1:11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</row>
    <row r="383" spans="1:11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</row>
    <row r="384" spans="1:11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</row>
    <row r="385" spans="1:11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</row>
    <row r="386" spans="1:11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</row>
    <row r="387" spans="1:11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</row>
    <row r="388" spans="1:11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</row>
    <row r="389" spans="1:11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</row>
    <row r="390" spans="1:11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</row>
    <row r="391" spans="1:11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</row>
    <row r="392" spans="1:11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</row>
    <row r="393" spans="1:11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</row>
    <row r="394" spans="1:11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</row>
    <row r="395" spans="1:11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</row>
    <row r="396" spans="1:11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</row>
    <row r="397" spans="1:11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</row>
    <row r="398" spans="1:11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</row>
    <row r="399" spans="1:11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</row>
    <row r="400" spans="1:11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</row>
    <row r="401" spans="1:11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</row>
    <row r="402" spans="1:11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</row>
    <row r="403" spans="1:11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</row>
    <row r="404" spans="1:11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</row>
    <row r="405" spans="1:11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</row>
    <row r="406" spans="1:11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</row>
    <row r="407" spans="1:11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</row>
    <row r="408" spans="1:11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</row>
    <row r="409" spans="1:11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</row>
    <row r="410" spans="1:11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</row>
    <row r="411" spans="1:11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</row>
    <row r="412" spans="1:11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</row>
    <row r="413" spans="1:11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</row>
    <row r="414" spans="1:11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</row>
    <row r="415" spans="1:11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</row>
    <row r="416" spans="1:11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</row>
    <row r="417" spans="1:11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</row>
    <row r="418" spans="1:11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</row>
    <row r="419" spans="1:11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</row>
    <row r="420" spans="1:11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</row>
    <row r="421" spans="1:11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</row>
    <row r="422" spans="1:11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</row>
    <row r="423" spans="1:11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</row>
    <row r="424" spans="1:11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</row>
    <row r="425" spans="1:11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</row>
    <row r="426" spans="1:11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</row>
    <row r="427" spans="1:11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</row>
    <row r="428" spans="1:11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</row>
    <row r="429" spans="1:11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</row>
    <row r="430" spans="1:11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</row>
    <row r="431" spans="1:11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</row>
    <row r="432" spans="1:11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</row>
    <row r="433" spans="1:11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</row>
    <row r="434" spans="1:11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</row>
    <row r="435" spans="1:11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</row>
    <row r="436" spans="1:11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</row>
    <row r="437" spans="1:11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</row>
    <row r="438" spans="1:11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</row>
    <row r="439" spans="1:11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</row>
    <row r="440" spans="1:11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</row>
    <row r="441" spans="1:11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</row>
    <row r="442" spans="1:11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</row>
    <row r="443" spans="1:11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</row>
    <row r="444" spans="1:11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</row>
    <row r="445" spans="1:11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</row>
    <row r="446" spans="1:11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</row>
    <row r="447" spans="1:11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</row>
    <row r="448" spans="1:11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</row>
    <row r="449" spans="1:11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</row>
    <row r="450" spans="1:11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</row>
    <row r="451" spans="1:11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</row>
    <row r="452" spans="1:11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</row>
    <row r="453" spans="1:11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</row>
    <row r="454" spans="1:11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</row>
    <row r="455" spans="1:11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</row>
    <row r="456" spans="1:11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</row>
    <row r="457" spans="1:11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</row>
    <row r="458" spans="1:11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</row>
    <row r="459" spans="1:11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</row>
    <row r="460" spans="1:11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</row>
    <row r="461" spans="1:11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</row>
    <row r="462" spans="1:11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</row>
    <row r="463" spans="1:11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</row>
    <row r="464" spans="1:11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</row>
    <row r="465" spans="1:11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</row>
    <row r="466" spans="1:11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</row>
    <row r="467" spans="1:11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</row>
    <row r="468" spans="1:11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</row>
    <row r="469" spans="1:11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</row>
    <row r="470" spans="1:11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</row>
    <row r="471" spans="1:11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</row>
    <row r="472" spans="1:11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</row>
    <row r="473" spans="1:11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</row>
    <row r="474" spans="1:11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</row>
    <row r="475" spans="1:11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</row>
    <row r="476" spans="1:11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</row>
    <row r="477" spans="1:11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</row>
    <row r="478" spans="1:11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</row>
    <row r="479" spans="1:11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</row>
    <row r="480" spans="1:11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</row>
    <row r="481" spans="1:11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</row>
    <row r="482" spans="1:11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</row>
    <row r="483" spans="1:11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</row>
    <row r="484" spans="1:11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</row>
    <row r="485" spans="1:11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</row>
    <row r="486" spans="1:11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</row>
    <row r="487" spans="1:11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</row>
    <row r="488" spans="1:11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</row>
    <row r="489" spans="1:11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</row>
    <row r="490" spans="1:11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</row>
    <row r="491" spans="1:11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</row>
    <row r="492" spans="1:11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</row>
    <row r="493" spans="1:11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</row>
    <row r="494" spans="1:11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</row>
    <row r="495" spans="1:11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</row>
    <row r="496" spans="1:11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</row>
    <row r="497" spans="1:11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</row>
    <row r="498" spans="1:11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</row>
    <row r="499" spans="1:11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</row>
    <row r="500" spans="1:11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</row>
    <row r="501" spans="1:11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</row>
    <row r="502" spans="1:11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</row>
    <row r="503" spans="1:11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</row>
    <row r="504" spans="1:11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</row>
    <row r="505" spans="1:11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</row>
    <row r="506" spans="1:11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</row>
    <row r="507" spans="1:11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</row>
    <row r="508" spans="1:11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</row>
    <row r="509" spans="1:11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</row>
    <row r="510" spans="1:11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</row>
    <row r="511" spans="1:11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</row>
    <row r="512" spans="1:11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</row>
    <row r="513" spans="1:11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</row>
    <row r="514" spans="1:11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</row>
    <row r="515" spans="1:11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</row>
    <row r="516" spans="1:11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</row>
    <row r="517" spans="1:11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</row>
    <row r="518" spans="1:11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</row>
    <row r="519" spans="1:11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</row>
    <row r="520" spans="1:11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</row>
    <row r="521" spans="1:11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</row>
    <row r="522" spans="1:11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</row>
    <row r="523" spans="1:11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</row>
    <row r="524" spans="1:11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</row>
    <row r="525" spans="1:11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</row>
    <row r="526" spans="1:11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</row>
    <row r="527" spans="1:11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</row>
    <row r="528" spans="1:11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</row>
    <row r="529" spans="1:11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</row>
    <row r="530" spans="1:11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</row>
    <row r="531" spans="1:11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</row>
    <row r="532" spans="1:11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</row>
    <row r="533" spans="1:11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</row>
    <row r="534" spans="1:11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</row>
    <row r="535" spans="1:11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</row>
    <row r="536" spans="1:11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</row>
    <row r="537" spans="1:11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</row>
    <row r="538" spans="1:11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</row>
    <row r="539" spans="1:11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</row>
    <row r="540" spans="1:11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</row>
    <row r="541" spans="1:11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</row>
    <row r="542" spans="1:11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</row>
    <row r="543" spans="1:11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</row>
    <row r="544" spans="1:11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</row>
    <row r="545" spans="1:11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</row>
    <row r="546" spans="1:11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</row>
    <row r="547" spans="1:11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</row>
    <row r="548" spans="1:11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</row>
    <row r="549" spans="1:11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</row>
    <row r="550" spans="1:11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</row>
    <row r="551" spans="1:11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</row>
    <row r="552" spans="1:11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</row>
    <row r="553" spans="1:11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</row>
    <row r="554" spans="1:11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</row>
    <row r="555" spans="1:11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</row>
    <row r="556" spans="1:11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</row>
    <row r="557" spans="1:11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</row>
    <row r="558" spans="1:11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</row>
    <row r="559" spans="1:11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</row>
    <row r="560" spans="1:11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</row>
    <row r="561" spans="1:11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</row>
    <row r="562" spans="1:11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</row>
    <row r="563" spans="1:11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</row>
    <row r="564" spans="1:11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</row>
    <row r="565" spans="1:11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</row>
    <row r="566" spans="1:11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</row>
    <row r="567" spans="1:11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</row>
    <row r="568" spans="1:11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</row>
    <row r="569" spans="1:11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</row>
    <row r="570" spans="1:11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</row>
    <row r="571" spans="1:11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</row>
    <row r="572" spans="1:11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</row>
    <row r="573" spans="1:11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</row>
    <row r="574" spans="1:11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</row>
    <row r="575" spans="1:11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</row>
    <row r="576" spans="1:11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</row>
    <row r="577" spans="1:11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</row>
    <row r="578" spans="1:11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</row>
    <row r="579" spans="1:11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</row>
    <row r="580" spans="1:11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</row>
    <row r="581" spans="1:11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</row>
    <row r="582" spans="1:11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</row>
    <row r="583" spans="1:11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</row>
    <row r="584" spans="1:11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</row>
    <row r="585" spans="1:11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</row>
    <row r="586" spans="1:11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</row>
    <row r="587" spans="1:11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</row>
    <row r="588" spans="1:11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</row>
    <row r="589" spans="1:11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</row>
    <row r="590" spans="1:11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</row>
    <row r="591" spans="1:11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</row>
    <row r="592" spans="1:11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</row>
    <row r="593" spans="1:11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</row>
    <row r="594" spans="1:11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</row>
    <row r="595" spans="1:11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</row>
    <row r="596" spans="1:11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</row>
    <row r="597" spans="1:11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</row>
    <row r="598" spans="1:11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</row>
    <row r="599" spans="1:11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</row>
    <row r="600" spans="1:11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</row>
    <row r="601" spans="1:11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</row>
    <row r="602" spans="1:11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</row>
    <row r="603" spans="1:11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</row>
    <row r="604" spans="1:11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</row>
    <row r="605" spans="1:11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</row>
    <row r="606" spans="1:11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</row>
    <row r="607" spans="1:11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</row>
    <row r="608" spans="1:11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</row>
    <row r="609" spans="1:11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</row>
    <row r="610" spans="1:11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</row>
    <row r="611" spans="1:11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</row>
    <row r="612" spans="1:11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</row>
    <row r="613" spans="1:11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</row>
    <row r="614" spans="1:11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</row>
    <row r="615" spans="1:11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</row>
    <row r="616" spans="1:11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</row>
    <row r="617" spans="1:11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</row>
    <row r="618" spans="1:11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</row>
    <row r="619" spans="1:11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</row>
    <row r="620" spans="1:11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</row>
    <row r="621" spans="1:11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</row>
    <row r="622" spans="1:11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</row>
    <row r="623" spans="1:11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</row>
    <row r="624" spans="1:11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</row>
    <row r="625" spans="1:11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</row>
    <row r="626" spans="1:11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</row>
    <row r="627" spans="1:11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</row>
    <row r="628" spans="1:11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</row>
    <row r="629" spans="1:11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</row>
    <row r="630" spans="1:11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</row>
    <row r="631" spans="1:11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</row>
    <row r="632" spans="1:11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</row>
    <row r="633" spans="1:11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</row>
    <row r="634" spans="1:11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</row>
    <row r="635" spans="1:11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</row>
    <row r="636" spans="1:11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</row>
    <row r="637" spans="1:11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</row>
    <row r="638" spans="1:11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</row>
    <row r="639" spans="1:11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</row>
    <row r="640" spans="1:11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</row>
    <row r="641" spans="1:11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</row>
    <row r="642" spans="1:11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</row>
    <row r="643" spans="1:11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</row>
    <row r="644" spans="1:11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</row>
    <row r="645" spans="1:11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</row>
    <row r="646" spans="1:11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</row>
    <row r="647" spans="1:11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</row>
    <row r="648" spans="1:11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</row>
    <row r="649" spans="1:11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</row>
    <row r="650" spans="1:11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</row>
    <row r="651" spans="1:11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</row>
    <row r="652" spans="1:11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</row>
    <row r="653" spans="1:11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</row>
    <row r="654" spans="1:11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</row>
    <row r="655" spans="1:11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</row>
    <row r="656" spans="1:11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</row>
    <row r="657" spans="1:11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</row>
    <row r="658" spans="1:11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</row>
    <row r="659" spans="1:11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</row>
    <row r="660" spans="1:11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</row>
    <row r="661" spans="1:11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</row>
    <row r="662" spans="1:11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</row>
    <row r="663" spans="1:11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</row>
    <row r="664" spans="1:11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</row>
    <row r="665" spans="1:11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</row>
    <row r="666" spans="1:11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</row>
    <row r="667" spans="1:11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</row>
    <row r="668" spans="1:11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</row>
    <row r="669" spans="1:11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</row>
    <row r="670" spans="1:11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</row>
    <row r="671" spans="1:11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</row>
    <row r="672" spans="1:11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</row>
    <row r="673" spans="1:11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</row>
    <row r="674" spans="1:11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</row>
    <row r="675" spans="1:11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</row>
    <row r="676" spans="1:11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</row>
    <row r="677" spans="1:11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</row>
    <row r="678" spans="1:11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</row>
    <row r="679" spans="1:11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</row>
    <row r="680" spans="1:11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</row>
    <row r="681" spans="1:11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</row>
    <row r="682" spans="1:11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</row>
    <row r="683" spans="1:11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</row>
    <row r="684" spans="1:11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</row>
    <row r="685" spans="1:11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</row>
    <row r="686" spans="1:11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</row>
    <row r="687" spans="1:11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</row>
    <row r="688" spans="1:11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</row>
    <row r="689" spans="1:11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</row>
    <row r="690" spans="1:11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</row>
    <row r="691" spans="1:11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</row>
    <row r="692" spans="1:11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</row>
    <row r="693" spans="1:11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</row>
    <row r="694" spans="1:11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</row>
    <row r="695" spans="1:11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</row>
    <row r="696" spans="1:11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</row>
    <row r="697" spans="1:11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</row>
    <row r="698" spans="1:11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</row>
    <row r="699" spans="1:11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</row>
    <row r="700" spans="1:11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</row>
    <row r="701" spans="1:11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</row>
    <row r="702" spans="1:11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</row>
    <row r="703" spans="1:11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</row>
    <row r="704" spans="1:11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</row>
    <row r="705" spans="1:11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</row>
    <row r="706" spans="1:11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</row>
    <row r="707" spans="1:11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</row>
    <row r="708" spans="1:11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</row>
    <row r="709" spans="1:11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</row>
    <row r="710" spans="1:11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</row>
    <row r="711" spans="1:11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</row>
    <row r="712" spans="1:11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</row>
    <row r="713" spans="1:11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</row>
    <row r="714" spans="1:11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</row>
    <row r="715" spans="1:11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</row>
    <row r="716" spans="1:11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</row>
    <row r="717" spans="1:11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</row>
    <row r="718" spans="1:11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</row>
    <row r="719" spans="1:11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</row>
    <row r="720" spans="1:11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</row>
    <row r="721" spans="1:11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</row>
    <row r="722" spans="1:11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</row>
    <row r="723" spans="1:11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</row>
    <row r="724" spans="1:11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</row>
    <row r="725" spans="1:11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</row>
    <row r="726" spans="1:11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</row>
    <row r="727" spans="1:11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</row>
    <row r="728" spans="1:11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</row>
    <row r="729" spans="1:11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</row>
    <row r="730" spans="1:11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</row>
    <row r="731" spans="1:11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</row>
    <row r="732" spans="1:11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</row>
    <row r="733" spans="1:11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</row>
    <row r="734" spans="1:11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</row>
    <row r="735" spans="1:11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</row>
    <row r="736" spans="1:11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</row>
    <row r="737" spans="1:11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</row>
    <row r="738" spans="1:11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</row>
    <row r="739" spans="1:11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</row>
    <row r="740" spans="1:11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</row>
    <row r="741" spans="1:11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</row>
    <row r="742" spans="1:11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</row>
    <row r="743" spans="1:11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</row>
    <row r="744" spans="1:11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</row>
    <row r="745" spans="1:11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</row>
    <row r="746" spans="1:11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</row>
    <row r="747" spans="1:11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</row>
    <row r="748" spans="1:11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</row>
    <row r="749" spans="1:11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</row>
    <row r="750" spans="1:11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</row>
    <row r="751" spans="1:11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</row>
    <row r="752" spans="1:11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</row>
    <row r="753" spans="1:11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</row>
    <row r="754" spans="1:11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</row>
    <row r="755" spans="1:11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</row>
    <row r="756" spans="1:11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</row>
    <row r="757" spans="1:11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</row>
    <row r="758" spans="1:11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</row>
    <row r="759" spans="1:11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</row>
    <row r="760" spans="1:11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</row>
    <row r="761" spans="1:11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</row>
    <row r="762" spans="1:11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</row>
    <row r="763" spans="1:11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</row>
    <row r="764" spans="1:11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</row>
    <row r="765" spans="1:11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</row>
    <row r="766" spans="1:11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</row>
    <row r="767" spans="1:11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</row>
    <row r="768" spans="1:11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</row>
    <row r="769" spans="1:11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</row>
    <row r="770" spans="1:11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</row>
    <row r="771" spans="1:11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</row>
    <row r="772" spans="1:11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</row>
    <row r="773" spans="1:11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</row>
    <row r="774" spans="1:11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</row>
    <row r="775" spans="1:11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</row>
    <row r="776" spans="1:11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</row>
    <row r="777" spans="1:11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</row>
    <row r="778" spans="1:11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</row>
    <row r="779" spans="1:11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</row>
    <row r="780" spans="1:11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</row>
    <row r="781" spans="1:11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</row>
    <row r="782" spans="1:11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</row>
    <row r="783" spans="1:11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</row>
    <row r="784" spans="1:11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</row>
    <row r="785" spans="1:11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</row>
    <row r="786" spans="1:11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</row>
    <row r="787" spans="1:11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</row>
    <row r="788" spans="1:11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</row>
    <row r="789" spans="1:11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</row>
    <row r="790" spans="1:11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</row>
    <row r="791" spans="1:11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</row>
    <row r="792" spans="1:11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</row>
    <row r="793" spans="1:11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</row>
    <row r="794" spans="1:11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</row>
    <row r="795" spans="1:11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</row>
    <row r="796" spans="1:11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</row>
    <row r="797" spans="1:11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</row>
    <row r="798" spans="1:11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</row>
    <row r="799" spans="1:11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</row>
    <row r="800" spans="1:11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</row>
    <row r="801" spans="1:11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</row>
    <row r="802" spans="1:11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</row>
    <row r="803" spans="1:11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</row>
    <row r="804" spans="1:11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</row>
    <row r="805" spans="1:11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</row>
    <row r="806" spans="1:11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</row>
    <row r="807" spans="1:11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</row>
    <row r="808" spans="1:11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</row>
    <row r="809" spans="1:11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</row>
    <row r="810" spans="1:11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</row>
    <row r="811" spans="1:11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</row>
    <row r="812" spans="1:11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</row>
    <row r="813" spans="1:11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</row>
    <row r="814" spans="1:11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</row>
    <row r="815" spans="1:11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</row>
    <row r="816" spans="1:11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</row>
    <row r="817" spans="1:11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</row>
    <row r="818" spans="1:11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</row>
    <row r="819" spans="1:11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</row>
    <row r="820" spans="1:11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</row>
    <row r="821" spans="1:11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</row>
    <row r="822" spans="1:11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</row>
    <row r="823" spans="1:11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</row>
    <row r="824" spans="1:11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</row>
    <row r="825" spans="1:11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</row>
    <row r="826" spans="1:11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</row>
    <row r="827" spans="1:11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</row>
    <row r="828" spans="1:11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</row>
    <row r="829" spans="1:11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</row>
    <row r="830" spans="1:11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</row>
    <row r="831" spans="1:11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</row>
    <row r="832" spans="1:11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</row>
    <row r="833" spans="1:11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</row>
    <row r="834" spans="1:11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</row>
    <row r="835" spans="1:11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</row>
    <row r="836" spans="1:11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</row>
    <row r="837" spans="1:11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</row>
    <row r="838" spans="1:11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</row>
    <row r="839" spans="1:11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</row>
    <row r="840" spans="1:11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</row>
    <row r="841" spans="1:11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</row>
    <row r="842" spans="1:11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</row>
    <row r="843" spans="1:11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</row>
    <row r="844" spans="1:11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</row>
    <row r="845" spans="1:11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</row>
    <row r="846" spans="1:11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</row>
    <row r="847" spans="1:11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</row>
    <row r="848" spans="1:11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</row>
    <row r="849" spans="1:11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</row>
    <row r="850" spans="1:11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</row>
    <row r="851" spans="1:11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</row>
    <row r="852" spans="1:11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</row>
    <row r="853" spans="1:11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</row>
    <row r="854" spans="1:11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</row>
    <row r="855" spans="1:11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</row>
    <row r="856" spans="1:11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</row>
    <row r="857" spans="1:11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</row>
    <row r="858" spans="1:11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</row>
    <row r="859" spans="1:11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</row>
    <row r="860" spans="1:11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</row>
    <row r="861" spans="1:11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</row>
    <row r="862" spans="1:11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</row>
    <row r="863" spans="1:11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</row>
    <row r="864" spans="1:11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</row>
    <row r="865" spans="1:11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</row>
    <row r="866" spans="1:11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</row>
    <row r="867" spans="1:11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</row>
    <row r="868" spans="1:11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</row>
    <row r="869" spans="1:11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</row>
    <row r="870" spans="1:11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</row>
    <row r="871" spans="1:11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</row>
    <row r="872" spans="1:11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</row>
    <row r="873" spans="1:11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</row>
    <row r="874" spans="1:11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</row>
    <row r="875" spans="1:11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</row>
    <row r="876" spans="1:11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</row>
    <row r="877" spans="1:11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</row>
    <row r="878" spans="1:11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</row>
    <row r="879" spans="1:11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</row>
    <row r="880" spans="1:11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</row>
    <row r="881" spans="1:11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</row>
    <row r="882" spans="1:11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</row>
    <row r="883" spans="1:11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</row>
    <row r="884" spans="1:11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</row>
    <row r="885" spans="1:11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</row>
    <row r="886" spans="1:11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</row>
    <row r="887" spans="1:11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</row>
    <row r="888" spans="1:11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</row>
    <row r="889" spans="1:11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</row>
    <row r="890" spans="1:11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</row>
    <row r="891" spans="1:11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</row>
    <row r="892" spans="1:11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</row>
    <row r="893" spans="1:11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</row>
    <row r="894" spans="1:11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</row>
    <row r="895" spans="1:11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</row>
    <row r="896" spans="1:11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</row>
    <row r="897" spans="1:11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</row>
    <row r="898" spans="1:11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</row>
    <row r="899" spans="1:11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</row>
    <row r="900" spans="1:11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</row>
    <row r="901" spans="1:11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</row>
    <row r="902" spans="1:11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</row>
    <row r="903" spans="1:11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</row>
    <row r="904" spans="1:11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</row>
    <row r="905" spans="1:11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</row>
    <row r="906" spans="1:11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</row>
    <row r="907" spans="1:11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</row>
    <row r="908" spans="1:11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</row>
    <row r="909" spans="1:11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</row>
    <row r="910" spans="1:11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</row>
    <row r="911" spans="1:11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</row>
    <row r="912" spans="1:11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</row>
    <row r="913" spans="1:11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</row>
    <row r="914" spans="1:11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</row>
    <row r="915" spans="1:11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</row>
    <row r="916" spans="1:11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</row>
    <row r="917" spans="1:11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</row>
    <row r="918" spans="1:11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</row>
    <row r="919" spans="1:11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</row>
    <row r="920" spans="1:11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</row>
    <row r="921" spans="1:11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</row>
    <row r="922" spans="1:11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</row>
    <row r="923" spans="1:11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</row>
    <row r="924" spans="1:11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</row>
    <row r="925" spans="1:11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</row>
    <row r="926" spans="1:11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</row>
    <row r="927" spans="1:11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</row>
    <row r="928" spans="1:11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</row>
    <row r="929" spans="1:11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</row>
    <row r="930" spans="1:11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</row>
    <row r="931" spans="1:11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</row>
    <row r="932" spans="1:11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</row>
    <row r="933" spans="1:11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</row>
    <row r="934" spans="1:11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</row>
    <row r="935" spans="1:11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</row>
    <row r="936" spans="1:11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</row>
    <row r="937" spans="1:11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</row>
    <row r="938" spans="1:11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</row>
    <row r="939" spans="1:11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</row>
    <row r="940" spans="1:11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</row>
    <row r="941" spans="1:11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</row>
    <row r="942" spans="1:11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</row>
    <row r="943" spans="1:11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</row>
    <row r="944" spans="1:11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</row>
    <row r="945" spans="1:11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</row>
    <row r="946" spans="1:11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</row>
    <row r="947" spans="1:11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</row>
    <row r="948" spans="1:11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</row>
    <row r="949" spans="1:11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</row>
    <row r="950" spans="1:11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</row>
    <row r="951" spans="1:11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</row>
    <row r="952" spans="1:11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</row>
    <row r="953" spans="1:11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</row>
    <row r="954" spans="1:11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</row>
    <row r="955" spans="1:11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</row>
    <row r="956" spans="1:11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</row>
  </sheetData>
  <mergeCells count="17">
    <mergeCell ref="I42:I43"/>
    <mergeCell ref="I44:I45"/>
    <mergeCell ref="B4:B5"/>
    <mergeCell ref="A2:A5"/>
    <mergeCell ref="A16:C16"/>
    <mergeCell ref="A6:A15"/>
    <mergeCell ref="B6:B15"/>
    <mergeCell ref="D1:K1"/>
    <mergeCell ref="L1:Y1"/>
    <mergeCell ref="BB1:BO1"/>
    <mergeCell ref="B2:B3"/>
    <mergeCell ref="A1:C1"/>
    <mergeCell ref="Z1:AM1"/>
    <mergeCell ref="AN1:BA1"/>
    <mergeCell ref="CR1:DE1"/>
    <mergeCell ref="CD1:CQ1"/>
    <mergeCell ref="BP1:C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Alexia Tartas</cp:lastModifiedBy>
  <dcterms:modified xsi:type="dcterms:W3CDTF">2017-12-15T15:57:00Z</dcterms:modified>
</cp:coreProperties>
</file>