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<sst xmlns="http://schemas.openxmlformats.org/spreadsheetml/2006/main" count="158" uniqueCount="123">
  <si>
    <t xml:space="preserve">Designator</t>
  </si>
  <si>
    <t xml:space="preserve">Description/Value</t>
  </si>
  <si>
    <t xml:space="preserve">Package/Footprint</t>
  </si>
  <si>
    <t xml:space="preserve">Quantity</t>
  </si>
  <si>
    <t xml:space="preserve">Manufacturer</t>
  </si>
  <si>
    <t xml:space="preserve">Purchase Link</t>
  </si>
  <si>
    <t xml:space="preserve">Production Number</t>
  </si>
  <si>
    <t xml:space="preserve">Mounting Type</t>
  </si>
  <si>
    <t xml:space="preserve">Unit Price</t>
  </si>
  <si>
    <t xml:space="preserve">Comment</t>
  </si>
  <si>
    <t xml:space="preserve">J2</t>
  </si>
  <si>
    <t xml:space="preserve">Conn_01x02_Pin</t>
  </si>
  <si>
    <t xml:space="preserve">Connector_PinHeader_2.54mm:PinHeader_1x02_P2.54mm_Vertical</t>
  </si>
  <si>
    <t xml:space="preserve">THT</t>
  </si>
  <si>
    <t xml:space="preserve">Don’t need to solder.</t>
  </si>
  <si>
    <t xml:space="preserve">U1</t>
  </si>
  <si>
    <t xml:space="preserve">ESP32-DEVKITC-32E</t>
  </si>
  <si>
    <t xml:space="preserve">ESP32-DEVKITC-32E:MODULE_ESP32-DEVKITC-32E</t>
  </si>
  <si>
    <t xml:space="preserve">CXH</t>
  </si>
  <si>
    <t xml:space="preserve">https://www.alibaba.com/product-detail/2-54mm-Pitch-1x19-pins-Header-1600109002943.html</t>
  </si>
  <si>
    <t xml:space="preserve">Please solder two 1 x 19 pin sockets.</t>
  </si>
  <si>
    <t xml:space="preserve">R15</t>
  </si>
  <si>
    <t xml:space="preserve">5.1kΩ</t>
  </si>
  <si>
    <t xml:space="preserve">Resistor_SMD:R_0603_1608Metric</t>
  </si>
  <si>
    <t xml:space="preserve">Vishay / Dale </t>
  </si>
  <si>
    <t xml:space="preserve">https://www.mouser.jp/ProductDetail/Vishay-Dale/CRCW06035K10FKEC?qs=sGAEpiMZZMtlubZbdhIBIKbhzOdzan%2FGt7ImYW9MzNM%3D</t>
  </si>
  <si>
    <t xml:space="preserve"> CRCW06035K10FKEC </t>
  </si>
  <si>
    <t xml:space="preserve">SMD</t>
  </si>
  <si>
    <t xml:space="preserve">R20</t>
  </si>
  <si>
    <t xml:space="preserve">1kΩ</t>
  </si>
  <si>
    <t xml:space="preserve"> TDK </t>
  </si>
  <si>
    <t xml:space="preserve">https://www.mouser.jp/ProductDetail/TDK/MMZ1608S102ATA00?qs=8Kz9Wu9QwqVBjJnYaU1j7g%3D%3D</t>
  </si>
  <si>
    <t xml:space="preserve"> MMZ1608S102ATA00 </t>
  </si>
  <si>
    <t xml:space="preserve">M1,M2,M3,M4,M5,M6</t>
  </si>
  <si>
    <t xml:space="preserve">Motor_DC</t>
  </si>
  <si>
    <t xml:space="preserve">Connector_JST:JST_PH_S2B-PH-K_1x02_P2.00mm_Horizontal</t>
  </si>
  <si>
    <t xml:space="preserve">JST Sales America Inc.</t>
  </si>
  <si>
    <t xml:space="preserve">https://www.digikey.jp/en/products/detail/jst-sales-america-inc/S2B-PH-K-S/926626</t>
  </si>
  <si>
    <t xml:space="preserve"> S2B-PH-K-S</t>
  </si>
  <si>
    <t xml:space="preserve">C7</t>
  </si>
  <si>
    <t xml:space="preserve">6.8nF</t>
  </si>
  <si>
    <t xml:space="preserve">Capacitor_SMD:C_0603_1608Metric</t>
  </si>
  <si>
    <t xml:space="preserve">Vishay / Vitramon </t>
  </si>
  <si>
    <t xml:space="preserve">https://www.mouser.jp/ProductDetail/Vishay-Vitramon/VJ0603Y682KXBAC31X?qs=sGAEpiMZZMsh%252B1woXyUXj5b5vGCCHxb%252B3J6Quj9FcJg%3D</t>
  </si>
  <si>
    <t xml:space="preserve"> VJ0603Y682KXBAC31X </t>
  </si>
  <si>
    <t xml:space="preserve">C1,C2,C3,C4,C5,C11,C12,C13</t>
  </si>
  <si>
    <t xml:space="preserve">22uF</t>
  </si>
  <si>
    <t xml:space="preserve">KYOCERA AVX </t>
  </si>
  <si>
    <t xml:space="preserve">https://www.mouser.jp/ProductDetail/KYOCERA-AVX/0603ZD226MAT2A?qs=sSYV1F9c5cE%2FKdrrBmQkqw%3D%3D</t>
  </si>
  <si>
    <t xml:space="preserve">0603ZD226MAT2A </t>
  </si>
  <si>
    <t xml:space="preserve">U3</t>
  </si>
  <si>
    <t xml:space="preserve">PMW3901</t>
  </si>
  <si>
    <t xml:space="preserve">Connector_JST:JST_PH_B7B-PH-K_1x07_P2.00mm_Vertical</t>
  </si>
  <si>
    <t xml:space="preserve">https://www.digikey.jp/ja/products/detail/jst-sales-america-inc/B7B-PH-K-S/926616?gclsrc=aw.ds&amp;&amp;utm_adgroup=&amp;utm_source=google&amp;utm_medium=cpc&amp;utm_campaign=Pmax%20Shopping_Product_Low%20Volume&amp;utm_term=&amp;productid=926616&amp;utm_content=&amp;utm_id=go_cmp-20195885710_adg-_ad-__dev-c_ext-_prd-926616_sig-Cj0KCQjwv_m-BhC4ARIsAIqNeBu2G8TW-BNO-WA5Ju2lPlK-TyQ1g0RhKNV_zl-8SEs0E9Bj2J8ldAQaAvN9EALw_wcB&amp;gad_source=1&amp;gclid=Cj0KCQjwv_m-BhC4ARIsAIqNeBu2G8TW-BNO-WA5Ju2lPlK-TyQ1g0RhKNV_zl-8SEs0E9Bj2J8ldAQaAvN9EALw_wcB</t>
  </si>
  <si>
    <t xml:space="preserve">B7B-PH-K-S</t>
  </si>
  <si>
    <t xml:space="preserve">U6</t>
  </si>
  <si>
    <t xml:space="preserve">VL53L1X</t>
  </si>
  <si>
    <t xml:space="preserve">U4</t>
  </si>
  <si>
    <t xml:space="preserve">BNO055</t>
  </si>
  <si>
    <t xml:space="preserve">Package_LGA:LGA-28_5.2x3.8mm_P0.5mm</t>
  </si>
  <si>
    <t xml:space="preserve">Bosch Sensortec</t>
  </si>
  <si>
    <t xml:space="preserve">https://www.mouser.jp/ProductDetail/Bosch-Sensortec/BNO055?qs=QhAb4EtQfbV8Z2YmISucWw%3D%3D</t>
  </si>
  <si>
    <t xml:space="preserve">R1,R2,R5,R6,R16,R18</t>
  </si>
  <si>
    <t xml:space="preserve">100Ω</t>
  </si>
  <si>
    <t xml:space="preserve">Bourns </t>
  </si>
  <si>
    <t xml:space="preserve">https://www.mouser.jp/ProductDetail/Bourns/CR0603-JW-101ELF?qs=jAUlru4btJFOerhakJcyhQ%3D%3D</t>
  </si>
  <si>
    <t xml:space="preserve">CR0603-JW-101ELF </t>
  </si>
  <si>
    <t xml:space="preserve">R22</t>
  </si>
  <si>
    <t xml:space="preserve">220Ω</t>
  </si>
  <si>
    <t xml:space="preserve">Pulse Electronics </t>
  </si>
  <si>
    <t xml:space="preserve">https://www.mouser.jp/ProductDetail/Pulse-Electronics/GBK160808T-221Y-N?qs=j%252B1pi9TdxUbKNI%252BrSL0iyA%3D%3D</t>
  </si>
  <si>
    <t xml:space="preserve">GBK160808T-221Y-N </t>
  </si>
  <si>
    <t xml:space="preserve">L1</t>
  </si>
  <si>
    <t xml:space="preserve">22uH</t>
  </si>
  <si>
    <t xml:space="preserve">Inductor_SMD:L_Vishay_IHLP-2020</t>
  </si>
  <si>
    <t xml:space="preserve">https://www.mouser.jp/ProductDetail/Vishay-Dale/IHLP2020BZER220M5A?qs=Imq1NPwxi76LTZn5EfE7yw%3D%3D</t>
  </si>
  <si>
    <t xml:space="preserve">IHLP2020BZER220M5A </t>
  </si>
  <si>
    <t xml:space="preserve">C6,C8</t>
  </si>
  <si>
    <t xml:space="preserve">0.1uF</t>
  </si>
  <si>
    <t xml:space="preserve">https://www.mouser.jp/ProductDetail/KYOCERA-AVX/KAM15AR71C104KM?qs=Jm2GQyTW%2FbjvjfiJhcHTCg%3D%3D</t>
  </si>
  <si>
    <t xml:space="preserve">KAM15AR71C104KM </t>
  </si>
  <si>
    <t xml:space="preserve">SW1</t>
  </si>
  <si>
    <t xml:space="preserve">SW_Push</t>
  </si>
  <si>
    <t xml:space="preserve">Button_Switch_SMD:SW_Push_1P1T_NO_CK_KMR2</t>
  </si>
  <si>
    <t xml:space="preserve">C&amp;K</t>
  </si>
  <si>
    <t xml:space="preserve">https://www.mouser.jp/ProductDetail/CK/KMR231NGLFS?qs=sb%252But3Lm4x1Y5NsXXdZx2g%3D%3D</t>
  </si>
  <si>
    <t xml:space="preserve">KMR231NGLFS</t>
  </si>
  <si>
    <t xml:space="preserve">R3,R4,R7,R8,R9,R10,R11,R12,R13,R14,R17,R19</t>
  </si>
  <si>
    <t xml:space="preserve">10kΩ</t>
  </si>
  <si>
    <t xml:space="preserve">Vishay / Beyschlag </t>
  </si>
  <si>
    <t xml:space="preserve">https://www.mouser.jp/ProductDetail/Vishay-Beyschlag/MCT06030D1002BP500?qs=ncxkyCpAYDAJSzgYSRSsnA%3D%3D</t>
  </si>
  <si>
    <t xml:space="preserve">MCT06030D1002BP500 </t>
  </si>
  <si>
    <t xml:space="preserve">U2</t>
  </si>
  <si>
    <t xml:space="preserve">MT3608</t>
  </si>
  <si>
    <t xml:space="preserve">Package_TO_SOT_SMD:SOT-23-6</t>
  </si>
  <si>
    <t xml:space="preserve">CYLDCHIP</t>
  </si>
  <si>
    <t xml:space="preserve">https://ja.aliexpress.com/item/1005005498022711.html?src=google&amp;pdp_npi=4%40dis!JPY!54!54!!!!!%40!12000034464997520!ppc!!!&amp;src=google&amp;albch=shopping&amp;acnt=742-864-1166&amp;isdl=y&amp;slnk=&amp;plac=&amp;mtctp=&amp;albbt=Google_7_shopping&amp;aff_platform=google&amp;aff_short_key=UneMJZVf&amp;gclsrc=aw.ds&amp;&amp;albagn=888888&amp;&amp;ds_e_adid=739603138789&amp;ds_e_matchtype=search&amp;ds_e_device=c&amp;ds_e_network=g&amp;ds_e_product_group_id=293946777986&amp;ds_e_product_id=ja1005005498022711&amp;ds_e_product_merchant_id=5335339490&amp;ds_e_product_country=JP&amp;ds_e_product_language=ja&amp;ds_e_product_channel=online&amp;ds_e_product_store_id=&amp;ds_url_v=2&amp;albcp=22344558927&amp;albag=177287554075&amp;isSmbAutoCall=false&amp;needSmbHouyi=false&amp;gad_source=1&amp;gclid=Cj0KCQjwv_m-BhC4ARIsAIqNeBtzgigddLSSvJ0K1PMs7Jc373YKzMiAuiZepQqQtj2_9rMwPwUyjbsaAlg1EALw_wcB</t>
  </si>
  <si>
    <t xml:space="preserve">R21</t>
  </si>
  <si>
    <t xml:space="preserve">7.5kΩ</t>
  </si>
  <si>
    <t xml:space="preserve"> Susumu </t>
  </si>
  <si>
    <t xml:space="preserve">https://www.mouser.jp/ProductDetail/Susumu/RG1608P-752-B-T5?qs=sGAEpiMZZMtlubZbdhIBIPbXU5%252BlCJyDh7Vi0D1CC3A%3D</t>
  </si>
  <si>
    <t xml:space="preserve">RG1608P-752-B-T5 </t>
  </si>
  <si>
    <t xml:space="preserve">D9</t>
  </si>
  <si>
    <t xml:space="preserve">LED</t>
  </si>
  <si>
    <t xml:space="preserve">Diode_SMD:D_0603_1608Metric</t>
  </si>
  <si>
    <t xml:space="preserve">Bivar </t>
  </si>
  <si>
    <t xml:space="preserve">https://www.mouser.jp/ProductDetail/Bivar/SM0603UBWC?qs=hWDdE2Pc5RAVU9aZAE1txQ%3D%3D</t>
  </si>
  <si>
    <t xml:space="preserve">SM0603UBWC </t>
  </si>
  <si>
    <t xml:space="preserve">Q1,Q2,Q3,Q4,Q5,Q6</t>
  </si>
  <si>
    <t xml:space="preserve">SQ2310CES</t>
  </si>
  <si>
    <t xml:space="preserve">Package_TO_SOT_SMD:SOT-23</t>
  </si>
  <si>
    <t xml:space="preserve">Vishay / Siliconix </t>
  </si>
  <si>
    <t xml:space="preserve">https://www.mouser.jp/ProductDetail/Vishay-Siliconix/SQ2310CES-T1_GE3?qs=Imq1NPwxi74Lc2AIGZ7l8A%3D%3D</t>
  </si>
  <si>
    <t xml:space="preserve">SQ2310CES-T1_GE3 </t>
  </si>
  <si>
    <t xml:space="preserve">D1,D2,D3,D4,D6,D7,D8</t>
  </si>
  <si>
    <t xml:space="preserve">SS34</t>
  </si>
  <si>
    <t xml:space="preserve">Diode_SMD:D_SOD-123F</t>
  </si>
  <si>
    <t xml:space="preserve"> onsemi / Fairchild </t>
  </si>
  <si>
    <t xml:space="preserve">https://www.mouser.jp/ProductDetail/onsemi-Fairchild/SS34FA?qs=R26iFe%2FkX%2FK1QUwZdCmBBw%3D%3D</t>
  </si>
  <si>
    <t xml:space="preserve">SS34FA </t>
  </si>
  <si>
    <t xml:space="preserve">Total components</t>
  </si>
  <si>
    <t xml:space="preserve">Total [Yen]</t>
  </si>
  <si>
    <t xml:space="preserve">SMD total components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</si>
</sst>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2.42"/>
    <col collapsed="false" customWidth="true" hidden="false" outlineLevel="0" max="2" min="2" style="1" width="20.17"/>
    <col collapsed="false" customWidth="true" hidden="false" outlineLevel="0" max="3" min="3" style="1" width="56.24"/>
    <col collapsed="false" customWidth="true" hidden="false" outlineLevel="0" max="4" min="4" style="1" width="8.39"/>
    <col collapsed="false" customWidth="true" hidden="false" outlineLevel="0" max="5" min="5" style="1" width="20.91"/>
    <col collapsed="false" customWidth="true" hidden="false" outlineLevel="0" max="6" min="6" style="1" width="68.72"/>
    <col collapsed="false" customWidth="true" hidden="false" outlineLevel="0" max="7" min="7" style="1" width="22.44"/>
    <col collapsed="false" customWidth="true" hidden="false" outlineLevel="0" max="8" min="8" style="1" width="13.53"/>
    <col collapsed="false" customWidth="true" hidden="false" outlineLevel="0" max="9" min="9" style="1" width="9.48"/>
    <col collapsed="false" customWidth="true" hidden="false" outlineLevel="0" max="10" min="10" style="1" width="33.3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s">
        <v>12</v>
      </c>
      <c r="D2" s="3" t="n">
        <v>1</v>
      </c>
      <c r="H2" s="1" t="s">
        <v>13</v>
      </c>
      <c r="J2" s="4" t="s">
        <v>14</v>
      </c>
    </row>
    <row r="3" customFormat="false" ht="12.8" hidden="false" customHeight="false" outlineLevel="0" collapsed="false">
      <c r="A3" s="1" t="s">
        <v>15</v>
      </c>
      <c r="B3" s="1" t="s">
        <v>16</v>
      </c>
      <c r="C3" s="1" t="s">
        <v>17</v>
      </c>
      <c r="D3" s="3" t="n">
        <v>1</v>
      </c>
      <c r="E3" s="1" t="s">
        <v>18</v>
      </c>
      <c r="F3" s="1" t="s">
        <v>19</v>
      </c>
      <c r="H3" s="1" t="s">
        <v>13</v>
      </c>
      <c r="I3" s="1" t="n">
        <v>74.66</v>
      </c>
      <c r="J3" s="4" t="s">
        <v>20</v>
      </c>
    </row>
    <row r="4" customFormat="false" ht="12.8" hidden="false" customHeight="false" outlineLevel="0" collapsed="false">
      <c r="A4" s="1" t="s">
        <v>21</v>
      </c>
      <c r="B4" s="1" t="s">
        <v>22</v>
      </c>
      <c r="C4" s="1" t="s">
        <v>23</v>
      </c>
      <c r="D4" s="1" t="n">
        <v>1</v>
      </c>
      <c r="E4" s="1" t="s">
        <v>24</v>
      </c>
      <c r="F4" s="1" t="s">
        <v>25</v>
      </c>
      <c r="G4" s="1" t="s">
        <v>26</v>
      </c>
      <c r="H4" s="1" t="s">
        <v>27</v>
      </c>
      <c r="I4" s="1" t="n">
        <v>19.8</v>
      </c>
    </row>
    <row r="5" customFormat="false" ht="12.8" hidden="false" customHeight="false" outlineLevel="0" collapsed="false">
      <c r="A5" s="1" t="s">
        <v>28</v>
      </c>
      <c r="B5" s="1" t="s">
        <v>29</v>
      </c>
      <c r="C5" s="1" t="s">
        <v>23</v>
      </c>
      <c r="D5" s="1" t="n">
        <v>1</v>
      </c>
      <c r="E5" s="1" t="s">
        <v>30</v>
      </c>
      <c r="F5" s="1" t="s">
        <v>31</v>
      </c>
      <c r="G5" s="1" t="s">
        <v>32</v>
      </c>
      <c r="H5" s="1" t="s">
        <v>27</v>
      </c>
      <c r="I5" s="1" t="n">
        <v>16.5</v>
      </c>
    </row>
    <row r="6" customFormat="false" ht="12.8" hidden="false" customHeight="false" outlineLevel="0" collapsed="false">
      <c r="A6" s="1" t="s">
        <v>33</v>
      </c>
      <c r="B6" s="1" t="s">
        <v>34</v>
      </c>
      <c r="C6" s="1" t="s">
        <v>35</v>
      </c>
      <c r="D6" s="3" t="n">
        <v>6</v>
      </c>
      <c r="E6" s="1" t="s">
        <v>36</v>
      </c>
      <c r="F6" s="1" t="s">
        <v>37</v>
      </c>
      <c r="G6" s="1" t="s">
        <v>38</v>
      </c>
      <c r="H6" s="1" t="s">
        <v>13</v>
      </c>
      <c r="I6" s="1" t="n">
        <v>15.04</v>
      </c>
    </row>
    <row r="7" customFormat="false" ht="12.8" hidden="false" customHeight="false" outlineLevel="0" collapsed="false">
      <c r="A7" s="1" t="s">
        <v>39</v>
      </c>
      <c r="B7" s="1" t="s">
        <v>40</v>
      </c>
      <c r="C7" s="1" t="s">
        <v>41</v>
      </c>
      <c r="D7" s="1" t="n">
        <v>1</v>
      </c>
      <c r="E7" s="1" t="s">
        <v>42</v>
      </c>
      <c r="F7" s="1" t="s">
        <v>43</v>
      </c>
      <c r="G7" s="1" t="s">
        <v>44</v>
      </c>
      <c r="H7" s="1" t="s">
        <v>27</v>
      </c>
      <c r="I7" s="1" t="n">
        <v>41.3</v>
      </c>
    </row>
    <row r="8" customFormat="false" ht="12.8" hidden="false" customHeight="false" outlineLevel="0" collapsed="false">
      <c r="A8" s="1" t="s">
        <v>45</v>
      </c>
      <c r="B8" s="1" t="s">
        <v>46</v>
      </c>
      <c r="C8" s="1" t="s">
        <v>41</v>
      </c>
      <c r="D8" s="1" t="n">
        <v>8</v>
      </c>
      <c r="E8" s="1" t="s">
        <v>47</v>
      </c>
      <c r="F8" s="1" t="s">
        <v>48</v>
      </c>
      <c r="G8" s="1" t="s">
        <v>49</v>
      </c>
      <c r="H8" s="1" t="s">
        <v>27</v>
      </c>
      <c r="I8" s="1" t="n">
        <v>85.8</v>
      </c>
    </row>
    <row r="9" customFormat="false" ht="12.8" hidden="false" customHeight="false" outlineLevel="0" collapsed="false">
      <c r="A9" s="1" t="s">
        <v>50</v>
      </c>
      <c r="B9" s="1" t="s">
        <v>51</v>
      </c>
      <c r="C9" s="1" t="s">
        <v>52</v>
      </c>
      <c r="D9" s="3" t="n">
        <v>1</v>
      </c>
      <c r="E9" s="1" t="s">
        <v>36</v>
      </c>
      <c r="F9" s="1" t="s">
        <v>53</v>
      </c>
      <c r="G9" s="1" t="s">
        <v>54</v>
      </c>
      <c r="H9" s="1" t="s">
        <v>13</v>
      </c>
      <c r="I9" s="1" t="n">
        <v>50.77</v>
      </c>
    </row>
    <row r="10" customFormat="false" ht="12.8" hidden="false" customHeight="false" outlineLevel="0" collapsed="false">
      <c r="A10" s="1" t="s">
        <v>55</v>
      </c>
      <c r="B10" s="1" t="s">
        <v>56</v>
      </c>
      <c r="C10" s="1" t="s">
        <v>52</v>
      </c>
      <c r="D10" s="3" t="n">
        <v>1</v>
      </c>
      <c r="E10" s="1" t="s">
        <v>36</v>
      </c>
      <c r="F10" s="1" t="s">
        <v>53</v>
      </c>
      <c r="G10" s="1" t="s">
        <v>54</v>
      </c>
      <c r="H10" s="1" t="s">
        <v>13</v>
      </c>
      <c r="I10" s="1" t="n">
        <v>50.77</v>
      </c>
    </row>
    <row r="11" customFormat="false" ht="12.8" hidden="false" customHeight="false" outlineLevel="0" collapsed="false">
      <c r="A11" s="1" t="s">
        <v>57</v>
      </c>
      <c r="B11" s="1" t="s">
        <v>58</v>
      </c>
      <c r="C11" s="1" t="s">
        <v>59</v>
      </c>
      <c r="D11" s="1" t="n">
        <v>1</v>
      </c>
      <c r="E11" s="1" t="s">
        <v>60</v>
      </c>
      <c r="F11" s="1" t="s">
        <v>61</v>
      </c>
      <c r="G11" s="1" t="s">
        <v>58</v>
      </c>
      <c r="H11" s="1" t="s">
        <v>27</v>
      </c>
      <c r="I11" s="1" t="n">
        <v>2036.1</v>
      </c>
    </row>
    <row r="12" customFormat="false" ht="12.8" hidden="false" customHeight="false" outlineLevel="0" collapsed="false">
      <c r="A12" s="1" t="s">
        <v>62</v>
      </c>
      <c r="B12" s="1" t="s">
        <v>63</v>
      </c>
      <c r="C12" s="1" t="s">
        <v>23</v>
      </c>
      <c r="D12" s="1" t="n">
        <v>6</v>
      </c>
      <c r="E12" s="1" t="s">
        <v>64</v>
      </c>
      <c r="F12" s="1" t="s">
        <v>65</v>
      </c>
      <c r="G12" s="1" t="s">
        <v>66</v>
      </c>
      <c r="H12" s="1" t="s">
        <v>27</v>
      </c>
      <c r="I12" s="1" t="n">
        <v>16.5</v>
      </c>
    </row>
    <row r="13" customFormat="false" ht="12.8" hidden="false" customHeight="false" outlineLevel="0" collapsed="false">
      <c r="A13" s="1" t="s">
        <v>67</v>
      </c>
      <c r="B13" s="1" t="s">
        <v>68</v>
      </c>
      <c r="C13" s="1" t="s">
        <v>23</v>
      </c>
      <c r="D13" s="1" t="n">
        <v>1</v>
      </c>
      <c r="E13" s="1" t="s">
        <v>69</v>
      </c>
      <c r="F13" s="1" t="s">
        <v>70</v>
      </c>
      <c r="G13" s="1" t="s">
        <v>71</v>
      </c>
      <c r="H13" s="1" t="s">
        <v>27</v>
      </c>
      <c r="I13" s="1" t="n">
        <v>16.5</v>
      </c>
    </row>
    <row r="14" customFormat="false" ht="12.8" hidden="false" customHeight="false" outlineLevel="0" collapsed="false">
      <c r="A14" s="1" t="s">
        <v>72</v>
      </c>
      <c r="B14" s="1" t="s">
        <v>73</v>
      </c>
      <c r="C14" s="1" t="s">
        <v>74</v>
      </c>
      <c r="D14" s="1" t="n">
        <v>1</v>
      </c>
      <c r="E14" s="1" t="s">
        <v>24</v>
      </c>
      <c r="F14" s="1" t="s">
        <v>75</v>
      </c>
      <c r="G14" s="1" t="s">
        <v>76</v>
      </c>
      <c r="H14" s="1" t="s">
        <v>27</v>
      </c>
      <c r="I14" s="1" t="n">
        <v>207.9</v>
      </c>
    </row>
    <row r="15" customFormat="false" ht="12.8" hidden="false" customHeight="false" outlineLevel="0" collapsed="false">
      <c r="A15" s="1" t="s">
        <v>77</v>
      </c>
      <c r="B15" s="1" t="s">
        <v>78</v>
      </c>
      <c r="C15" s="1" t="s">
        <v>41</v>
      </c>
      <c r="D15" s="1" t="n">
        <v>2</v>
      </c>
      <c r="E15" s="1" t="s">
        <v>47</v>
      </c>
      <c r="F15" s="1" t="s">
        <v>79</v>
      </c>
      <c r="G15" s="1" t="s">
        <v>80</v>
      </c>
      <c r="H15" s="1" t="s">
        <v>27</v>
      </c>
      <c r="I15" s="1" t="n">
        <v>56.1</v>
      </c>
    </row>
    <row r="16" customFormat="false" ht="12.8" hidden="false" customHeight="false" outlineLevel="0" collapsed="false">
      <c r="A16" s="1" t="s">
        <v>81</v>
      </c>
      <c r="B16" s="1" t="s">
        <v>82</v>
      </c>
      <c r="C16" s="1" t="s">
        <v>83</v>
      </c>
      <c r="D16" s="1" t="n">
        <v>1</v>
      </c>
      <c r="E16" s="1" t="s">
        <v>84</v>
      </c>
      <c r="F16" s="1" t="s">
        <v>85</v>
      </c>
      <c r="G16" s="1" t="s">
        <v>86</v>
      </c>
      <c r="H16" s="1" t="s">
        <v>27</v>
      </c>
      <c r="I16" s="1" t="n">
        <v>137</v>
      </c>
    </row>
    <row r="17" customFormat="false" ht="12.8" hidden="false" customHeight="false" outlineLevel="0" collapsed="false">
      <c r="A17" s="1" t="s">
        <v>87</v>
      </c>
      <c r="B17" s="1" t="s">
        <v>88</v>
      </c>
      <c r="C17" s="1" t="s">
        <v>23</v>
      </c>
      <c r="D17" s="1" t="n">
        <v>12</v>
      </c>
      <c r="E17" s="1" t="s">
        <v>89</v>
      </c>
      <c r="F17" s="1" t="s">
        <v>90</v>
      </c>
      <c r="G17" s="1" t="s">
        <v>91</v>
      </c>
      <c r="H17" s="1" t="s">
        <v>27</v>
      </c>
      <c r="I17" s="1" t="n">
        <v>23.1</v>
      </c>
    </row>
    <row r="18" customFormat="false" ht="12.8" hidden="false" customHeight="false" outlineLevel="0" collapsed="false">
      <c r="A18" s="1" t="s">
        <v>92</v>
      </c>
      <c r="B18" s="1" t="s">
        <v>93</v>
      </c>
      <c r="C18" s="1" t="s">
        <v>94</v>
      </c>
      <c r="D18" s="1" t="n">
        <v>1</v>
      </c>
      <c r="E18" s="1" t="s">
        <v>95</v>
      </c>
      <c r="F18" s="1" t="s">
        <v>96</v>
      </c>
      <c r="G18" s="1" t="s">
        <v>93</v>
      </c>
      <c r="H18" s="1" t="s">
        <v>27</v>
      </c>
      <c r="I18" s="1" t="n">
        <v>53</v>
      </c>
    </row>
    <row r="19" customFormat="false" ht="12.8" hidden="false" customHeight="false" outlineLevel="0" collapsed="false">
      <c r="A19" s="1" t="s">
        <v>97</v>
      </c>
      <c r="B19" s="1" t="s">
        <v>98</v>
      </c>
      <c r="C19" s="1" t="s">
        <v>23</v>
      </c>
      <c r="D19" s="1" t="n">
        <v>1</v>
      </c>
      <c r="E19" s="1" t="s">
        <v>99</v>
      </c>
      <c r="F19" s="1" t="s">
        <v>100</v>
      </c>
      <c r="G19" s="1" t="s">
        <v>101</v>
      </c>
      <c r="H19" s="1" t="s">
        <v>27</v>
      </c>
      <c r="I19" s="1" t="n">
        <v>34.7</v>
      </c>
    </row>
    <row r="20" customFormat="false" ht="12.8" hidden="false" customHeight="false" outlineLevel="0" collapsed="false">
      <c r="A20" s="1" t="s">
        <v>102</v>
      </c>
      <c r="B20" s="1" t="s">
        <v>103</v>
      </c>
      <c r="C20" s="1" t="s">
        <v>104</v>
      </c>
      <c r="D20" s="1" t="n">
        <v>1</v>
      </c>
      <c r="E20" s="1" t="s">
        <v>105</v>
      </c>
      <c r="F20" s="1" t="s">
        <v>106</v>
      </c>
      <c r="G20" s="1" t="s">
        <v>107</v>
      </c>
      <c r="H20" s="1" t="s">
        <v>27</v>
      </c>
      <c r="I20" s="1" t="n">
        <v>242.6</v>
      </c>
    </row>
    <row r="21" customFormat="false" ht="12.8" hidden="false" customHeight="false" outlineLevel="0" collapsed="false">
      <c r="A21" s="1" t="s">
        <v>108</v>
      </c>
      <c r="B21" s="1" t="s">
        <v>109</v>
      </c>
      <c r="C21" s="1" t="s">
        <v>110</v>
      </c>
      <c r="D21" s="1" t="n">
        <v>6</v>
      </c>
      <c r="E21" s="1" t="s">
        <v>111</v>
      </c>
      <c r="F21" s="1" t="s">
        <v>112</v>
      </c>
      <c r="G21" s="1" t="s">
        <v>113</v>
      </c>
      <c r="H21" s="1" t="s">
        <v>27</v>
      </c>
      <c r="I21" s="1" t="n">
        <v>77.6</v>
      </c>
    </row>
    <row r="22" customFormat="false" ht="12.8" hidden="false" customHeight="false" outlineLevel="0" collapsed="false">
      <c r="A22" s="1" t="s">
        <v>114</v>
      </c>
      <c r="B22" s="1" t="s">
        <v>115</v>
      </c>
      <c r="C22" s="1" t="s">
        <v>116</v>
      </c>
      <c r="D22" s="1" t="n">
        <v>7</v>
      </c>
      <c r="E22" s="1" t="s">
        <v>117</v>
      </c>
      <c r="F22" s="1" t="s">
        <v>118</v>
      </c>
      <c r="G22" s="1" t="s">
        <v>119</v>
      </c>
      <c r="H22" s="1" t="s">
        <v>27</v>
      </c>
      <c r="I22" s="1" t="n">
        <v>62.7</v>
      </c>
    </row>
    <row r="23" customFormat="false" ht="12.8" hidden="false" customHeight="false" outlineLevel="0" collapsed="false">
      <c r="C23" s="5" t="s">
        <v>120</v>
      </c>
      <c r="D23" s="1" t="n">
        <f aca="false">SUM(D2:D22)</f>
        <v>61</v>
      </c>
      <c r="H23" s="5" t="s">
        <v>121</v>
      </c>
      <c r="I23" s="5" t="n">
        <f aca="false">SUM(I2:I22)</f>
        <v>3318.44</v>
      </c>
    </row>
    <row r="24" customFormat="false" ht="12.8" hidden="false" customHeight="false" outlineLevel="0" collapsed="false">
      <c r="C24" s="5" t="s">
        <v>122</v>
      </c>
      <c r="D24" s="1" t="n">
        <v>51</v>
      </c>
    </row>
    <row r="29" customFormat="false" ht="12.8" hidden="false" customHeight="false" outlineLevel="0" collapsed="false">
      <c r="C29" s="5"/>
      <c r="D29" s="5"/>
      <c r="E29" s="5"/>
      <c r="F2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2025-04-27T11:46:50Z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