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ement\IPA-KRE\doc\"/>
    </mc:Choice>
  </mc:AlternateContent>
  <xr:revisionPtr revIDLastSave="0" documentId="12_ncr:500000_{8269A88E-F844-4085-9E39-DB63CE6AB592}" xr6:coauthVersionLast="31" xr6:coauthVersionMax="31" xr10:uidLastSave="{00000000-0000-0000-0000-000000000000}"/>
  <bookViews>
    <workbookView xWindow="0" yWindow="0" windowWidth="28800" windowHeight="13425" xr2:uid="{00000000-000D-0000-FFFF-FFFF00000000}"/>
  </bookViews>
  <sheets>
    <sheet name="Sheet1" sheetId="1" r:id="rId1"/>
  </sheets>
  <definedNames>
    <definedName name="_Toc509235241" localSheetId="0">Sheet1!$B$10</definedName>
    <definedName name="_Toc509235242" localSheetId="0">Sheet1!$B$11</definedName>
    <definedName name="_Toc509235243" localSheetId="0">Sheet1!$B$14</definedName>
    <definedName name="_Toc509235245" localSheetId="0">Sheet1!$B$15</definedName>
  </definedNames>
  <calcPr calcId="162913"/>
  <customWorkbookViews>
    <customWorkbookView name="QUER" guid="{57C6B90D-616E-40A3-9B41-A51EF7914A6B}" maximized="1" xWindow="-1928" yWindow="-8" windowWidth="1936" windowHeight="117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4" i="1" l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I85" i="1" s="1"/>
  <c r="K85" i="1" s="1"/>
  <c r="M85" i="1" s="1"/>
  <c r="O85" i="1" s="1"/>
  <c r="Q85" i="1" s="1"/>
  <c r="S85" i="1" s="1"/>
  <c r="U85" i="1" s="1"/>
  <c r="D84" i="1"/>
  <c r="F85" i="1" s="1"/>
  <c r="H85" i="1" s="1"/>
  <c r="J85" i="1" s="1"/>
  <c r="L85" i="1" s="1"/>
  <c r="N85" i="1" s="1"/>
  <c r="P85" i="1" s="1"/>
  <c r="R85" i="1" s="1"/>
  <c r="T85" i="1" s="1"/>
  <c r="C84" i="1"/>
  <c r="C85" i="1" s="1"/>
  <c r="AS18" i="1" l="1"/>
  <c r="AR18" i="1"/>
  <c r="AR19" i="1"/>
  <c r="AS19" i="1"/>
  <c r="AR20" i="1"/>
  <c r="AS14" i="1" l="1"/>
  <c r="AR14" i="1"/>
  <c r="AS5" i="1" l="1"/>
  <c r="AS6" i="1"/>
  <c r="AS7" i="1"/>
  <c r="AS8" i="1"/>
  <c r="AS9" i="1"/>
  <c r="AS10" i="1"/>
  <c r="AS11" i="1"/>
  <c r="AS12" i="1"/>
  <c r="AS13" i="1"/>
  <c r="AS15" i="1"/>
  <c r="AS16" i="1"/>
  <c r="AS17" i="1"/>
  <c r="AS20" i="1"/>
  <c r="AS21" i="1"/>
  <c r="AS22" i="1"/>
  <c r="AS23" i="1"/>
  <c r="AS4" i="1"/>
  <c r="AR5" i="1"/>
  <c r="AR6" i="1"/>
  <c r="AR7" i="1"/>
  <c r="AR8" i="1"/>
  <c r="AR9" i="1"/>
  <c r="AR10" i="1"/>
  <c r="AR11" i="1"/>
  <c r="AR12" i="1"/>
  <c r="AR13" i="1"/>
  <c r="AR15" i="1"/>
  <c r="AR16" i="1"/>
  <c r="AR17" i="1"/>
  <c r="AR21" i="1"/>
  <c r="AR22" i="1"/>
  <c r="AR23" i="1"/>
  <c r="AR4" i="1"/>
  <c r="AQ24" i="1"/>
  <c r="AP24" i="1"/>
  <c r="AM24" i="1"/>
  <c r="AL24" i="1"/>
  <c r="AI24" i="1"/>
  <c r="AH24" i="1"/>
  <c r="AE24" i="1"/>
  <c r="AD24" i="1"/>
  <c r="AA24" i="1"/>
  <c r="Z24" i="1"/>
  <c r="W24" i="1"/>
  <c r="V24" i="1"/>
  <c r="S24" i="1"/>
  <c r="R24" i="1"/>
  <c r="O24" i="1"/>
  <c r="N24" i="1"/>
  <c r="K24" i="1"/>
  <c r="J24" i="1"/>
  <c r="L24" i="1"/>
  <c r="M24" i="1"/>
  <c r="G24" i="1"/>
  <c r="F24" i="1"/>
  <c r="D24" i="1"/>
  <c r="E24" i="1"/>
  <c r="H24" i="1"/>
  <c r="I24" i="1"/>
  <c r="P24" i="1" l="1"/>
  <c r="Q24" i="1"/>
  <c r="T24" i="1"/>
  <c r="U24" i="1"/>
  <c r="X24" i="1"/>
  <c r="Y24" i="1"/>
  <c r="AB24" i="1"/>
  <c r="AC24" i="1"/>
  <c r="AF24" i="1"/>
  <c r="AG24" i="1"/>
  <c r="AJ24" i="1"/>
  <c r="AK24" i="1"/>
  <c r="AN24" i="1"/>
  <c r="AO24" i="1"/>
  <c r="C24" i="1"/>
  <c r="C25" i="1" s="1"/>
  <c r="AS24" i="1" l="1"/>
  <c r="AR24" i="1"/>
  <c r="E25" i="1"/>
  <c r="D25" i="1"/>
  <c r="F25" i="1" s="1"/>
  <c r="H25" i="1" s="1"/>
  <c r="J25" i="1" s="1"/>
  <c r="L25" i="1" s="1"/>
  <c r="N25" i="1" s="1"/>
  <c r="P25" i="1" s="1"/>
  <c r="R25" i="1" s="1"/>
  <c r="T25" i="1" s="1"/>
  <c r="V25" i="1" s="1"/>
  <c r="X25" i="1" s="1"/>
  <c r="Z25" i="1" s="1"/>
  <c r="AB25" i="1" s="1"/>
  <c r="AD25" i="1" s="1"/>
  <c r="AF25" i="1" s="1"/>
  <c r="AH25" i="1" s="1"/>
  <c r="AJ25" i="1" s="1"/>
  <c r="AL25" i="1" l="1"/>
  <c r="AN25" i="1" s="1"/>
  <c r="AP25" i="1" s="1"/>
  <c r="G25" i="1"/>
  <c r="I25" i="1" s="1"/>
  <c r="K25" i="1" s="1"/>
  <c r="M25" i="1" s="1"/>
  <c r="O25" i="1" s="1"/>
  <c r="Q25" i="1" s="1"/>
  <c r="S25" i="1" s="1"/>
  <c r="U25" i="1" s="1"/>
  <c r="W25" i="1" s="1"/>
  <c r="Y25" i="1" s="1"/>
  <c r="AA25" i="1" s="1"/>
  <c r="AC25" i="1" s="1"/>
  <c r="AE25" i="1" s="1"/>
  <c r="AG25" i="1" s="1"/>
  <c r="AI25" i="1" s="1"/>
  <c r="AK25" i="1" s="1"/>
  <c r="AM25" i="1" s="1"/>
  <c r="AO25" i="1" s="1"/>
  <c r="AQ25" i="1" s="1"/>
</calcChain>
</file>

<file path=xl/sharedStrings.xml><?xml version="1.0" encoding="utf-8"?>
<sst xmlns="http://schemas.openxmlformats.org/spreadsheetml/2006/main" count="170" uniqueCount="46">
  <si>
    <t>Kurzbeschreibung</t>
  </si>
  <si>
    <t>Soll</t>
  </si>
  <si>
    <t>Ist</t>
  </si>
  <si>
    <t>Gesamte Stunden</t>
  </si>
  <si>
    <t>Burndown</t>
  </si>
  <si>
    <t>Total</t>
  </si>
  <si>
    <t>Umsysteme und Abhängigkeiten beschreiben</t>
  </si>
  <si>
    <t>Zeitplanerstellung / Taskerstellung</t>
  </si>
  <si>
    <t>Vorgehensweise und Paternerklährung</t>
  </si>
  <si>
    <t>Aufgabenstellung und Allgemeines beschreiben</t>
  </si>
  <si>
    <t>AM</t>
  </si>
  <si>
    <t>PM</t>
  </si>
  <si>
    <t>Anforderungsanalyse pro Task</t>
  </si>
  <si>
    <t>Umsetzungserklärungen der einzelnen Tasks</t>
  </si>
  <si>
    <t>Speichern der Parameter</t>
  </si>
  <si>
    <t>Implementation des Validierungsmechanismus</t>
  </si>
  <si>
    <t>Suche eines Parameters</t>
  </si>
  <si>
    <t>Durchführen der Tests</t>
  </si>
  <si>
    <t>Reflextion</t>
  </si>
  <si>
    <t>Korrektur des Gegenlesens</t>
  </si>
  <si>
    <t>Getting Started</t>
  </si>
  <si>
    <t>Konzept und Umsetzungsvergleich</t>
  </si>
  <si>
    <t>Kriterien F06 &amp; Aufgabenstellung mit Stand vergleichen</t>
  </si>
  <si>
    <t>Korrektur der gefundenen Fehler</t>
  </si>
  <si>
    <t>Zeitpuffer / Zusatzfunktionen</t>
  </si>
  <si>
    <t>Tagesjournal &amp; Tages-Versionerstellung</t>
  </si>
  <si>
    <t>Erstellung der Unit Tests &amp; des Testkonzept</t>
  </si>
  <si>
    <t>I</t>
  </si>
  <si>
    <t>P</t>
  </si>
  <si>
    <t>E</t>
  </si>
  <si>
    <t>R</t>
  </si>
  <si>
    <t>K</t>
  </si>
  <si>
    <t>A</t>
  </si>
  <si>
    <t xml:space="preserve">Dienstag
20.03.2018 </t>
  </si>
  <si>
    <t>Montag
19.03.2018</t>
  </si>
  <si>
    <t>Donenrstag
22.03.2018</t>
  </si>
  <si>
    <t xml:space="preserve">Freitag
23.03.2018 </t>
  </si>
  <si>
    <t>Montag
26.03.2018</t>
  </si>
  <si>
    <t xml:space="preserve">Dienstag
27.03.2018 </t>
  </si>
  <si>
    <t>Donnerstag
29.03.2018</t>
  </si>
  <si>
    <t>Dienstag
03.04.2018</t>
  </si>
  <si>
    <t>Donnerstag
05.04.2018</t>
  </si>
  <si>
    <t>Freitag
06.04.2018</t>
  </si>
  <si>
    <t>Zeit-
schätzung</t>
  </si>
  <si>
    <t>Expertenbesuch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</si>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</sst>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 style="medium">
        <color rgb="FF00A0E6"/>
      </right>
      <top/>
      <bottom style="medium">
        <color rgb="FF00A0E6"/>
      </bottom>
      <diagonal/>
    </border>
    <border>
      <left/>
      <right style="medium">
        <color rgb="FF00A0E6"/>
      </right>
      <top/>
      <bottom/>
      <diagonal/>
    </border>
    <border>
      <left/>
      <right/>
      <top/>
      <bottom style="medium">
        <color rgb="FF00A0E6"/>
      </bottom>
      <diagonal/>
    </border>
    <border>
      <left style="medium">
        <color rgb="FF00A0E6"/>
      </left>
      <right/>
      <top/>
      <bottom style="medium">
        <color rgb="FF00A0E6"/>
      </bottom>
      <diagonal/>
    </border>
    <border>
      <left style="medium">
        <color rgb="FF00A0E6"/>
      </left>
      <right/>
      <top style="medium">
        <color rgb="FF00A0E6"/>
      </top>
      <bottom/>
      <diagonal/>
    </border>
    <border>
      <left/>
      <right style="medium">
        <color rgb="FF00A0E6"/>
      </right>
      <top style="medium">
        <color rgb="FF00A0E6"/>
      </top>
      <bottom/>
      <diagonal/>
    </border>
    <border>
      <left/>
      <right style="medium">
        <color rgb="FF00A0E6"/>
      </right>
      <top style="medium">
        <color rgb="FF00A0E6"/>
      </top>
      <bottom style="medium">
        <color rgb="FF00A0E6"/>
      </bottom>
      <diagonal/>
    </border>
    <border>
      <left/>
      <right/>
      <top style="medium">
        <color rgb="FF00A0E6"/>
      </top>
      <bottom style="medium">
        <color rgb="FF00A0E6"/>
      </bottom>
      <diagonal/>
    </border>
    <border>
      <left style="medium">
        <color rgb="FF00A0E6"/>
      </left>
      <right/>
      <top style="medium">
        <color rgb="FF00A0E6"/>
      </top>
      <bottom style="medium">
        <color rgb="FF00A0E6"/>
      </bottom>
      <diagonal/>
    </border>
    <border>
      <left/>
      <right/>
      <top style="medium">
        <color rgb="FF00A0E6"/>
      </top>
      <bottom/>
      <diagonal/>
    </border>
    <border>
      <left style="medium">
        <color rgb="FF00A0E6"/>
      </left>
      <right/>
      <top/>
      <bottom/>
      <diagonal/>
    </border>
    <border>
      <left style="medium">
        <color rgb="FF00A0E6"/>
      </left>
      <right style="thin">
        <color rgb="FF00A0E6"/>
      </right>
      <top/>
      <bottom/>
      <diagonal/>
    </border>
    <border>
      <left style="medium">
        <color rgb="FF00A0E6"/>
      </left>
      <right style="thin">
        <color rgb="FF00A0E6"/>
      </right>
      <top/>
      <bottom style="thin">
        <color rgb="FF00A0E6"/>
      </bottom>
      <diagonal/>
    </border>
    <border>
      <left style="medium">
        <color rgb="FF00A0E6"/>
      </left>
      <right style="thin">
        <color rgb="FF00A0E6"/>
      </right>
      <top/>
      <bottom style="medium">
        <color rgb="FF00A0E6"/>
      </bottom>
      <diagonal/>
    </border>
    <border>
      <left style="thin">
        <color rgb="FF00A0E6"/>
      </left>
      <right/>
      <top style="medium">
        <color rgb="FF00A0E6"/>
      </top>
      <bottom style="thin">
        <color rgb="FF00A0E6"/>
      </bottom>
      <diagonal/>
    </border>
    <border>
      <left style="thin">
        <color rgb="FF00A0E6"/>
      </left>
      <right/>
      <top/>
      <bottom style="thin">
        <color rgb="FF00A0E6"/>
      </bottom>
      <diagonal/>
    </border>
    <border>
      <left/>
      <right style="medium">
        <color rgb="FF00A0E6"/>
      </right>
      <top/>
      <bottom style="thin">
        <color rgb="FF00A0E6"/>
      </bottom>
      <diagonal/>
    </border>
    <border>
      <left style="medium">
        <color rgb="FF00A0E6"/>
      </left>
      <right style="thin">
        <color rgb="FF00A0E6"/>
      </right>
      <top style="thin">
        <color rgb="FF00A0E6"/>
      </top>
      <bottom/>
      <diagonal/>
    </border>
    <border>
      <left/>
      <right style="medium">
        <color rgb="FF00A0E6"/>
      </right>
      <top style="medium">
        <color rgb="FF00A0E6"/>
      </top>
      <bottom style="thin">
        <color rgb="FF00A0E6"/>
      </bottom>
      <diagonal/>
    </border>
    <border>
      <left style="medium">
        <color rgb="FF00A0E6"/>
      </left>
      <right/>
      <top style="medium">
        <color rgb="FF00A0E6"/>
      </top>
      <bottom style="thin">
        <color rgb="FF00A0E6"/>
      </bottom>
      <diagonal/>
    </border>
    <border>
      <left/>
      <right/>
      <top style="medium">
        <color rgb="FF00A0E6"/>
      </top>
      <bottom style="thin">
        <color rgb="FF00A0E6"/>
      </bottom>
      <diagonal/>
    </border>
    <border>
      <left style="medium">
        <color rgb="FF00A0E6"/>
      </left>
      <right/>
      <top/>
      <bottom style="thin">
        <color rgb="FF00A0E6"/>
      </bottom>
      <diagonal/>
    </border>
    <border>
      <left/>
      <right/>
      <top/>
      <bottom style="thin">
        <color rgb="FF00A0E6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4" borderId="20" xfId="1" applyFont="1" applyFill="1" applyBorder="1"/>
    <xf numFmtId="0" fontId="2" fillId="4" borderId="21" xfId="1" applyFont="1" applyFill="1" applyBorder="1"/>
    <xf numFmtId="0" fontId="2" fillId="4" borderId="0" xfId="1" applyFont="1" applyFill="1" applyBorder="1"/>
    <xf numFmtId="0" fontId="2" fillId="4" borderId="22" xfId="1" applyFont="1" applyFill="1" applyBorder="1"/>
    <xf numFmtId="0" fontId="2" fillId="4" borderId="23" xfId="1" applyFont="1" applyFill="1" applyBorder="1"/>
    <xf numFmtId="0" fontId="2" fillId="4" borderId="21" xfId="0" applyFont="1" applyFill="1" applyBorder="1"/>
    <xf numFmtId="0" fontId="2" fillId="4" borderId="0" xfId="0" applyFont="1" applyFill="1" applyBorder="1"/>
    <xf numFmtId="0" fontId="2" fillId="4" borderId="23" xfId="0" applyFont="1" applyFill="1" applyBorder="1"/>
    <xf numFmtId="0" fontId="2" fillId="4" borderId="4" xfId="0" applyFont="1" applyFill="1" applyBorder="1"/>
    <xf numFmtId="0" fontId="2" fillId="4" borderId="3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2" fillId="4" borderId="7" xfId="0" applyFont="1" applyFill="1" applyBorder="1"/>
    <xf numFmtId="0" fontId="2" fillId="4" borderId="11" xfId="0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2" fillId="4" borderId="15" xfId="0" applyFont="1" applyFill="1" applyBorder="1"/>
    <xf numFmtId="0" fontId="2" fillId="4" borderId="19" xfId="0" applyFont="1" applyFill="1" applyBorder="1"/>
    <xf numFmtId="0" fontId="2" fillId="4" borderId="16" xfId="0" applyFont="1" applyFill="1" applyBorder="1"/>
    <xf numFmtId="0" fontId="2" fillId="4" borderId="17" xfId="0" applyFont="1" applyFill="1" applyBorder="1"/>
    <xf numFmtId="0" fontId="2" fillId="4" borderId="5" xfId="0" applyFont="1" applyFill="1" applyBorder="1" applyAlignment="1">
      <alignment horizontal="center" vertical="center"/>
    </xf>
    <xf numFmtId="0" fontId="2" fillId="3" borderId="3" xfId="2" applyFont="1" applyBorder="1"/>
    <xf numFmtId="0" fontId="2" fillId="3" borderId="1" xfId="2" applyFont="1" applyBorder="1"/>
    <xf numFmtId="0" fontId="2" fillId="3" borderId="21" xfId="2" applyFont="1" applyBorder="1"/>
    <xf numFmtId="0" fontId="2" fillId="3" borderId="19" xfId="2" applyFont="1" applyBorder="1"/>
    <xf numFmtId="0" fontId="2" fillId="3" borderId="0" xfId="2" applyFont="1" applyBorder="1"/>
    <xf numFmtId="0" fontId="2" fillId="3" borderId="23" xfId="2" applyFont="1" applyBorder="1"/>
    <xf numFmtId="0" fontId="2" fillId="3" borderId="17" xfId="2" applyFont="1" applyBorder="1"/>
    <xf numFmtId="0" fontId="2" fillId="3" borderId="8" xfId="2" applyFont="1" applyBorder="1"/>
    <xf numFmtId="0" fontId="2" fillId="4" borderId="12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wrapText="1"/>
    </xf>
    <xf numFmtId="0" fontId="3" fillId="4" borderId="10" xfId="0" applyFont="1" applyFill="1" applyBorder="1" applyAlignment="1">
      <alignment horizontal="center" wrapText="1"/>
    </xf>
    <xf numFmtId="0" fontId="2" fillId="4" borderId="0" xfId="0" applyFont="1" applyFill="1" applyBorder="1" applyAlignment="1">
      <alignment horizontal="center" wrapText="1"/>
    </xf>
    <xf numFmtId="0" fontId="2" fillId="3" borderId="0" xfId="2" applyFont="1" applyBorder="1" applyAlignment="1">
      <alignment horizontal="center" wrapText="1"/>
    </xf>
    <xf numFmtId="0" fontId="2" fillId="3" borderId="2" xfId="2" applyFont="1" applyBorder="1" applyAlignment="1">
      <alignment horizontal="center" wrapText="1"/>
    </xf>
    <xf numFmtId="0" fontId="3" fillId="4" borderId="6" xfId="0" applyFont="1" applyFill="1" applyBorder="1" applyAlignment="1">
      <alignment horizont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3" borderId="2" xfId="2" applyFont="1" applyBorder="1"/>
    <xf numFmtId="0" fontId="2" fillId="3" borderId="7" xfId="2" applyFont="1" applyBorder="1"/>
  </cellXfs>
  <cellStyles count="3">
    <cellStyle name="20% - Accent1" xfId="1" builtinId="30"/>
    <cellStyle name="20% - Accent3" xfId="2" builtinId="38"/>
    <cellStyle name="Normal" xfId="0" builtinId="0"/>
  </cellStyles>
  <dxfs count="0"/>
  <tableStyles count="0" defaultTableStyle="TableStyleMedium2" defaultPivotStyle="PivotStyleLight16"/>
  <colors>
    <mruColors>
      <color rgb="FF00A0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 Chart</a:t>
            </a:r>
          </a:p>
        </c:rich>
      </c:tx>
      <c:layout>
        <c:manualLayout>
          <c:xMode val="edge"/>
          <c:yMode val="edge"/>
          <c:x val="1.7022200274586646E-3"/>
          <c:y val="0.918163672654690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3803149606299209E-2"/>
          <c:y val="0.16708333333333336"/>
          <c:w val="0.90286351706036749"/>
          <c:h val="0.63306332217454853"/>
        </c:manualLayout>
      </c:layout>
      <c:barChart>
        <c:barDir val="col"/>
        <c:grouping val="clustered"/>
        <c:varyColors val="0"/>
        <c:ser>
          <c:idx val="2"/>
          <c:order val="2"/>
          <c:tx>
            <c:v>Meilensteine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Sheet1!$D$27:$X$27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80</c:v>
                </c:pt>
                <c:pt idx="3">
                  <c:v>0</c:v>
                </c:pt>
                <c:pt idx="4">
                  <c:v>80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A9-4915-8AFF-AF96155CA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0"/>
        <c:axId val="492737496"/>
        <c:axId val="492732904"/>
      </c:barChart>
      <c:lineChart>
        <c:grouping val="standard"/>
        <c:varyColors val="0"/>
        <c:ser>
          <c:idx val="0"/>
          <c:order val="0"/>
          <c:tx>
            <c:v>Soll</c:v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9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val>
            <c:numRef>
              <c:f>(Sheet1!$C$25,Sheet1!$D$25,Sheet1!$F$25,Sheet1!$H$25,Sheet1!$J$25,Sheet1!$L$25,Sheet1!$N$25,Sheet1!$P$25,Sheet1!$R$25,Sheet1!$T$25,Sheet1!$V$25,Sheet1!$X$25,Sheet1!$Z$25,Sheet1!$AB$25,Sheet1!$AD$25,Sheet1!$AF$25,Sheet1!$AH$25,Sheet1!$AJ$25,Sheet1!$AL$25,Sheet1!$AN$25,Sheet1!$AP$25)</c:f>
              <c:numCache>
                <c:formatCode>General</c:formatCode>
                <c:ptCount val="21"/>
                <c:pt idx="0">
                  <c:v>80</c:v>
                </c:pt>
                <c:pt idx="1">
                  <c:v>76</c:v>
                </c:pt>
                <c:pt idx="2">
                  <c:v>72</c:v>
                </c:pt>
                <c:pt idx="3">
                  <c:v>67.5</c:v>
                </c:pt>
                <c:pt idx="4">
                  <c:v>64</c:v>
                </c:pt>
                <c:pt idx="5">
                  <c:v>59</c:v>
                </c:pt>
                <c:pt idx="6">
                  <c:v>55</c:v>
                </c:pt>
                <c:pt idx="7">
                  <c:v>51</c:v>
                </c:pt>
                <c:pt idx="8">
                  <c:v>47</c:v>
                </c:pt>
                <c:pt idx="9">
                  <c:v>42.5</c:v>
                </c:pt>
                <c:pt idx="10">
                  <c:v>38</c:v>
                </c:pt>
                <c:pt idx="11">
                  <c:v>34</c:v>
                </c:pt>
                <c:pt idx="12">
                  <c:v>30</c:v>
                </c:pt>
                <c:pt idx="13">
                  <c:v>26</c:v>
                </c:pt>
                <c:pt idx="14">
                  <c:v>21.5</c:v>
                </c:pt>
                <c:pt idx="15">
                  <c:v>17.5</c:v>
                </c:pt>
                <c:pt idx="16">
                  <c:v>14</c:v>
                </c:pt>
                <c:pt idx="17">
                  <c:v>11</c:v>
                </c:pt>
                <c:pt idx="18">
                  <c:v>7.5</c:v>
                </c:pt>
                <c:pt idx="19">
                  <c:v>3.5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5-4D4D-883F-825D0F8D71F9}"/>
            </c:ext>
          </c:extLst>
        </c:ser>
        <c:ser>
          <c:idx val="1"/>
          <c:order val="1"/>
          <c:tx>
            <c:v>Ist</c:v>
          </c:tx>
          <c:spPr>
            <a:ln w="28575" cap="rnd">
              <a:solidFill>
                <a:srgbClr val="00A0E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A0E6"/>
              </a:solidFill>
              <a:ln w="9525">
                <a:solidFill>
                  <a:srgbClr val="00A0E6"/>
                </a:solidFill>
              </a:ln>
              <a:effectLst/>
            </c:spPr>
          </c:marker>
          <c:val>
            <c:numRef>
              <c:f>(Sheet1!$C$25,Sheet1!$E$25,Sheet1!$G$25,Sheet1!$I$25,Sheet1!$K$25,Sheet1!$M$25,Sheet1!$O$25,Sheet1!$Q$25,Sheet1!$S$25,Sheet1!$U$25,Sheet1!$W$25,Sheet1!$Y$25,Sheet1!$AA$25,Sheet1!$AC$25,Sheet1!$AE$25,Sheet1!$AG$25,Sheet1!$AI$25,Sheet1!$AK$25,Sheet1!$AM$25,Sheet1!$AO$25,Sheet1!$AQ$25)</c:f>
              <c:numCache>
                <c:formatCode>General</c:formatCode>
                <c:ptCount val="21"/>
                <c:pt idx="0">
                  <c:v>80</c:v>
                </c:pt>
                <c:pt idx="1">
                  <c:v>76.5</c:v>
                </c:pt>
                <c:pt idx="2">
                  <c:v>72</c:v>
                </c:pt>
                <c:pt idx="3">
                  <c:v>68.5</c:v>
                </c:pt>
                <c:pt idx="4">
                  <c:v>64</c:v>
                </c:pt>
                <c:pt idx="5">
                  <c:v>59</c:v>
                </c:pt>
                <c:pt idx="6">
                  <c:v>56</c:v>
                </c:pt>
                <c:pt idx="7">
                  <c:v>52.5</c:v>
                </c:pt>
                <c:pt idx="8">
                  <c:v>48</c:v>
                </c:pt>
                <c:pt idx="9">
                  <c:v>44</c:v>
                </c:pt>
                <c:pt idx="10">
                  <c:v>40</c:v>
                </c:pt>
                <c:pt idx="11">
                  <c:v>36.5</c:v>
                </c:pt>
                <c:pt idx="12">
                  <c:v>32</c:v>
                </c:pt>
                <c:pt idx="13">
                  <c:v>26.5</c:v>
                </c:pt>
                <c:pt idx="14">
                  <c:v>23.5</c:v>
                </c:pt>
                <c:pt idx="15">
                  <c:v>20</c:v>
                </c:pt>
                <c:pt idx="16">
                  <c:v>16</c:v>
                </c:pt>
                <c:pt idx="17">
                  <c:v>11</c:v>
                </c:pt>
                <c:pt idx="18">
                  <c:v>8</c:v>
                </c:pt>
                <c:pt idx="19">
                  <c:v>4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45-4D4D-883F-825D0F8D7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737496"/>
        <c:axId val="492732904"/>
      </c:lineChart>
      <c:catAx>
        <c:axId val="492737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Anzahl Halbtage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732904"/>
        <c:crosses val="autoZero"/>
        <c:auto val="1"/>
        <c:lblAlgn val="ctr"/>
        <c:lblOffset val="100"/>
        <c:noMultiLvlLbl val="0"/>
      </c:catAx>
      <c:valAx>
        <c:axId val="49273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73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233362</xdr:colOff>
      <xdr:row>28</xdr:row>
      <xdr:rowOff>79375</xdr:rowOff>
    </xdr:from>
    <xdr:to>
      <xdr:col>18</xdr:col>
      <xdr:colOff>19050</xdr:colOff>
      <xdr:row>53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C84B41-2658-457E-85CB-B41E6AA8D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85"/>
  <sheetViews>
    <sheetView tabSelected="1" topLeftCell="A4" zoomScaleNormal="100" zoomScalePageLayoutView="70" workbookViewId="0">
      <selection activeCell="Y27" sqref="Y27"/>
    </sheetView>
  </sheetViews>
  <sheetFormatPr defaultColWidth="5.375" defaultRowHeight="12" x14ac:dyDescent="0.2"/>
  <cols>
    <col min="1" max="1" width="5.5" style="1" customWidth="1"/>
    <col min="2" max="2" width="38.125" style="1" customWidth="1"/>
    <col min="3" max="3" width="5.375" style="1" customWidth="1"/>
    <col min="4" max="43" width="3.875" style="1" customWidth="1"/>
    <col min="44" max="44" width="3.5" style="1" bestFit="1" customWidth="1"/>
    <col min="45" max="45" width="4.375" style="1" bestFit="1" customWidth="1"/>
    <col min="46" max="52" width="5.375" style="1"/>
    <col min="53" max="53" width="1.25" style="1" bestFit="1" customWidth="1"/>
    <col min="54" max="16384" width="5.375" style="1"/>
  </cols>
  <sheetData>
    <row r="1" spans="1:46" ht="24" customHeight="1" x14ac:dyDescent="0.2">
      <c r="A1" s="37" t="s">
        <v>45</v>
      </c>
      <c r="B1" s="40" t="s">
        <v>0</v>
      </c>
      <c r="C1" s="43" t="s">
        <v>43</v>
      </c>
      <c r="D1" s="46" t="s">
        <v>34</v>
      </c>
      <c r="E1" s="47"/>
      <c r="F1" s="47"/>
      <c r="G1" s="47"/>
      <c r="H1" s="47" t="s">
        <v>33</v>
      </c>
      <c r="I1" s="47"/>
      <c r="J1" s="47"/>
      <c r="K1" s="47"/>
      <c r="L1" s="47" t="s">
        <v>35</v>
      </c>
      <c r="M1" s="47"/>
      <c r="N1" s="47"/>
      <c r="O1" s="47"/>
      <c r="P1" s="47" t="s">
        <v>36</v>
      </c>
      <c r="Q1" s="47"/>
      <c r="R1" s="47"/>
      <c r="S1" s="47"/>
      <c r="T1" s="47" t="s">
        <v>37</v>
      </c>
      <c r="U1" s="47"/>
      <c r="V1" s="47"/>
      <c r="W1" s="47"/>
      <c r="X1" s="47" t="s">
        <v>38</v>
      </c>
      <c r="Y1" s="47"/>
      <c r="Z1" s="47"/>
      <c r="AA1" s="47"/>
      <c r="AB1" s="47" t="s">
        <v>39</v>
      </c>
      <c r="AC1" s="47"/>
      <c r="AD1" s="47"/>
      <c r="AE1" s="47"/>
      <c r="AF1" s="47" t="s">
        <v>40</v>
      </c>
      <c r="AG1" s="47"/>
      <c r="AH1" s="47"/>
      <c r="AI1" s="47"/>
      <c r="AJ1" s="47" t="s">
        <v>41</v>
      </c>
      <c r="AK1" s="47"/>
      <c r="AL1" s="47"/>
      <c r="AM1" s="47"/>
      <c r="AN1" s="47" t="s">
        <v>42</v>
      </c>
      <c r="AO1" s="47"/>
      <c r="AP1" s="47"/>
      <c r="AQ1" s="51"/>
      <c r="AR1" s="52" t="s">
        <v>3</v>
      </c>
      <c r="AS1" s="53"/>
      <c r="AT1" s="2"/>
    </row>
    <row r="2" spans="1:46" ht="13.5" customHeight="1" thickBot="1" x14ac:dyDescent="0.25">
      <c r="A2" s="38"/>
      <c r="B2" s="41"/>
      <c r="C2" s="44"/>
      <c r="D2" s="48" t="s">
        <v>10</v>
      </c>
      <c r="E2" s="48"/>
      <c r="F2" s="49" t="s">
        <v>11</v>
      </c>
      <c r="G2" s="49"/>
      <c r="H2" s="48" t="s">
        <v>10</v>
      </c>
      <c r="I2" s="48"/>
      <c r="J2" s="49" t="s">
        <v>11</v>
      </c>
      <c r="K2" s="49"/>
      <c r="L2" s="48" t="s">
        <v>10</v>
      </c>
      <c r="M2" s="48"/>
      <c r="N2" s="49" t="s">
        <v>11</v>
      </c>
      <c r="O2" s="49"/>
      <c r="P2" s="48" t="s">
        <v>10</v>
      </c>
      <c r="Q2" s="48"/>
      <c r="R2" s="49" t="s">
        <v>11</v>
      </c>
      <c r="S2" s="49"/>
      <c r="T2" s="48" t="s">
        <v>10</v>
      </c>
      <c r="U2" s="48"/>
      <c r="V2" s="49" t="s">
        <v>11</v>
      </c>
      <c r="W2" s="49"/>
      <c r="X2" s="48" t="s">
        <v>10</v>
      </c>
      <c r="Y2" s="48"/>
      <c r="Z2" s="49" t="s">
        <v>11</v>
      </c>
      <c r="AA2" s="49"/>
      <c r="AB2" s="48" t="s">
        <v>10</v>
      </c>
      <c r="AC2" s="48"/>
      <c r="AD2" s="49" t="s">
        <v>11</v>
      </c>
      <c r="AE2" s="49"/>
      <c r="AF2" s="48" t="s">
        <v>10</v>
      </c>
      <c r="AG2" s="48"/>
      <c r="AH2" s="49" t="s">
        <v>11</v>
      </c>
      <c r="AI2" s="49"/>
      <c r="AJ2" s="48" t="s">
        <v>10</v>
      </c>
      <c r="AK2" s="48"/>
      <c r="AL2" s="49" t="s">
        <v>11</v>
      </c>
      <c r="AM2" s="49"/>
      <c r="AN2" s="48" t="s">
        <v>10</v>
      </c>
      <c r="AO2" s="48"/>
      <c r="AP2" s="49" t="s">
        <v>11</v>
      </c>
      <c r="AQ2" s="50"/>
      <c r="AR2" s="54"/>
      <c r="AS2" s="55"/>
      <c r="AT2" s="2"/>
    </row>
    <row r="3" spans="1:46" ht="13.5" customHeight="1" thickBot="1" x14ac:dyDescent="0.25">
      <c r="A3" s="39"/>
      <c r="B3" s="42"/>
      <c r="C3" s="45"/>
      <c r="D3" s="11" t="s">
        <v>1</v>
      </c>
      <c r="E3" s="12" t="s">
        <v>2</v>
      </c>
      <c r="F3" s="24" t="s">
        <v>1</v>
      </c>
      <c r="G3" s="24" t="s">
        <v>2</v>
      </c>
      <c r="H3" s="12" t="s">
        <v>1</v>
      </c>
      <c r="I3" s="12" t="s">
        <v>2</v>
      </c>
      <c r="J3" s="24" t="s">
        <v>1</v>
      </c>
      <c r="K3" s="24" t="s">
        <v>2</v>
      </c>
      <c r="L3" s="12" t="s">
        <v>1</v>
      </c>
      <c r="M3" s="12" t="s">
        <v>2</v>
      </c>
      <c r="N3" s="24" t="s">
        <v>1</v>
      </c>
      <c r="O3" s="24" t="s">
        <v>2</v>
      </c>
      <c r="P3" s="12" t="s">
        <v>1</v>
      </c>
      <c r="Q3" s="12" t="s">
        <v>2</v>
      </c>
      <c r="R3" s="24" t="s">
        <v>1</v>
      </c>
      <c r="S3" s="24" t="s">
        <v>2</v>
      </c>
      <c r="T3" s="12" t="s">
        <v>1</v>
      </c>
      <c r="U3" s="12" t="s">
        <v>2</v>
      </c>
      <c r="V3" s="24" t="s">
        <v>1</v>
      </c>
      <c r="W3" s="24" t="s">
        <v>2</v>
      </c>
      <c r="X3" s="12" t="s">
        <v>1</v>
      </c>
      <c r="Y3" s="12" t="s">
        <v>2</v>
      </c>
      <c r="Z3" s="24" t="s">
        <v>1</v>
      </c>
      <c r="AA3" s="24" t="s">
        <v>2</v>
      </c>
      <c r="AB3" s="12" t="s">
        <v>1</v>
      </c>
      <c r="AC3" s="12" t="s">
        <v>2</v>
      </c>
      <c r="AD3" s="24" t="s">
        <v>1</v>
      </c>
      <c r="AE3" s="24" t="s">
        <v>2</v>
      </c>
      <c r="AF3" s="12" t="s">
        <v>1</v>
      </c>
      <c r="AG3" s="12" t="s">
        <v>2</v>
      </c>
      <c r="AH3" s="24" t="s">
        <v>1</v>
      </c>
      <c r="AI3" s="24" t="s">
        <v>2</v>
      </c>
      <c r="AJ3" s="12" t="s">
        <v>1</v>
      </c>
      <c r="AK3" s="12" t="s">
        <v>2</v>
      </c>
      <c r="AL3" s="24" t="s">
        <v>1</v>
      </c>
      <c r="AM3" s="24" t="s">
        <v>2</v>
      </c>
      <c r="AN3" s="12" t="s">
        <v>1</v>
      </c>
      <c r="AO3" s="12" t="s">
        <v>2</v>
      </c>
      <c r="AP3" s="24" t="s">
        <v>1</v>
      </c>
      <c r="AQ3" s="25" t="s">
        <v>2</v>
      </c>
      <c r="AR3" s="14" t="s">
        <v>1</v>
      </c>
      <c r="AS3" s="15" t="s">
        <v>2</v>
      </c>
      <c r="AT3" s="2"/>
    </row>
    <row r="4" spans="1:46" x14ac:dyDescent="0.2">
      <c r="A4" s="23" t="s">
        <v>27</v>
      </c>
      <c r="B4" s="19" t="s">
        <v>9</v>
      </c>
      <c r="C4" s="20">
        <v>4</v>
      </c>
      <c r="D4" s="3">
        <v>4</v>
      </c>
      <c r="E4" s="4">
        <v>3.5</v>
      </c>
      <c r="F4" s="26"/>
      <c r="G4" s="26">
        <v>0.5</v>
      </c>
      <c r="H4" s="8"/>
      <c r="I4" s="8"/>
      <c r="J4" s="26"/>
      <c r="K4" s="26"/>
      <c r="L4" s="4"/>
      <c r="M4" s="4"/>
      <c r="N4" s="26"/>
      <c r="O4" s="26"/>
      <c r="P4" s="8"/>
      <c r="Q4" s="8"/>
      <c r="R4" s="26"/>
      <c r="S4" s="26"/>
      <c r="T4" s="4"/>
      <c r="U4" s="4"/>
      <c r="V4" s="26"/>
      <c r="W4" s="26"/>
      <c r="X4" s="8"/>
      <c r="Y4" s="8"/>
      <c r="Z4" s="26"/>
      <c r="AA4" s="26"/>
      <c r="AB4" s="4"/>
      <c r="AC4" s="4"/>
      <c r="AD4" s="26"/>
      <c r="AE4" s="26"/>
      <c r="AF4" s="8"/>
      <c r="AG4" s="8"/>
      <c r="AH4" s="26"/>
      <c r="AI4" s="26"/>
      <c r="AJ4" s="4"/>
      <c r="AK4" s="4"/>
      <c r="AL4" s="26"/>
      <c r="AM4" s="26"/>
      <c r="AN4" s="8"/>
      <c r="AO4" s="8"/>
      <c r="AP4" s="26"/>
      <c r="AQ4" s="27"/>
      <c r="AR4" s="16">
        <f>SUM(D4,F4,H4,J4,L4,N4,P4,R4,T4,V4,X4,Z4,AB4,AD4,AF4,AH4,AJ4,AL4,AN4,AP4,)</f>
        <v>4</v>
      </c>
      <c r="AS4" s="17">
        <f>SUM(G4,E4,I4,K4,M4,O4,Q4,S4,U4,W4,Y4,AA4,AC4,AE4,AG4,AI4,AK4,AM4,AQ4,AO4)</f>
        <v>4</v>
      </c>
      <c r="AT4" s="2"/>
    </row>
    <row r="5" spans="1:46" x14ac:dyDescent="0.2">
      <c r="A5" s="36" t="s">
        <v>28</v>
      </c>
      <c r="B5" s="9" t="s">
        <v>6</v>
      </c>
      <c r="C5" s="17">
        <v>2</v>
      </c>
      <c r="D5" s="5"/>
      <c r="E5" s="5"/>
      <c r="F5" s="28">
        <v>1.5</v>
      </c>
      <c r="G5" s="28">
        <v>1.5</v>
      </c>
      <c r="H5" s="9">
        <v>0.5</v>
      </c>
      <c r="I5" s="9">
        <v>0.5</v>
      </c>
      <c r="J5" s="28"/>
      <c r="K5" s="28"/>
      <c r="L5" s="5"/>
      <c r="M5" s="5"/>
      <c r="N5" s="28"/>
      <c r="O5" s="28"/>
      <c r="P5" s="9"/>
      <c r="Q5" s="9"/>
      <c r="R5" s="28"/>
      <c r="S5" s="28"/>
      <c r="T5" s="5"/>
      <c r="U5" s="5"/>
      <c r="V5" s="28"/>
      <c r="W5" s="28"/>
      <c r="X5" s="9"/>
      <c r="Y5" s="9"/>
      <c r="Z5" s="28"/>
      <c r="AA5" s="28"/>
      <c r="AB5" s="5"/>
      <c r="AC5" s="5"/>
      <c r="AD5" s="28"/>
      <c r="AE5" s="28"/>
      <c r="AF5" s="9"/>
      <c r="AG5" s="9"/>
      <c r="AH5" s="28"/>
      <c r="AI5" s="28"/>
      <c r="AJ5" s="5"/>
      <c r="AK5" s="5"/>
      <c r="AL5" s="28"/>
      <c r="AM5" s="28"/>
      <c r="AN5" s="9"/>
      <c r="AO5" s="9"/>
      <c r="AP5" s="28"/>
      <c r="AQ5" s="28"/>
      <c r="AR5" s="16">
        <f t="shared" ref="AR5:AR24" si="0">SUM(D5,F5,H5,J5,L5,N5,P5,R5,T5,V5,X5,Z5,AB5,AD5,AF5,AH5,AJ5,AL5,AN5,AP5,)</f>
        <v>2</v>
      </c>
      <c r="AS5" s="17">
        <f t="shared" ref="AS5:AS24" si="1">SUM(G5,E5,I5,K5,M5,O5,Q5,S5,U5,W5,Y5,AA5,AC5,AE5,AG5,AI5,AK5,AM5,AQ5,AO5)</f>
        <v>2</v>
      </c>
      <c r="AT5" s="2"/>
    </row>
    <row r="6" spans="1:46" x14ac:dyDescent="0.2">
      <c r="A6" s="35"/>
      <c r="B6" s="21" t="s">
        <v>7</v>
      </c>
      <c r="C6" s="22">
        <v>2</v>
      </c>
      <c r="D6" s="6"/>
      <c r="E6" s="7"/>
      <c r="F6" s="29">
        <v>2</v>
      </c>
      <c r="G6" s="29">
        <v>2</v>
      </c>
      <c r="H6" s="10"/>
      <c r="I6" s="10"/>
      <c r="J6" s="29"/>
      <c r="K6" s="29"/>
      <c r="L6" s="7"/>
      <c r="M6" s="7"/>
      <c r="N6" s="29"/>
      <c r="O6" s="29"/>
      <c r="P6" s="10"/>
      <c r="Q6" s="10"/>
      <c r="R6" s="29"/>
      <c r="S6" s="29"/>
      <c r="T6" s="7"/>
      <c r="U6" s="7"/>
      <c r="V6" s="29"/>
      <c r="W6" s="29"/>
      <c r="X6" s="10"/>
      <c r="Y6" s="10"/>
      <c r="Z6" s="29"/>
      <c r="AA6" s="29"/>
      <c r="AB6" s="7"/>
      <c r="AC6" s="7"/>
      <c r="AD6" s="29"/>
      <c r="AE6" s="29"/>
      <c r="AF6" s="10"/>
      <c r="AG6" s="10"/>
      <c r="AH6" s="29"/>
      <c r="AI6" s="29"/>
      <c r="AJ6" s="7"/>
      <c r="AK6" s="7"/>
      <c r="AL6" s="29"/>
      <c r="AM6" s="29"/>
      <c r="AN6" s="10"/>
      <c r="AO6" s="10"/>
      <c r="AP6" s="29"/>
      <c r="AQ6" s="30"/>
      <c r="AR6" s="16">
        <f t="shared" si="0"/>
        <v>2</v>
      </c>
      <c r="AS6" s="17">
        <f t="shared" si="1"/>
        <v>2</v>
      </c>
      <c r="AT6" s="2"/>
    </row>
    <row r="7" spans="1:46" x14ac:dyDescent="0.2">
      <c r="A7" s="32" t="s">
        <v>29</v>
      </c>
      <c r="B7" s="9" t="s">
        <v>12</v>
      </c>
      <c r="C7" s="17">
        <v>2</v>
      </c>
      <c r="D7" s="5"/>
      <c r="E7" s="5"/>
      <c r="F7" s="28"/>
      <c r="G7" s="28"/>
      <c r="H7" s="9">
        <v>2</v>
      </c>
      <c r="I7" s="9">
        <v>2</v>
      </c>
      <c r="J7" s="28"/>
      <c r="K7" s="28"/>
      <c r="L7" s="5"/>
      <c r="M7" s="5"/>
      <c r="N7" s="28"/>
      <c r="O7" s="28"/>
      <c r="P7" s="9"/>
      <c r="Q7" s="9"/>
      <c r="R7" s="28"/>
      <c r="S7" s="28"/>
      <c r="T7" s="5"/>
      <c r="U7" s="5"/>
      <c r="V7" s="28"/>
      <c r="W7" s="28"/>
      <c r="X7" s="9"/>
      <c r="Y7" s="9"/>
      <c r="Z7" s="28"/>
      <c r="AA7" s="28"/>
      <c r="AB7" s="5"/>
      <c r="AC7" s="5"/>
      <c r="AD7" s="28"/>
      <c r="AE7" s="28"/>
      <c r="AF7" s="9"/>
      <c r="AG7" s="9"/>
      <c r="AH7" s="28"/>
      <c r="AI7" s="28"/>
      <c r="AJ7" s="5"/>
      <c r="AK7" s="5"/>
      <c r="AL7" s="28"/>
      <c r="AM7" s="28"/>
      <c r="AN7" s="9"/>
      <c r="AO7" s="9"/>
      <c r="AP7" s="28"/>
      <c r="AQ7" s="28"/>
      <c r="AR7" s="16">
        <f t="shared" si="0"/>
        <v>2</v>
      </c>
      <c r="AS7" s="17">
        <f t="shared" si="1"/>
        <v>2</v>
      </c>
      <c r="AT7" s="2"/>
    </row>
    <row r="8" spans="1:46" x14ac:dyDescent="0.2">
      <c r="A8" s="32"/>
      <c r="B8" s="9" t="s">
        <v>8</v>
      </c>
      <c r="C8" s="17">
        <v>4</v>
      </c>
      <c r="D8" s="5"/>
      <c r="E8" s="5"/>
      <c r="F8" s="28"/>
      <c r="G8" s="28"/>
      <c r="H8" s="9">
        <v>1</v>
      </c>
      <c r="I8" s="9">
        <v>1</v>
      </c>
      <c r="J8" s="28">
        <v>3</v>
      </c>
      <c r="K8" s="28">
        <v>0.5</v>
      </c>
      <c r="L8" s="5"/>
      <c r="M8" s="5">
        <v>2.5</v>
      </c>
      <c r="N8" s="28"/>
      <c r="O8" s="28"/>
      <c r="P8" s="9"/>
      <c r="Q8" s="9"/>
      <c r="R8" s="28"/>
      <c r="S8" s="28"/>
      <c r="T8" s="5"/>
      <c r="U8" s="5"/>
      <c r="V8" s="28"/>
      <c r="W8" s="28"/>
      <c r="X8" s="9"/>
      <c r="Y8" s="9"/>
      <c r="Z8" s="28"/>
      <c r="AA8" s="28"/>
      <c r="AB8" s="5"/>
      <c r="AC8" s="5"/>
      <c r="AD8" s="28"/>
      <c r="AE8" s="28"/>
      <c r="AF8" s="9"/>
      <c r="AG8" s="9"/>
      <c r="AH8" s="28"/>
      <c r="AI8" s="28"/>
      <c r="AJ8" s="5"/>
      <c r="AK8" s="5"/>
      <c r="AL8" s="28"/>
      <c r="AM8" s="28"/>
      <c r="AN8" s="9"/>
      <c r="AO8" s="9"/>
      <c r="AP8" s="28"/>
      <c r="AQ8" s="28"/>
      <c r="AR8" s="16">
        <f t="shared" si="0"/>
        <v>4</v>
      </c>
      <c r="AS8" s="17">
        <f t="shared" si="1"/>
        <v>4</v>
      </c>
      <c r="AT8" s="2"/>
    </row>
    <row r="9" spans="1:46" x14ac:dyDescent="0.2">
      <c r="A9" s="32"/>
      <c r="B9" s="21" t="s">
        <v>13</v>
      </c>
      <c r="C9" s="22">
        <v>4</v>
      </c>
      <c r="D9" s="6"/>
      <c r="E9" s="7"/>
      <c r="F9" s="29"/>
      <c r="G9" s="29"/>
      <c r="H9" s="10"/>
      <c r="I9" s="10"/>
      <c r="J9" s="29"/>
      <c r="K9" s="29">
        <v>3</v>
      </c>
      <c r="L9" s="7">
        <v>4</v>
      </c>
      <c r="M9" s="7">
        <v>1</v>
      </c>
      <c r="N9" s="29"/>
      <c r="O9" s="29"/>
      <c r="P9" s="10"/>
      <c r="Q9" s="10"/>
      <c r="R9" s="29"/>
      <c r="S9" s="29"/>
      <c r="T9" s="7"/>
      <c r="U9" s="7"/>
      <c r="V9" s="29"/>
      <c r="W9" s="29"/>
      <c r="X9" s="10"/>
      <c r="Y9" s="10"/>
      <c r="Z9" s="29"/>
      <c r="AA9" s="29"/>
      <c r="AB9" s="7"/>
      <c r="AC9" s="7"/>
      <c r="AD9" s="29"/>
      <c r="AE9" s="29"/>
      <c r="AF9" s="10"/>
      <c r="AG9" s="10"/>
      <c r="AH9" s="29"/>
      <c r="AI9" s="29"/>
      <c r="AJ9" s="7"/>
      <c r="AK9" s="7"/>
      <c r="AL9" s="29"/>
      <c r="AM9" s="29"/>
      <c r="AN9" s="10"/>
      <c r="AO9" s="10"/>
      <c r="AP9" s="29"/>
      <c r="AQ9" s="30"/>
      <c r="AR9" s="16">
        <f t="shared" si="0"/>
        <v>4</v>
      </c>
      <c r="AS9" s="17">
        <f t="shared" si="1"/>
        <v>4</v>
      </c>
      <c r="AT9" s="2"/>
    </row>
    <row r="10" spans="1:46" x14ac:dyDescent="0.2">
      <c r="A10" s="36" t="s">
        <v>30</v>
      </c>
      <c r="B10" s="9" t="s">
        <v>14</v>
      </c>
      <c r="C10" s="17">
        <v>13</v>
      </c>
      <c r="D10" s="5"/>
      <c r="E10" s="5"/>
      <c r="F10" s="28"/>
      <c r="G10" s="28"/>
      <c r="H10" s="9"/>
      <c r="I10" s="9"/>
      <c r="J10" s="28"/>
      <c r="K10" s="28"/>
      <c r="L10" s="5"/>
      <c r="M10" s="5"/>
      <c r="N10" s="28">
        <v>2.5</v>
      </c>
      <c r="O10" s="28">
        <v>2</v>
      </c>
      <c r="P10" s="9">
        <v>3</v>
      </c>
      <c r="Q10" s="9">
        <v>3.5</v>
      </c>
      <c r="R10" s="28">
        <v>3</v>
      </c>
      <c r="S10" s="28">
        <v>3.5</v>
      </c>
      <c r="T10" s="5">
        <v>4.5</v>
      </c>
      <c r="U10" s="5">
        <v>3.5</v>
      </c>
      <c r="V10" s="28"/>
      <c r="W10" s="28"/>
      <c r="X10" s="9"/>
      <c r="Y10" s="9"/>
      <c r="Z10" s="28"/>
      <c r="AA10" s="28"/>
      <c r="AB10" s="5"/>
      <c r="AC10" s="5"/>
      <c r="AD10" s="28"/>
      <c r="AE10" s="28"/>
      <c r="AF10" s="9"/>
      <c r="AG10" s="9"/>
      <c r="AH10" s="28"/>
      <c r="AI10" s="28"/>
      <c r="AJ10" s="5"/>
      <c r="AK10" s="5"/>
      <c r="AL10" s="28"/>
      <c r="AM10" s="28"/>
      <c r="AN10" s="9"/>
      <c r="AO10" s="9"/>
      <c r="AP10" s="28"/>
      <c r="AQ10" s="28"/>
      <c r="AR10" s="16">
        <f t="shared" si="0"/>
        <v>13</v>
      </c>
      <c r="AS10" s="17">
        <f t="shared" si="1"/>
        <v>12.5</v>
      </c>
      <c r="AT10" s="2"/>
    </row>
    <row r="11" spans="1:46" x14ac:dyDescent="0.2">
      <c r="A11" s="32"/>
      <c r="B11" s="9" t="s">
        <v>15</v>
      </c>
      <c r="C11" s="17">
        <v>8</v>
      </c>
      <c r="D11" s="5"/>
      <c r="E11" s="5"/>
      <c r="F11" s="28"/>
      <c r="G11" s="28"/>
      <c r="H11" s="9"/>
      <c r="I11" s="9"/>
      <c r="J11" s="28"/>
      <c r="K11" s="28"/>
      <c r="L11" s="5"/>
      <c r="M11" s="5"/>
      <c r="N11" s="28"/>
      <c r="O11" s="28"/>
      <c r="P11" s="9"/>
      <c r="Q11" s="9"/>
      <c r="R11" s="28"/>
      <c r="S11" s="28"/>
      <c r="T11" s="5"/>
      <c r="U11" s="5"/>
      <c r="V11" s="28">
        <v>3</v>
      </c>
      <c r="W11" s="28">
        <v>2.5</v>
      </c>
      <c r="X11" s="9">
        <v>4</v>
      </c>
      <c r="Y11" s="9">
        <v>3.5</v>
      </c>
      <c r="Z11" s="28">
        <v>1</v>
      </c>
      <c r="AA11" s="28">
        <v>2</v>
      </c>
      <c r="AB11" s="5"/>
      <c r="AC11" s="5"/>
      <c r="AD11" s="28"/>
      <c r="AE11" s="28"/>
      <c r="AF11" s="9"/>
      <c r="AG11" s="9"/>
      <c r="AH11" s="28"/>
      <c r="AI11" s="28"/>
      <c r="AJ11" s="5"/>
      <c r="AK11" s="5"/>
      <c r="AL11" s="28"/>
      <c r="AM11" s="28"/>
      <c r="AN11" s="9"/>
      <c r="AO11" s="9"/>
      <c r="AP11" s="28"/>
      <c r="AQ11" s="28"/>
      <c r="AR11" s="16">
        <f t="shared" si="0"/>
        <v>8</v>
      </c>
      <c r="AS11" s="17">
        <f t="shared" si="1"/>
        <v>8</v>
      </c>
      <c r="AT11" s="2"/>
    </row>
    <row r="12" spans="1:46" x14ac:dyDescent="0.2">
      <c r="A12" s="32"/>
      <c r="B12" s="9" t="s">
        <v>16</v>
      </c>
      <c r="C12" s="17">
        <v>8</v>
      </c>
      <c r="D12" s="5"/>
      <c r="E12" s="5"/>
      <c r="F12" s="28"/>
      <c r="G12" s="28"/>
      <c r="H12" s="9"/>
      <c r="I12" s="9"/>
      <c r="J12" s="28"/>
      <c r="K12" s="28"/>
      <c r="L12" s="5"/>
      <c r="M12" s="5"/>
      <c r="N12" s="28"/>
      <c r="O12" s="28"/>
      <c r="P12" s="9"/>
      <c r="Q12" s="9"/>
      <c r="R12" s="28"/>
      <c r="S12" s="28"/>
      <c r="T12" s="5"/>
      <c r="U12" s="5"/>
      <c r="V12" s="28"/>
      <c r="W12" s="28"/>
      <c r="X12" s="9"/>
      <c r="Y12" s="9"/>
      <c r="Z12" s="28">
        <v>1.5</v>
      </c>
      <c r="AA12" s="28">
        <v>1</v>
      </c>
      <c r="AB12" s="5">
        <v>4</v>
      </c>
      <c r="AC12" s="5">
        <v>5.5</v>
      </c>
      <c r="AD12" s="28">
        <v>2.5</v>
      </c>
      <c r="AE12" s="28">
        <v>2</v>
      </c>
      <c r="AF12" s="9"/>
      <c r="AG12" s="9"/>
      <c r="AH12" s="28"/>
      <c r="AI12" s="28"/>
      <c r="AJ12" s="5"/>
      <c r="AK12" s="5"/>
      <c r="AL12" s="28"/>
      <c r="AM12" s="28"/>
      <c r="AN12" s="9"/>
      <c r="AO12" s="9"/>
      <c r="AP12" s="28"/>
      <c r="AQ12" s="28"/>
      <c r="AR12" s="16">
        <f t="shared" si="0"/>
        <v>8</v>
      </c>
      <c r="AS12" s="17">
        <f t="shared" si="1"/>
        <v>8.5</v>
      </c>
      <c r="AT12" s="2"/>
    </row>
    <row r="13" spans="1:46" x14ac:dyDescent="0.2">
      <c r="A13" s="32"/>
      <c r="B13" s="9" t="s">
        <v>26</v>
      </c>
      <c r="C13" s="17">
        <v>4</v>
      </c>
      <c r="D13" s="5"/>
      <c r="E13" s="5"/>
      <c r="F13" s="28"/>
      <c r="G13" s="28"/>
      <c r="H13" s="9"/>
      <c r="I13" s="9"/>
      <c r="J13" s="28"/>
      <c r="K13" s="28"/>
      <c r="L13" s="5"/>
      <c r="M13" s="5"/>
      <c r="N13" s="28">
        <v>1</v>
      </c>
      <c r="O13" s="28">
        <v>0.5</v>
      </c>
      <c r="P13" s="9"/>
      <c r="Q13" s="9"/>
      <c r="R13" s="28"/>
      <c r="S13" s="28"/>
      <c r="T13" s="5"/>
      <c r="U13" s="5"/>
      <c r="V13" s="28"/>
      <c r="W13" s="28"/>
      <c r="X13" s="9"/>
      <c r="Y13" s="9"/>
      <c r="Z13" s="28"/>
      <c r="AA13" s="28"/>
      <c r="AB13" s="5"/>
      <c r="AC13" s="5"/>
      <c r="AD13" s="28"/>
      <c r="AE13" s="28"/>
      <c r="AF13" s="9">
        <v>3</v>
      </c>
      <c r="AG13" s="9">
        <v>1.5</v>
      </c>
      <c r="AH13" s="28"/>
      <c r="AI13" s="28">
        <v>2.5</v>
      </c>
      <c r="AJ13" s="5"/>
      <c r="AK13" s="5"/>
      <c r="AL13" s="28"/>
      <c r="AM13" s="28"/>
      <c r="AN13" s="9"/>
      <c r="AO13" s="9"/>
      <c r="AP13" s="28"/>
      <c r="AQ13" s="28"/>
      <c r="AR13" s="16">
        <f t="shared" si="0"/>
        <v>4</v>
      </c>
      <c r="AS13" s="17">
        <f t="shared" si="1"/>
        <v>4.5</v>
      </c>
      <c r="AT13" s="2"/>
    </row>
    <row r="14" spans="1:46" x14ac:dyDescent="0.2">
      <c r="A14" s="35"/>
      <c r="B14" s="21" t="s">
        <v>24</v>
      </c>
      <c r="C14" s="22">
        <v>4</v>
      </c>
      <c r="D14" s="6"/>
      <c r="E14" s="7"/>
      <c r="F14" s="29"/>
      <c r="G14" s="29"/>
      <c r="H14" s="10"/>
      <c r="I14" s="10"/>
      <c r="J14" s="29"/>
      <c r="K14" s="29"/>
      <c r="L14" s="7"/>
      <c r="M14" s="7"/>
      <c r="N14" s="29"/>
      <c r="O14" s="29"/>
      <c r="P14" s="10"/>
      <c r="Q14" s="10"/>
      <c r="R14" s="29"/>
      <c r="S14" s="29"/>
      <c r="T14" s="7"/>
      <c r="U14" s="7"/>
      <c r="V14" s="29"/>
      <c r="W14" s="29"/>
      <c r="X14" s="10"/>
      <c r="Y14" s="10"/>
      <c r="Z14" s="29"/>
      <c r="AA14" s="29"/>
      <c r="AB14" s="7"/>
      <c r="AC14" s="7"/>
      <c r="AD14" s="29"/>
      <c r="AE14" s="29"/>
      <c r="AF14" s="10"/>
      <c r="AG14" s="10"/>
      <c r="AH14" s="29"/>
      <c r="AI14" s="29"/>
      <c r="AJ14" s="7"/>
      <c r="AK14" s="7"/>
      <c r="AL14" s="29"/>
      <c r="AM14" s="29"/>
      <c r="AN14" s="10">
        <v>2</v>
      </c>
      <c r="AO14" s="10">
        <v>2</v>
      </c>
      <c r="AP14" s="29">
        <v>2</v>
      </c>
      <c r="AQ14" s="30">
        <v>2.5</v>
      </c>
      <c r="AR14" s="16">
        <f>SUM(D14,F14,H14,J14,L14,N14,P14,R14,T14,V14,X14,Z14,AB14,AD14,AF14,AH14,AJ14,AL14,AN14,AP14,)</f>
        <v>4</v>
      </c>
      <c r="AS14" s="17">
        <f>SUM(G14,E14,I14,K14,M14,O14,Q14,S14,U14,W14,Y14,AA14,AC14,AE14,AG14,AI14,AK14,AM14,AQ14,AO14)</f>
        <v>4.5</v>
      </c>
      <c r="AT14" s="2"/>
    </row>
    <row r="15" spans="1:46" x14ac:dyDescent="0.2">
      <c r="A15" s="32" t="s">
        <v>31</v>
      </c>
      <c r="B15" s="9" t="s">
        <v>17</v>
      </c>
      <c r="C15" s="17">
        <v>4</v>
      </c>
      <c r="D15" s="5"/>
      <c r="E15" s="5"/>
      <c r="F15" s="28"/>
      <c r="G15" s="28"/>
      <c r="H15" s="9"/>
      <c r="I15" s="9"/>
      <c r="J15" s="28"/>
      <c r="K15" s="28"/>
      <c r="L15" s="5"/>
      <c r="M15" s="5"/>
      <c r="N15" s="28"/>
      <c r="O15" s="28"/>
      <c r="P15" s="9"/>
      <c r="Q15" s="9"/>
      <c r="R15" s="28"/>
      <c r="S15" s="28"/>
      <c r="T15" s="5"/>
      <c r="U15" s="5"/>
      <c r="V15" s="28">
        <v>1</v>
      </c>
      <c r="W15" s="28">
        <v>1</v>
      </c>
      <c r="X15" s="9"/>
      <c r="Y15" s="9"/>
      <c r="Z15" s="28">
        <v>1</v>
      </c>
      <c r="AA15" s="28">
        <v>1</v>
      </c>
      <c r="AB15" s="5"/>
      <c r="AC15" s="5"/>
      <c r="AD15" s="28">
        <v>1</v>
      </c>
      <c r="AE15" s="28"/>
      <c r="AF15" s="9"/>
      <c r="AG15" s="9"/>
      <c r="AH15" s="28">
        <v>1</v>
      </c>
      <c r="AI15" s="28">
        <v>1</v>
      </c>
      <c r="AJ15" s="5"/>
      <c r="AK15" s="5"/>
      <c r="AL15" s="28"/>
      <c r="AM15" s="28"/>
      <c r="AN15" s="9"/>
      <c r="AO15" s="9"/>
      <c r="AP15" s="28"/>
      <c r="AQ15" s="28"/>
      <c r="AR15" s="16">
        <f t="shared" si="0"/>
        <v>4</v>
      </c>
      <c r="AS15" s="17">
        <f t="shared" si="1"/>
        <v>3</v>
      </c>
      <c r="AT15" s="2"/>
    </row>
    <row r="16" spans="1:46" x14ac:dyDescent="0.2">
      <c r="A16" s="32"/>
      <c r="B16" s="9" t="s">
        <v>19</v>
      </c>
      <c r="C16" s="17">
        <v>4</v>
      </c>
      <c r="D16" s="5"/>
      <c r="E16" s="5"/>
      <c r="F16" s="28"/>
      <c r="G16" s="28"/>
      <c r="H16" s="9">
        <v>1</v>
      </c>
      <c r="I16" s="9"/>
      <c r="J16" s="28"/>
      <c r="K16" s="28">
        <v>0.5</v>
      </c>
      <c r="L16" s="5"/>
      <c r="M16" s="5">
        <v>0.5</v>
      </c>
      <c r="N16" s="28"/>
      <c r="O16" s="28"/>
      <c r="P16" s="9">
        <v>1</v>
      </c>
      <c r="Q16" s="9"/>
      <c r="R16" s="28"/>
      <c r="S16" s="28"/>
      <c r="T16" s="5"/>
      <c r="U16" s="5">
        <v>0.5</v>
      </c>
      <c r="V16" s="28"/>
      <c r="W16" s="28"/>
      <c r="X16" s="9"/>
      <c r="Y16" s="9"/>
      <c r="Z16" s="28"/>
      <c r="AA16" s="28"/>
      <c r="AB16" s="5"/>
      <c r="AC16" s="5"/>
      <c r="AD16" s="28"/>
      <c r="AE16" s="28"/>
      <c r="AF16" s="9">
        <v>1</v>
      </c>
      <c r="AG16" s="9">
        <v>2</v>
      </c>
      <c r="AH16" s="28"/>
      <c r="AI16" s="28"/>
      <c r="AJ16" s="5"/>
      <c r="AK16" s="5"/>
      <c r="AL16" s="28"/>
      <c r="AM16" s="28"/>
      <c r="AN16" s="9">
        <v>1</v>
      </c>
      <c r="AO16" s="9">
        <v>1</v>
      </c>
      <c r="AP16" s="28"/>
      <c r="AQ16" s="28"/>
      <c r="AR16" s="16">
        <f t="shared" si="0"/>
        <v>4</v>
      </c>
      <c r="AS16" s="17">
        <f t="shared" si="1"/>
        <v>4.5</v>
      </c>
      <c r="AT16" s="2"/>
    </row>
    <row r="17" spans="1:46" x14ac:dyDescent="0.2">
      <c r="A17" s="32"/>
      <c r="B17" s="9" t="s">
        <v>22</v>
      </c>
      <c r="C17" s="17">
        <v>1.5</v>
      </c>
      <c r="D17" s="5"/>
      <c r="E17" s="5"/>
      <c r="F17" s="28"/>
      <c r="G17" s="28"/>
      <c r="H17" s="9"/>
      <c r="I17" s="9"/>
      <c r="J17" s="28"/>
      <c r="K17" s="28"/>
      <c r="L17" s="5"/>
      <c r="M17" s="5"/>
      <c r="N17" s="28"/>
      <c r="O17" s="28"/>
      <c r="P17" s="9"/>
      <c r="Q17" s="9"/>
      <c r="R17" s="28">
        <v>0.5</v>
      </c>
      <c r="S17" s="28">
        <v>0.5</v>
      </c>
      <c r="T17" s="5"/>
      <c r="U17" s="5"/>
      <c r="V17" s="28"/>
      <c r="W17" s="28"/>
      <c r="X17" s="9"/>
      <c r="Y17" s="9"/>
      <c r="Z17" s="28"/>
      <c r="AA17" s="28"/>
      <c r="AB17" s="5"/>
      <c r="AC17" s="5"/>
      <c r="AD17" s="28">
        <v>0.5</v>
      </c>
      <c r="AE17" s="28">
        <v>0.5</v>
      </c>
      <c r="AF17" s="9"/>
      <c r="AG17" s="9"/>
      <c r="AH17" s="28"/>
      <c r="AI17" s="28"/>
      <c r="AJ17" s="5"/>
      <c r="AK17" s="5"/>
      <c r="AL17" s="28"/>
      <c r="AM17" s="28"/>
      <c r="AN17" s="9">
        <v>0.5</v>
      </c>
      <c r="AO17" s="9">
        <v>1</v>
      </c>
      <c r="AP17" s="28"/>
      <c r="AQ17" s="28"/>
      <c r="AR17" s="16">
        <f t="shared" si="0"/>
        <v>1.5</v>
      </c>
      <c r="AS17" s="17">
        <f t="shared" si="1"/>
        <v>2</v>
      </c>
      <c r="AT17" s="2"/>
    </row>
    <row r="18" spans="1:46" x14ac:dyDescent="0.2">
      <c r="A18" s="32"/>
      <c r="B18" s="9" t="s">
        <v>44</v>
      </c>
      <c r="C18" s="17">
        <v>1.5</v>
      </c>
      <c r="D18" s="5"/>
      <c r="E18" s="5"/>
      <c r="F18" s="28"/>
      <c r="G18" s="28"/>
      <c r="H18" s="9"/>
      <c r="I18" s="9"/>
      <c r="J18" s="28"/>
      <c r="K18" s="28"/>
      <c r="L18" s="5">
        <v>1</v>
      </c>
      <c r="M18" s="5">
        <v>1</v>
      </c>
      <c r="N18" s="28"/>
      <c r="O18" s="28"/>
      <c r="P18" s="9"/>
      <c r="Q18" s="9"/>
      <c r="R18" s="28"/>
      <c r="S18" s="28"/>
      <c r="T18" s="5"/>
      <c r="U18" s="5"/>
      <c r="V18" s="28"/>
      <c r="W18" s="28"/>
      <c r="X18" s="9"/>
      <c r="Y18" s="9"/>
      <c r="Z18" s="28"/>
      <c r="AA18" s="28"/>
      <c r="AB18" s="5"/>
      <c r="AC18" s="5"/>
      <c r="AD18" s="28"/>
      <c r="AE18" s="28"/>
      <c r="AF18" s="9"/>
      <c r="AG18" s="9"/>
      <c r="AH18" s="28"/>
      <c r="AI18" s="28"/>
      <c r="AJ18" s="5"/>
      <c r="AK18" s="5"/>
      <c r="AL18" s="28"/>
      <c r="AM18" s="28"/>
      <c r="AN18" s="9">
        <v>0.5</v>
      </c>
      <c r="AO18" s="9"/>
      <c r="AP18" s="28"/>
      <c r="AQ18" s="28"/>
      <c r="AR18" s="16">
        <f>SUM(D18,F18,H18,J18,L18,N18,P18,R18,T18,V18,X18,Z18,AB18,AD18,AF18,AH18,AJ18,AL18,AN18,AP18,)</f>
        <v>1.5</v>
      </c>
      <c r="AS18" s="17">
        <f>SUM(G18,E18,I18,K18,M18,O18,Q18,S18,U18,W18,Y18,AA18,AC18,AE18,AG18,AI18,AK18,AM18,AQ18,AO18)</f>
        <v>1</v>
      </c>
      <c r="AT18" s="2"/>
    </row>
    <row r="19" spans="1:46" x14ac:dyDescent="0.2">
      <c r="A19" s="35"/>
      <c r="B19" s="21" t="s">
        <v>23</v>
      </c>
      <c r="C19" s="22">
        <v>2</v>
      </c>
      <c r="D19" s="6"/>
      <c r="E19" s="7"/>
      <c r="F19" s="29"/>
      <c r="G19" s="29"/>
      <c r="H19" s="10"/>
      <c r="I19" s="10"/>
      <c r="J19" s="29"/>
      <c r="K19" s="29"/>
      <c r="L19" s="7"/>
      <c r="M19" s="7"/>
      <c r="N19" s="29"/>
      <c r="O19" s="29"/>
      <c r="P19" s="10"/>
      <c r="Q19" s="10"/>
      <c r="R19" s="29"/>
      <c r="S19" s="29"/>
      <c r="T19" s="7"/>
      <c r="U19" s="7"/>
      <c r="V19" s="29"/>
      <c r="W19" s="29"/>
      <c r="X19" s="10"/>
      <c r="Y19" s="10"/>
      <c r="Z19" s="29"/>
      <c r="AA19" s="29"/>
      <c r="AB19" s="7"/>
      <c r="AC19" s="7"/>
      <c r="AD19" s="29"/>
      <c r="AE19" s="29"/>
      <c r="AF19" s="10"/>
      <c r="AG19" s="10"/>
      <c r="AH19" s="29"/>
      <c r="AI19" s="29"/>
      <c r="AJ19" s="7">
        <v>2</v>
      </c>
      <c r="AK19" s="7">
        <v>2</v>
      </c>
      <c r="AL19" s="29"/>
      <c r="AM19" s="29"/>
      <c r="AN19" s="10"/>
      <c r="AO19" s="10"/>
      <c r="AP19" s="29"/>
      <c r="AQ19" s="30"/>
      <c r="AR19" s="16">
        <f>SUM(D19,F19,H19,J19,L19,N19,P19,R19,T19,V19,X19,Z19,AB19,AD19,AF19,AH19,AJ19,AL19,AN19,AP19,)</f>
        <v>2</v>
      </c>
      <c r="AS19" s="17">
        <f>SUM(G19,E19,I19,K19,M19,O19,Q19,S19,U19,W19,Y19,AA19,AC19,AE19,AG19,AI19,AK19,AM19,AQ19,AO19)</f>
        <v>2</v>
      </c>
      <c r="AT19" s="2"/>
    </row>
    <row r="20" spans="1:46" x14ac:dyDescent="0.2">
      <c r="A20" s="33" t="s">
        <v>32</v>
      </c>
      <c r="B20" s="9" t="s">
        <v>25</v>
      </c>
      <c r="C20" s="17">
        <v>5</v>
      </c>
      <c r="D20" s="5"/>
      <c r="E20" s="5"/>
      <c r="F20" s="28">
        <v>0.5</v>
      </c>
      <c r="G20" s="28">
        <v>0.5</v>
      </c>
      <c r="H20" s="9"/>
      <c r="I20" s="9"/>
      <c r="J20" s="28">
        <v>0.5</v>
      </c>
      <c r="K20" s="28">
        <v>0.5</v>
      </c>
      <c r="L20" s="5"/>
      <c r="M20" s="5"/>
      <c r="N20" s="28">
        <v>0.5</v>
      </c>
      <c r="O20" s="28">
        <v>0.5</v>
      </c>
      <c r="P20" s="9"/>
      <c r="Q20" s="9"/>
      <c r="R20" s="28">
        <v>0.5</v>
      </c>
      <c r="S20" s="28">
        <v>0.5</v>
      </c>
      <c r="T20" s="5"/>
      <c r="U20" s="5"/>
      <c r="V20" s="28">
        <v>0.5</v>
      </c>
      <c r="W20" s="28">
        <v>0.5</v>
      </c>
      <c r="X20" s="9"/>
      <c r="Y20" s="9"/>
      <c r="Z20" s="28">
        <v>0.5</v>
      </c>
      <c r="AA20" s="28">
        <v>0.5</v>
      </c>
      <c r="AB20" s="5"/>
      <c r="AC20" s="5"/>
      <c r="AD20" s="28">
        <v>0.5</v>
      </c>
      <c r="AE20" s="28">
        <v>0.5</v>
      </c>
      <c r="AF20" s="9"/>
      <c r="AG20" s="9"/>
      <c r="AH20" s="28">
        <v>0.5</v>
      </c>
      <c r="AI20" s="28">
        <v>0.5</v>
      </c>
      <c r="AJ20" s="5"/>
      <c r="AK20" s="5"/>
      <c r="AL20" s="28">
        <v>0.5</v>
      </c>
      <c r="AM20" s="28">
        <v>0.5</v>
      </c>
      <c r="AN20" s="9"/>
      <c r="AO20" s="9"/>
      <c r="AP20" s="28">
        <v>0.5</v>
      </c>
      <c r="AQ20" s="28">
        <v>0.5</v>
      </c>
      <c r="AR20" s="16">
        <f>SUM(D20,F20,H20,J20,L20,N20,P20,R20,T20,V20,X20,Z20,AB20,AD20,AF20,AH20,AJ20,AL20,AN20,AP20,)</f>
        <v>5</v>
      </c>
      <c r="AS20" s="17">
        <f t="shared" si="1"/>
        <v>5</v>
      </c>
      <c r="AT20" s="2"/>
    </row>
    <row r="21" spans="1:46" x14ac:dyDescent="0.2">
      <c r="A21" s="33"/>
      <c r="B21" s="9" t="s">
        <v>18</v>
      </c>
      <c r="C21" s="17">
        <v>1</v>
      </c>
      <c r="D21" s="5"/>
      <c r="E21" s="5"/>
      <c r="F21" s="28"/>
      <c r="G21" s="28"/>
      <c r="H21" s="9"/>
      <c r="I21" s="9"/>
      <c r="J21" s="28"/>
      <c r="K21" s="28"/>
      <c r="L21" s="5"/>
      <c r="M21" s="5"/>
      <c r="N21" s="28"/>
      <c r="O21" s="28"/>
      <c r="P21" s="9"/>
      <c r="Q21" s="9"/>
      <c r="R21" s="28"/>
      <c r="S21" s="28"/>
      <c r="T21" s="5"/>
      <c r="U21" s="5"/>
      <c r="V21" s="28"/>
      <c r="W21" s="28"/>
      <c r="X21" s="9"/>
      <c r="Y21" s="9"/>
      <c r="Z21" s="28"/>
      <c r="AA21" s="28"/>
      <c r="AB21" s="5"/>
      <c r="AC21" s="5"/>
      <c r="AD21" s="28"/>
      <c r="AE21" s="28"/>
      <c r="AF21" s="9"/>
      <c r="AG21" s="9"/>
      <c r="AH21" s="28"/>
      <c r="AI21" s="28"/>
      <c r="AJ21" s="5"/>
      <c r="AK21" s="5"/>
      <c r="AL21" s="28"/>
      <c r="AM21" s="28"/>
      <c r="AN21" s="9"/>
      <c r="AO21" s="9"/>
      <c r="AP21" s="28">
        <v>1</v>
      </c>
      <c r="AQ21" s="28">
        <v>1</v>
      </c>
      <c r="AR21" s="16">
        <f t="shared" si="0"/>
        <v>1</v>
      </c>
      <c r="AS21" s="17">
        <f t="shared" si="1"/>
        <v>1</v>
      </c>
      <c r="AT21" s="2"/>
    </row>
    <row r="22" spans="1:46" x14ac:dyDescent="0.2">
      <c r="A22" s="33"/>
      <c r="B22" s="9" t="s">
        <v>20</v>
      </c>
      <c r="C22" s="17">
        <v>2</v>
      </c>
      <c r="D22" s="5"/>
      <c r="E22" s="5"/>
      <c r="F22" s="28"/>
      <c r="G22" s="28"/>
      <c r="H22" s="9"/>
      <c r="I22" s="9"/>
      <c r="J22" s="28"/>
      <c r="K22" s="28"/>
      <c r="L22" s="5"/>
      <c r="M22" s="5"/>
      <c r="N22" s="28"/>
      <c r="O22" s="28"/>
      <c r="P22" s="9"/>
      <c r="Q22" s="9"/>
      <c r="R22" s="28"/>
      <c r="S22" s="28"/>
      <c r="T22" s="5"/>
      <c r="U22" s="5"/>
      <c r="V22" s="28"/>
      <c r="W22" s="28"/>
      <c r="X22" s="9"/>
      <c r="Y22" s="9"/>
      <c r="Z22" s="28"/>
      <c r="AA22" s="28"/>
      <c r="AB22" s="5"/>
      <c r="AC22" s="5"/>
      <c r="AD22" s="28"/>
      <c r="AE22" s="28"/>
      <c r="AF22" s="9"/>
      <c r="AG22" s="9"/>
      <c r="AH22" s="28">
        <v>2</v>
      </c>
      <c r="AI22" s="28"/>
      <c r="AJ22" s="5"/>
      <c r="AK22" s="5">
        <v>2</v>
      </c>
      <c r="AL22" s="28"/>
      <c r="AM22" s="28"/>
      <c r="AN22" s="9"/>
      <c r="AO22" s="9"/>
      <c r="AP22" s="28"/>
      <c r="AQ22" s="28"/>
      <c r="AR22" s="16">
        <f t="shared" si="0"/>
        <v>2</v>
      </c>
      <c r="AS22" s="17">
        <f t="shared" si="1"/>
        <v>2</v>
      </c>
      <c r="AT22" s="2"/>
    </row>
    <row r="23" spans="1:46" ht="12.75" thickBot="1" x14ac:dyDescent="0.25">
      <c r="A23" s="34"/>
      <c r="B23" s="9" t="s">
        <v>21</v>
      </c>
      <c r="C23" s="18">
        <v>4</v>
      </c>
      <c r="D23" s="5"/>
      <c r="E23" s="5"/>
      <c r="F23" s="28"/>
      <c r="G23" s="28"/>
      <c r="H23" s="9"/>
      <c r="I23" s="9"/>
      <c r="J23" s="28"/>
      <c r="K23" s="28"/>
      <c r="L23" s="5"/>
      <c r="M23" s="5"/>
      <c r="N23" s="28"/>
      <c r="O23" s="28"/>
      <c r="P23" s="9"/>
      <c r="Q23" s="9"/>
      <c r="R23" s="28"/>
      <c r="S23" s="28"/>
      <c r="T23" s="5"/>
      <c r="U23" s="5"/>
      <c r="V23" s="28"/>
      <c r="W23" s="28"/>
      <c r="X23" s="9"/>
      <c r="Y23" s="9"/>
      <c r="Z23" s="28"/>
      <c r="AA23" s="28"/>
      <c r="AB23" s="5"/>
      <c r="AC23" s="5"/>
      <c r="AD23" s="28"/>
      <c r="AE23" s="28"/>
      <c r="AF23" s="9"/>
      <c r="AG23" s="9"/>
      <c r="AH23" s="28"/>
      <c r="AI23" s="28"/>
      <c r="AJ23" s="5">
        <v>1</v>
      </c>
      <c r="AK23" s="5">
        <v>1</v>
      </c>
      <c r="AL23" s="28">
        <v>3</v>
      </c>
      <c r="AM23" s="28">
        <v>2.5</v>
      </c>
      <c r="AN23" s="9"/>
      <c r="AO23" s="9"/>
      <c r="AP23" s="28"/>
      <c r="AQ23" s="28"/>
      <c r="AR23" s="16">
        <f t="shared" si="0"/>
        <v>4</v>
      </c>
      <c r="AS23" s="17">
        <f t="shared" si="1"/>
        <v>3.5</v>
      </c>
      <c r="AT23" s="2"/>
    </row>
    <row r="24" spans="1:46" ht="12.75" thickBot="1" x14ac:dyDescent="0.25">
      <c r="A24" s="11" t="s">
        <v>5</v>
      </c>
      <c r="B24" s="13"/>
      <c r="C24" s="15">
        <f t="shared" ref="C24:AQ24" si="2">SUM(C4:C23)</f>
        <v>80</v>
      </c>
      <c r="D24" s="13">
        <f t="shared" si="2"/>
        <v>4</v>
      </c>
      <c r="E24" s="13">
        <f t="shared" si="2"/>
        <v>3.5</v>
      </c>
      <c r="F24" s="31">
        <f t="shared" si="2"/>
        <v>4</v>
      </c>
      <c r="G24" s="31">
        <f t="shared" si="2"/>
        <v>4.5</v>
      </c>
      <c r="H24" s="13">
        <f t="shared" si="2"/>
        <v>4.5</v>
      </c>
      <c r="I24" s="13">
        <f t="shared" si="2"/>
        <v>3.5</v>
      </c>
      <c r="J24" s="31">
        <f t="shared" si="2"/>
        <v>3.5</v>
      </c>
      <c r="K24" s="31">
        <f t="shared" si="2"/>
        <v>4.5</v>
      </c>
      <c r="L24" s="13">
        <f t="shared" si="2"/>
        <v>5</v>
      </c>
      <c r="M24" s="13">
        <f t="shared" si="2"/>
        <v>5</v>
      </c>
      <c r="N24" s="31">
        <f t="shared" si="2"/>
        <v>4</v>
      </c>
      <c r="O24" s="31">
        <f t="shared" si="2"/>
        <v>3</v>
      </c>
      <c r="P24" s="13">
        <f t="shared" si="2"/>
        <v>4</v>
      </c>
      <c r="Q24" s="13">
        <f t="shared" si="2"/>
        <v>3.5</v>
      </c>
      <c r="R24" s="31">
        <f t="shared" si="2"/>
        <v>4</v>
      </c>
      <c r="S24" s="31">
        <f t="shared" si="2"/>
        <v>4.5</v>
      </c>
      <c r="T24" s="13">
        <f t="shared" si="2"/>
        <v>4.5</v>
      </c>
      <c r="U24" s="13">
        <f t="shared" si="2"/>
        <v>4</v>
      </c>
      <c r="V24" s="31">
        <f t="shared" si="2"/>
        <v>4.5</v>
      </c>
      <c r="W24" s="31">
        <f t="shared" si="2"/>
        <v>4</v>
      </c>
      <c r="X24" s="13">
        <f t="shared" si="2"/>
        <v>4</v>
      </c>
      <c r="Y24" s="13">
        <f t="shared" si="2"/>
        <v>3.5</v>
      </c>
      <c r="Z24" s="31">
        <f t="shared" si="2"/>
        <v>4</v>
      </c>
      <c r="AA24" s="31">
        <f t="shared" si="2"/>
        <v>4.5</v>
      </c>
      <c r="AB24" s="13">
        <f t="shared" si="2"/>
        <v>4</v>
      </c>
      <c r="AC24" s="13">
        <f t="shared" si="2"/>
        <v>5.5</v>
      </c>
      <c r="AD24" s="31">
        <f t="shared" si="2"/>
        <v>4.5</v>
      </c>
      <c r="AE24" s="31">
        <f t="shared" si="2"/>
        <v>3</v>
      </c>
      <c r="AF24" s="13">
        <f t="shared" si="2"/>
        <v>4</v>
      </c>
      <c r="AG24" s="13">
        <f t="shared" si="2"/>
        <v>3.5</v>
      </c>
      <c r="AH24" s="31">
        <f t="shared" si="2"/>
        <v>3.5</v>
      </c>
      <c r="AI24" s="31">
        <f t="shared" si="2"/>
        <v>4</v>
      </c>
      <c r="AJ24" s="13">
        <f t="shared" si="2"/>
        <v>3</v>
      </c>
      <c r="AK24" s="13">
        <f t="shared" si="2"/>
        <v>5</v>
      </c>
      <c r="AL24" s="31">
        <f t="shared" si="2"/>
        <v>3.5</v>
      </c>
      <c r="AM24" s="31">
        <f t="shared" si="2"/>
        <v>3</v>
      </c>
      <c r="AN24" s="13">
        <f t="shared" si="2"/>
        <v>4</v>
      </c>
      <c r="AO24" s="13">
        <f t="shared" si="2"/>
        <v>4</v>
      </c>
      <c r="AP24" s="31">
        <f t="shared" si="2"/>
        <v>3.5</v>
      </c>
      <c r="AQ24" s="31">
        <f t="shared" si="2"/>
        <v>4</v>
      </c>
      <c r="AR24" s="14">
        <f t="shared" si="0"/>
        <v>80</v>
      </c>
      <c r="AS24" s="15">
        <f t="shared" si="1"/>
        <v>80</v>
      </c>
      <c r="AT24" s="2"/>
    </row>
    <row r="25" spans="1:46" ht="12.75" thickBot="1" x14ac:dyDescent="0.25">
      <c r="A25" s="11" t="s">
        <v>4</v>
      </c>
      <c r="B25" s="12"/>
      <c r="C25" s="18">
        <f>C24</f>
        <v>80</v>
      </c>
      <c r="D25" s="12">
        <f>C25-D24</f>
        <v>76</v>
      </c>
      <c r="E25" s="12">
        <f t="shared" ref="E25:AO25" si="3">C25-E24</f>
        <v>76.5</v>
      </c>
      <c r="F25" s="24">
        <f t="shared" si="3"/>
        <v>72</v>
      </c>
      <c r="G25" s="24">
        <f>E25-G24</f>
        <v>72</v>
      </c>
      <c r="H25" s="12">
        <f t="shared" si="3"/>
        <v>67.5</v>
      </c>
      <c r="I25" s="12">
        <f>G25-I24</f>
        <v>68.5</v>
      </c>
      <c r="J25" s="24">
        <f t="shared" si="3"/>
        <v>64</v>
      </c>
      <c r="K25" s="24">
        <f t="shared" si="3"/>
        <v>64</v>
      </c>
      <c r="L25" s="12">
        <f t="shared" si="3"/>
        <v>59</v>
      </c>
      <c r="M25" s="12">
        <f t="shared" si="3"/>
        <v>59</v>
      </c>
      <c r="N25" s="24">
        <f t="shared" si="3"/>
        <v>55</v>
      </c>
      <c r="O25" s="24">
        <f t="shared" si="3"/>
        <v>56</v>
      </c>
      <c r="P25" s="12">
        <f t="shared" si="3"/>
        <v>51</v>
      </c>
      <c r="Q25" s="12">
        <f t="shared" si="3"/>
        <v>52.5</v>
      </c>
      <c r="R25" s="24">
        <f t="shared" si="3"/>
        <v>47</v>
      </c>
      <c r="S25" s="24">
        <f t="shared" si="3"/>
        <v>48</v>
      </c>
      <c r="T25" s="12">
        <f t="shared" si="3"/>
        <v>42.5</v>
      </c>
      <c r="U25" s="12">
        <f t="shared" si="3"/>
        <v>44</v>
      </c>
      <c r="V25" s="24">
        <f t="shared" si="3"/>
        <v>38</v>
      </c>
      <c r="W25" s="24">
        <f t="shared" si="3"/>
        <v>40</v>
      </c>
      <c r="X25" s="12">
        <f t="shared" si="3"/>
        <v>34</v>
      </c>
      <c r="Y25" s="12">
        <f t="shared" si="3"/>
        <v>36.5</v>
      </c>
      <c r="Z25" s="24">
        <f t="shared" si="3"/>
        <v>30</v>
      </c>
      <c r="AA25" s="24">
        <f t="shared" si="3"/>
        <v>32</v>
      </c>
      <c r="AB25" s="12">
        <f t="shared" si="3"/>
        <v>26</v>
      </c>
      <c r="AC25" s="12">
        <f t="shared" si="3"/>
        <v>26.5</v>
      </c>
      <c r="AD25" s="24">
        <f t="shared" si="3"/>
        <v>21.5</v>
      </c>
      <c r="AE25" s="24">
        <f t="shared" si="3"/>
        <v>23.5</v>
      </c>
      <c r="AF25" s="12">
        <f t="shared" si="3"/>
        <v>17.5</v>
      </c>
      <c r="AG25" s="12">
        <f t="shared" si="3"/>
        <v>20</v>
      </c>
      <c r="AH25" s="24">
        <f t="shared" si="3"/>
        <v>14</v>
      </c>
      <c r="AI25" s="24">
        <f t="shared" si="3"/>
        <v>16</v>
      </c>
      <c r="AJ25" s="12">
        <f t="shared" si="3"/>
        <v>11</v>
      </c>
      <c r="AK25" s="12">
        <f t="shared" si="3"/>
        <v>11</v>
      </c>
      <c r="AL25" s="24">
        <f>AJ25-AL24</f>
        <v>7.5</v>
      </c>
      <c r="AM25" s="24">
        <f t="shared" si="3"/>
        <v>8</v>
      </c>
      <c r="AN25" s="12">
        <f t="shared" si="3"/>
        <v>3.5</v>
      </c>
      <c r="AO25" s="12">
        <f t="shared" si="3"/>
        <v>4</v>
      </c>
      <c r="AP25" s="24">
        <f>AN25-AP24</f>
        <v>0</v>
      </c>
      <c r="AQ25" s="24">
        <f>AO25-AQ24</f>
        <v>0</v>
      </c>
      <c r="AR25" s="11"/>
      <c r="AS25" s="18"/>
      <c r="AT25" s="2"/>
    </row>
    <row r="27" spans="1:46" x14ac:dyDescent="0.2">
      <c r="D27" s="1">
        <v>0</v>
      </c>
      <c r="E27" s="1">
        <v>0</v>
      </c>
      <c r="F27" s="1">
        <v>80</v>
      </c>
      <c r="G27" s="1">
        <v>0</v>
      </c>
      <c r="H27" s="1">
        <v>80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80</v>
      </c>
      <c r="T27" s="1">
        <v>0</v>
      </c>
      <c r="U27" s="1">
        <v>0</v>
      </c>
      <c r="V27" s="1">
        <v>0</v>
      </c>
      <c r="W27" s="1">
        <v>0</v>
      </c>
      <c r="X27" s="1">
        <v>80</v>
      </c>
    </row>
    <row r="60" spans="1:23" ht="12.75" thickBot="1" x14ac:dyDescent="0.25"/>
    <row r="61" spans="1:23" x14ac:dyDescent="0.2">
      <c r="A61" s="37" t="s">
        <v>45</v>
      </c>
      <c r="B61" s="40" t="s">
        <v>0</v>
      </c>
      <c r="C61" s="43" t="s">
        <v>43</v>
      </c>
      <c r="D61" s="47" t="s">
        <v>38</v>
      </c>
      <c r="E61" s="47"/>
      <c r="F61" s="47"/>
      <c r="G61" s="47"/>
      <c r="H61" s="47" t="s">
        <v>39</v>
      </c>
      <c r="I61" s="47"/>
      <c r="J61" s="47"/>
      <c r="K61" s="47"/>
      <c r="L61" s="47" t="s">
        <v>40</v>
      </c>
      <c r="M61" s="47"/>
      <c r="N61" s="47"/>
      <c r="O61" s="47"/>
      <c r="P61" s="47" t="s">
        <v>41</v>
      </c>
      <c r="Q61" s="47"/>
      <c r="R61" s="47"/>
      <c r="S61" s="47"/>
      <c r="T61" s="47" t="s">
        <v>42</v>
      </c>
      <c r="U61" s="47"/>
      <c r="V61" s="47"/>
      <c r="W61" s="51"/>
    </row>
    <row r="62" spans="1:23" x14ac:dyDescent="0.2">
      <c r="A62" s="38"/>
      <c r="B62" s="41"/>
      <c r="C62" s="44"/>
      <c r="D62" s="48" t="s">
        <v>10</v>
      </c>
      <c r="E62" s="48"/>
      <c r="F62" s="49" t="s">
        <v>11</v>
      </c>
      <c r="G62" s="49"/>
      <c r="H62" s="48" t="s">
        <v>10</v>
      </c>
      <c r="I62" s="48"/>
      <c r="J62" s="49" t="s">
        <v>11</v>
      </c>
      <c r="K62" s="49"/>
      <c r="L62" s="48" t="s">
        <v>10</v>
      </c>
      <c r="M62" s="48"/>
      <c r="N62" s="49" t="s">
        <v>11</v>
      </c>
      <c r="O62" s="49"/>
      <c r="P62" s="48" t="s">
        <v>10</v>
      </c>
      <c r="Q62" s="48"/>
      <c r="R62" s="49" t="s">
        <v>11</v>
      </c>
      <c r="S62" s="49"/>
      <c r="T62" s="48" t="s">
        <v>10</v>
      </c>
      <c r="U62" s="48"/>
      <c r="V62" s="49" t="s">
        <v>11</v>
      </c>
      <c r="W62" s="50"/>
    </row>
    <row r="63" spans="1:23" ht="12.75" thickBot="1" x14ac:dyDescent="0.25">
      <c r="A63" s="39"/>
      <c r="B63" s="42"/>
      <c r="C63" s="45"/>
      <c r="D63" s="12" t="s">
        <v>1</v>
      </c>
      <c r="E63" s="12" t="s">
        <v>2</v>
      </c>
      <c r="F63" s="24" t="s">
        <v>1</v>
      </c>
      <c r="G63" s="24" t="s">
        <v>2</v>
      </c>
      <c r="H63" s="12" t="s">
        <v>1</v>
      </c>
      <c r="I63" s="12" t="s">
        <v>2</v>
      </c>
      <c r="J63" s="24" t="s">
        <v>1</v>
      </c>
      <c r="K63" s="24" t="s">
        <v>2</v>
      </c>
      <c r="L63" s="12" t="s">
        <v>1</v>
      </c>
      <c r="M63" s="12" t="s">
        <v>2</v>
      </c>
      <c r="N63" s="24" t="s">
        <v>1</v>
      </c>
      <c r="O63" s="24" t="s">
        <v>2</v>
      </c>
      <c r="P63" s="12" t="s">
        <v>1</v>
      </c>
      <c r="Q63" s="12" t="s">
        <v>2</v>
      </c>
      <c r="R63" s="24" t="s">
        <v>1</v>
      </c>
      <c r="S63" s="24" t="s">
        <v>2</v>
      </c>
      <c r="T63" s="12" t="s">
        <v>1</v>
      </c>
      <c r="U63" s="12" t="s">
        <v>2</v>
      </c>
      <c r="V63" s="24" t="s">
        <v>1</v>
      </c>
      <c r="W63" s="25" t="s">
        <v>2</v>
      </c>
    </row>
    <row r="64" spans="1:23" x14ac:dyDescent="0.2">
      <c r="A64" s="23" t="s">
        <v>27</v>
      </c>
      <c r="B64" s="19" t="s">
        <v>9</v>
      </c>
      <c r="C64" s="20">
        <v>4</v>
      </c>
      <c r="D64" s="8"/>
      <c r="E64" s="8"/>
      <c r="F64" s="26"/>
      <c r="G64" s="26"/>
      <c r="H64" s="4"/>
      <c r="I64" s="4"/>
      <c r="J64" s="26"/>
      <c r="K64" s="26"/>
      <c r="L64" s="8"/>
      <c r="M64" s="8"/>
      <c r="N64" s="26"/>
      <c r="O64" s="26"/>
      <c r="P64" s="4"/>
      <c r="Q64" s="4"/>
      <c r="R64" s="26"/>
      <c r="S64" s="26"/>
      <c r="T64" s="8"/>
      <c r="U64" s="8"/>
      <c r="V64" s="26"/>
      <c r="W64" s="27"/>
    </row>
    <row r="65" spans="1:23" x14ac:dyDescent="0.2">
      <c r="A65" s="36" t="s">
        <v>28</v>
      </c>
      <c r="B65" s="9" t="s">
        <v>6</v>
      </c>
      <c r="C65" s="17">
        <v>2</v>
      </c>
      <c r="D65" s="9"/>
      <c r="E65" s="9"/>
      <c r="F65" s="28"/>
      <c r="G65" s="28"/>
      <c r="H65" s="5"/>
      <c r="I65" s="5"/>
      <c r="J65" s="28"/>
      <c r="K65" s="28"/>
      <c r="L65" s="9"/>
      <c r="M65" s="9"/>
      <c r="N65" s="28"/>
      <c r="O65" s="28"/>
      <c r="P65" s="5"/>
      <c r="Q65" s="5"/>
      <c r="R65" s="28"/>
      <c r="S65" s="28"/>
      <c r="T65" s="9"/>
      <c r="U65" s="9"/>
      <c r="V65" s="28"/>
      <c r="W65" s="56"/>
    </row>
    <row r="66" spans="1:23" x14ac:dyDescent="0.2">
      <c r="A66" s="35"/>
      <c r="B66" s="21" t="s">
        <v>7</v>
      </c>
      <c r="C66" s="22">
        <v>2</v>
      </c>
      <c r="D66" s="10"/>
      <c r="E66" s="10"/>
      <c r="F66" s="29"/>
      <c r="G66" s="29"/>
      <c r="H66" s="7"/>
      <c r="I66" s="7"/>
      <c r="J66" s="29"/>
      <c r="K66" s="29"/>
      <c r="L66" s="10"/>
      <c r="M66" s="10"/>
      <c r="N66" s="29"/>
      <c r="O66" s="29"/>
      <c r="P66" s="7"/>
      <c r="Q66" s="7"/>
      <c r="R66" s="29"/>
      <c r="S66" s="29"/>
      <c r="T66" s="10"/>
      <c r="U66" s="10"/>
      <c r="V66" s="29"/>
      <c r="W66" s="30"/>
    </row>
    <row r="67" spans="1:23" x14ac:dyDescent="0.2">
      <c r="A67" s="32" t="s">
        <v>29</v>
      </c>
      <c r="B67" s="9" t="s">
        <v>12</v>
      </c>
      <c r="C67" s="17">
        <v>2</v>
      </c>
      <c r="D67" s="9"/>
      <c r="E67" s="9"/>
      <c r="F67" s="28"/>
      <c r="G67" s="28"/>
      <c r="H67" s="5"/>
      <c r="I67" s="5"/>
      <c r="J67" s="28"/>
      <c r="K67" s="28"/>
      <c r="L67" s="9"/>
      <c r="M67" s="9"/>
      <c r="N67" s="28"/>
      <c r="O67" s="28"/>
      <c r="P67" s="5"/>
      <c r="Q67" s="5"/>
      <c r="R67" s="28"/>
      <c r="S67" s="28"/>
      <c r="T67" s="9"/>
      <c r="U67" s="9"/>
      <c r="V67" s="28"/>
      <c r="W67" s="56"/>
    </row>
    <row r="68" spans="1:23" x14ac:dyDescent="0.2">
      <c r="A68" s="32"/>
      <c r="B68" s="9" t="s">
        <v>8</v>
      </c>
      <c r="C68" s="17">
        <v>4</v>
      </c>
      <c r="D68" s="9"/>
      <c r="E68" s="9"/>
      <c r="F68" s="28"/>
      <c r="G68" s="28"/>
      <c r="H68" s="5"/>
      <c r="I68" s="5"/>
      <c r="J68" s="28"/>
      <c r="K68" s="28"/>
      <c r="L68" s="9"/>
      <c r="M68" s="9"/>
      <c r="N68" s="28"/>
      <c r="O68" s="28"/>
      <c r="P68" s="5"/>
      <c r="Q68" s="5"/>
      <c r="R68" s="28"/>
      <c r="S68" s="28"/>
      <c r="T68" s="9"/>
      <c r="U68" s="9"/>
      <c r="V68" s="28"/>
      <c r="W68" s="56"/>
    </row>
    <row r="69" spans="1:23" x14ac:dyDescent="0.2">
      <c r="A69" s="32"/>
      <c r="B69" s="21" t="s">
        <v>13</v>
      </c>
      <c r="C69" s="22">
        <v>4</v>
      </c>
      <c r="D69" s="10"/>
      <c r="E69" s="10"/>
      <c r="F69" s="29"/>
      <c r="G69" s="29"/>
      <c r="H69" s="7"/>
      <c r="I69" s="7"/>
      <c r="J69" s="29"/>
      <c r="K69" s="29"/>
      <c r="L69" s="10"/>
      <c r="M69" s="10"/>
      <c r="N69" s="29"/>
      <c r="O69" s="29"/>
      <c r="P69" s="7"/>
      <c r="Q69" s="7"/>
      <c r="R69" s="29"/>
      <c r="S69" s="29"/>
      <c r="T69" s="10"/>
      <c r="U69" s="10"/>
      <c r="V69" s="29"/>
      <c r="W69" s="30"/>
    </row>
    <row r="70" spans="1:23" x14ac:dyDescent="0.2">
      <c r="A70" s="36" t="s">
        <v>30</v>
      </c>
      <c r="B70" s="9" t="s">
        <v>14</v>
      </c>
      <c r="C70" s="17">
        <v>13</v>
      </c>
      <c r="D70" s="9"/>
      <c r="E70" s="9"/>
      <c r="F70" s="28"/>
      <c r="G70" s="28"/>
      <c r="H70" s="5"/>
      <c r="I70" s="5"/>
      <c r="J70" s="28"/>
      <c r="K70" s="28"/>
      <c r="L70" s="9"/>
      <c r="M70" s="9"/>
      <c r="N70" s="28"/>
      <c r="O70" s="28"/>
      <c r="P70" s="5"/>
      <c r="Q70" s="5"/>
      <c r="R70" s="28"/>
      <c r="S70" s="28"/>
      <c r="T70" s="9"/>
      <c r="U70" s="9"/>
      <c r="V70" s="28"/>
      <c r="W70" s="56"/>
    </row>
    <row r="71" spans="1:23" x14ac:dyDescent="0.2">
      <c r="A71" s="32"/>
      <c r="B71" s="9" t="s">
        <v>15</v>
      </c>
      <c r="C71" s="17">
        <v>8</v>
      </c>
      <c r="D71" s="9">
        <v>4</v>
      </c>
      <c r="E71" s="9">
        <v>3.5</v>
      </c>
      <c r="F71" s="28">
        <v>1</v>
      </c>
      <c r="G71" s="28">
        <v>2</v>
      </c>
      <c r="H71" s="5"/>
      <c r="I71" s="5"/>
      <c r="J71" s="28"/>
      <c r="K71" s="28"/>
      <c r="L71" s="9"/>
      <c r="M71" s="9"/>
      <c r="N71" s="28"/>
      <c r="O71" s="28"/>
      <c r="P71" s="5"/>
      <c r="Q71" s="5"/>
      <c r="R71" s="28"/>
      <c r="S71" s="28"/>
      <c r="T71" s="9"/>
      <c r="U71" s="9"/>
      <c r="V71" s="28"/>
      <c r="W71" s="56"/>
    </row>
    <row r="72" spans="1:23" x14ac:dyDescent="0.2">
      <c r="A72" s="32"/>
      <c r="B72" s="9" t="s">
        <v>16</v>
      </c>
      <c r="C72" s="17">
        <v>8</v>
      </c>
      <c r="D72" s="9"/>
      <c r="E72" s="9"/>
      <c r="F72" s="28">
        <v>1.5</v>
      </c>
      <c r="G72" s="28">
        <v>1</v>
      </c>
      <c r="H72" s="5">
        <v>4</v>
      </c>
      <c r="I72" s="5">
        <v>5.5</v>
      </c>
      <c r="J72" s="28">
        <v>2.5</v>
      </c>
      <c r="K72" s="28">
        <v>2</v>
      </c>
      <c r="L72" s="9"/>
      <c r="M72" s="9"/>
      <c r="N72" s="28"/>
      <c r="O72" s="28"/>
      <c r="P72" s="5"/>
      <c r="Q72" s="5"/>
      <c r="R72" s="28"/>
      <c r="S72" s="28"/>
      <c r="T72" s="9"/>
      <c r="U72" s="9"/>
      <c r="V72" s="28"/>
      <c r="W72" s="56"/>
    </row>
    <row r="73" spans="1:23" x14ac:dyDescent="0.2">
      <c r="A73" s="32"/>
      <c r="B73" s="9" t="s">
        <v>26</v>
      </c>
      <c r="C73" s="17">
        <v>4</v>
      </c>
      <c r="D73" s="9"/>
      <c r="E73" s="9"/>
      <c r="F73" s="28"/>
      <c r="G73" s="28"/>
      <c r="H73" s="5"/>
      <c r="I73" s="5"/>
      <c r="J73" s="28"/>
      <c r="K73" s="28"/>
      <c r="L73" s="9">
        <v>3</v>
      </c>
      <c r="M73" s="9">
        <v>1.5</v>
      </c>
      <c r="N73" s="28"/>
      <c r="O73" s="28">
        <v>2.5</v>
      </c>
      <c r="P73" s="5"/>
      <c r="Q73" s="5"/>
      <c r="R73" s="28"/>
      <c r="S73" s="28"/>
      <c r="T73" s="9"/>
      <c r="U73" s="9"/>
      <c r="V73" s="28"/>
      <c r="W73" s="56"/>
    </row>
    <row r="74" spans="1:23" x14ac:dyDescent="0.2">
      <c r="A74" s="35"/>
      <c r="B74" s="21" t="s">
        <v>24</v>
      </c>
      <c r="C74" s="22">
        <v>4</v>
      </c>
      <c r="D74" s="10"/>
      <c r="E74" s="10"/>
      <c r="F74" s="29"/>
      <c r="G74" s="29"/>
      <c r="H74" s="7"/>
      <c r="I74" s="7"/>
      <c r="J74" s="29"/>
      <c r="K74" s="29"/>
      <c r="L74" s="10"/>
      <c r="M74" s="10"/>
      <c r="N74" s="29"/>
      <c r="O74" s="29"/>
      <c r="P74" s="7"/>
      <c r="Q74" s="7"/>
      <c r="R74" s="29"/>
      <c r="S74" s="29"/>
      <c r="T74" s="10">
        <v>2</v>
      </c>
      <c r="U74" s="10">
        <v>2</v>
      </c>
      <c r="V74" s="29">
        <v>2</v>
      </c>
      <c r="W74" s="30">
        <v>2.5</v>
      </c>
    </row>
    <row r="75" spans="1:23" x14ac:dyDescent="0.2">
      <c r="A75" s="32" t="s">
        <v>31</v>
      </c>
      <c r="B75" s="9" t="s">
        <v>17</v>
      </c>
      <c r="C75" s="17">
        <v>4</v>
      </c>
      <c r="D75" s="9"/>
      <c r="E75" s="9"/>
      <c r="F75" s="28">
        <v>1</v>
      </c>
      <c r="G75" s="28">
        <v>1</v>
      </c>
      <c r="H75" s="5"/>
      <c r="I75" s="5"/>
      <c r="J75" s="28">
        <v>1</v>
      </c>
      <c r="K75" s="28"/>
      <c r="L75" s="9"/>
      <c r="M75" s="9"/>
      <c r="N75" s="28">
        <v>1</v>
      </c>
      <c r="O75" s="28">
        <v>1</v>
      </c>
      <c r="P75" s="5"/>
      <c r="Q75" s="5"/>
      <c r="R75" s="28"/>
      <c r="S75" s="28"/>
      <c r="T75" s="9"/>
      <c r="U75" s="9"/>
      <c r="V75" s="28"/>
      <c r="W75" s="56"/>
    </row>
    <row r="76" spans="1:23" x14ac:dyDescent="0.2">
      <c r="A76" s="32"/>
      <c r="B76" s="9" t="s">
        <v>19</v>
      </c>
      <c r="C76" s="17">
        <v>4</v>
      </c>
      <c r="D76" s="9"/>
      <c r="E76" s="9"/>
      <c r="F76" s="28"/>
      <c r="G76" s="28"/>
      <c r="H76" s="5"/>
      <c r="I76" s="5"/>
      <c r="J76" s="28"/>
      <c r="K76" s="28"/>
      <c r="L76" s="9">
        <v>1</v>
      </c>
      <c r="M76" s="9">
        <v>2</v>
      </c>
      <c r="N76" s="28"/>
      <c r="O76" s="28"/>
      <c r="P76" s="5"/>
      <c r="Q76" s="5"/>
      <c r="R76" s="28"/>
      <c r="S76" s="28"/>
      <c r="T76" s="9">
        <v>1</v>
      </c>
      <c r="U76" s="9">
        <v>1</v>
      </c>
      <c r="V76" s="28"/>
      <c r="W76" s="56"/>
    </row>
    <row r="77" spans="1:23" x14ac:dyDescent="0.2">
      <c r="A77" s="32"/>
      <c r="B77" s="9" t="s">
        <v>22</v>
      </c>
      <c r="C77" s="17">
        <v>1.5</v>
      </c>
      <c r="D77" s="9"/>
      <c r="E77" s="9"/>
      <c r="F77" s="28"/>
      <c r="G77" s="28"/>
      <c r="H77" s="5"/>
      <c r="I77" s="5"/>
      <c r="J77" s="28">
        <v>0.5</v>
      </c>
      <c r="K77" s="28">
        <v>0.5</v>
      </c>
      <c r="L77" s="9"/>
      <c r="M77" s="9"/>
      <c r="N77" s="28"/>
      <c r="O77" s="28"/>
      <c r="P77" s="5"/>
      <c r="Q77" s="5"/>
      <c r="R77" s="28"/>
      <c r="S77" s="28"/>
      <c r="T77" s="9">
        <v>0.5</v>
      </c>
      <c r="U77" s="9">
        <v>1</v>
      </c>
      <c r="V77" s="28"/>
      <c r="W77" s="56"/>
    </row>
    <row r="78" spans="1:23" x14ac:dyDescent="0.2">
      <c r="A78" s="32"/>
      <c r="B78" s="9" t="s">
        <v>44</v>
      </c>
      <c r="C78" s="17">
        <v>1.5</v>
      </c>
      <c r="D78" s="9"/>
      <c r="E78" s="9"/>
      <c r="F78" s="28"/>
      <c r="G78" s="28"/>
      <c r="H78" s="5"/>
      <c r="I78" s="5"/>
      <c r="J78" s="28"/>
      <c r="K78" s="28"/>
      <c r="L78" s="9"/>
      <c r="M78" s="9"/>
      <c r="N78" s="28"/>
      <c r="O78" s="28"/>
      <c r="P78" s="5"/>
      <c r="Q78" s="5"/>
      <c r="R78" s="28"/>
      <c r="S78" s="28"/>
      <c r="T78" s="9">
        <v>0.5</v>
      </c>
      <c r="U78" s="9"/>
      <c r="V78" s="28"/>
      <c r="W78" s="56"/>
    </row>
    <row r="79" spans="1:23" x14ac:dyDescent="0.2">
      <c r="A79" s="35"/>
      <c r="B79" s="21" t="s">
        <v>23</v>
      </c>
      <c r="C79" s="22">
        <v>2</v>
      </c>
      <c r="D79" s="10"/>
      <c r="E79" s="10"/>
      <c r="F79" s="29"/>
      <c r="G79" s="29"/>
      <c r="H79" s="7"/>
      <c r="I79" s="7"/>
      <c r="J79" s="29"/>
      <c r="K79" s="29"/>
      <c r="L79" s="10"/>
      <c r="M79" s="10"/>
      <c r="N79" s="29"/>
      <c r="O79" s="29"/>
      <c r="P79" s="7">
        <v>2</v>
      </c>
      <c r="Q79" s="7"/>
      <c r="R79" s="29"/>
      <c r="S79" s="29"/>
      <c r="T79" s="10"/>
      <c r="U79" s="10"/>
      <c r="V79" s="29"/>
      <c r="W79" s="30"/>
    </row>
    <row r="80" spans="1:23" x14ac:dyDescent="0.2">
      <c r="A80" s="33" t="s">
        <v>32</v>
      </c>
      <c r="B80" s="9" t="s">
        <v>25</v>
      </c>
      <c r="C80" s="17">
        <v>5</v>
      </c>
      <c r="D80" s="9"/>
      <c r="E80" s="9"/>
      <c r="F80" s="28">
        <v>0.5</v>
      </c>
      <c r="G80" s="28">
        <v>0.5</v>
      </c>
      <c r="H80" s="5"/>
      <c r="I80" s="5"/>
      <c r="J80" s="28">
        <v>0.5</v>
      </c>
      <c r="K80" s="28">
        <v>0.5</v>
      </c>
      <c r="L80" s="9"/>
      <c r="M80" s="9"/>
      <c r="N80" s="28">
        <v>0.5</v>
      </c>
      <c r="O80" s="28">
        <v>0.5</v>
      </c>
      <c r="P80" s="5"/>
      <c r="Q80" s="5"/>
      <c r="R80" s="28">
        <v>0.5</v>
      </c>
      <c r="S80" s="28">
        <v>0.5</v>
      </c>
      <c r="T80" s="9"/>
      <c r="U80" s="9"/>
      <c r="V80" s="28">
        <v>0.5</v>
      </c>
      <c r="W80" s="56">
        <v>0.5</v>
      </c>
    </row>
    <row r="81" spans="1:23" x14ac:dyDescent="0.2">
      <c r="A81" s="33"/>
      <c r="B81" s="9" t="s">
        <v>18</v>
      </c>
      <c r="C81" s="17">
        <v>1</v>
      </c>
      <c r="D81" s="9"/>
      <c r="E81" s="9"/>
      <c r="F81" s="28"/>
      <c r="G81" s="28"/>
      <c r="H81" s="5"/>
      <c r="I81" s="5"/>
      <c r="J81" s="28"/>
      <c r="K81" s="28"/>
      <c r="L81" s="9"/>
      <c r="M81" s="9"/>
      <c r="N81" s="28"/>
      <c r="O81" s="28"/>
      <c r="P81" s="5"/>
      <c r="Q81" s="5"/>
      <c r="R81" s="28"/>
      <c r="S81" s="28"/>
      <c r="T81" s="9"/>
      <c r="U81" s="9"/>
      <c r="V81" s="28">
        <v>1</v>
      </c>
      <c r="W81" s="56">
        <v>1</v>
      </c>
    </row>
    <row r="82" spans="1:23" x14ac:dyDescent="0.2">
      <c r="A82" s="33"/>
      <c r="B82" s="9" t="s">
        <v>20</v>
      </c>
      <c r="C82" s="17">
        <v>2</v>
      </c>
      <c r="D82" s="9"/>
      <c r="E82" s="9"/>
      <c r="F82" s="28"/>
      <c r="G82" s="28"/>
      <c r="H82" s="5"/>
      <c r="I82" s="5"/>
      <c r="J82" s="28"/>
      <c r="K82" s="28"/>
      <c r="L82" s="9"/>
      <c r="M82" s="9"/>
      <c r="N82" s="28">
        <v>2</v>
      </c>
      <c r="O82" s="28"/>
      <c r="P82" s="5"/>
      <c r="Q82" s="5">
        <v>2</v>
      </c>
      <c r="R82" s="28"/>
      <c r="S82" s="28"/>
      <c r="T82" s="9"/>
      <c r="U82" s="9"/>
      <c r="V82" s="28"/>
      <c r="W82" s="56"/>
    </row>
    <row r="83" spans="1:23" ht="12.75" thickBot="1" x14ac:dyDescent="0.25">
      <c r="A83" s="34"/>
      <c r="B83" s="9" t="s">
        <v>21</v>
      </c>
      <c r="C83" s="18">
        <v>4</v>
      </c>
      <c r="D83" s="9"/>
      <c r="E83" s="9"/>
      <c r="F83" s="28"/>
      <c r="G83" s="28"/>
      <c r="H83" s="5"/>
      <c r="I83" s="5"/>
      <c r="J83" s="28"/>
      <c r="K83" s="28"/>
      <c r="L83" s="9"/>
      <c r="M83" s="9"/>
      <c r="N83" s="28"/>
      <c r="O83" s="28"/>
      <c r="P83" s="5">
        <v>1</v>
      </c>
      <c r="Q83" s="5">
        <v>2.5</v>
      </c>
      <c r="R83" s="28">
        <v>3</v>
      </c>
      <c r="S83" s="28">
        <v>3</v>
      </c>
      <c r="T83" s="9"/>
      <c r="U83" s="9"/>
      <c r="V83" s="28"/>
      <c r="W83" s="56"/>
    </row>
    <row r="84" spans="1:23" ht="12.75" thickBot="1" x14ac:dyDescent="0.25">
      <c r="A84" s="11" t="s">
        <v>5</v>
      </c>
      <c r="B84" s="13"/>
      <c r="C84" s="15">
        <f t="shared" ref="C84:W84" si="4">SUM(C64:C83)</f>
        <v>80</v>
      </c>
      <c r="D84" s="13">
        <f t="shared" si="4"/>
        <v>4</v>
      </c>
      <c r="E84" s="13">
        <f t="shared" si="4"/>
        <v>3.5</v>
      </c>
      <c r="F84" s="31">
        <f t="shared" si="4"/>
        <v>4</v>
      </c>
      <c r="G84" s="31">
        <f t="shared" si="4"/>
        <v>4.5</v>
      </c>
      <c r="H84" s="13">
        <f t="shared" si="4"/>
        <v>4</v>
      </c>
      <c r="I84" s="13">
        <f t="shared" si="4"/>
        <v>5.5</v>
      </c>
      <c r="J84" s="31">
        <f t="shared" si="4"/>
        <v>4.5</v>
      </c>
      <c r="K84" s="31">
        <f t="shared" si="4"/>
        <v>3</v>
      </c>
      <c r="L84" s="13">
        <f t="shared" si="4"/>
        <v>4</v>
      </c>
      <c r="M84" s="13">
        <f t="shared" si="4"/>
        <v>3.5</v>
      </c>
      <c r="N84" s="31">
        <f t="shared" si="4"/>
        <v>3.5</v>
      </c>
      <c r="O84" s="31">
        <f t="shared" si="4"/>
        <v>4</v>
      </c>
      <c r="P84" s="13">
        <f t="shared" si="4"/>
        <v>3</v>
      </c>
      <c r="Q84" s="13">
        <f t="shared" si="4"/>
        <v>4.5</v>
      </c>
      <c r="R84" s="31">
        <f t="shared" si="4"/>
        <v>3.5</v>
      </c>
      <c r="S84" s="31">
        <f t="shared" si="4"/>
        <v>3.5</v>
      </c>
      <c r="T84" s="13">
        <f t="shared" si="4"/>
        <v>4</v>
      </c>
      <c r="U84" s="13">
        <f t="shared" si="4"/>
        <v>4</v>
      </c>
      <c r="V84" s="31">
        <f t="shared" si="4"/>
        <v>3.5</v>
      </c>
      <c r="W84" s="57">
        <f t="shared" si="4"/>
        <v>4</v>
      </c>
    </row>
    <row r="85" spans="1:23" ht="12.75" thickBot="1" x14ac:dyDescent="0.25">
      <c r="A85" s="11" t="s">
        <v>4</v>
      </c>
      <c r="B85" s="12"/>
      <c r="C85" s="18">
        <f>C84</f>
        <v>80</v>
      </c>
      <c r="D85" s="12">
        <v>34</v>
      </c>
      <c r="E85" s="12">
        <v>37</v>
      </c>
      <c r="F85" s="24">
        <f t="shared" ref="F85" si="5">D85-F84</f>
        <v>30</v>
      </c>
      <c r="G85" s="24">
        <v>32</v>
      </c>
      <c r="H85" s="12">
        <f t="shared" ref="H85" si="6">F85-H84</f>
        <v>26</v>
      </c>
      <c r="I85" s="12">
        <f t="shared" ref="I85" si="7">G85-I84</f>
        <v>26.5</v>
      </c>
      <c r="J85" s="24">
        <f t="shared" ref="J85" si="8">H85-J84</f>
        <v>21.5</v>
      </c>
      <c r="K85" s="24">
        <f t="shared" ref="K85" si="9">I85-K84</f>
        <v>23.5</v>
      </c>
      <c r="L85" s="12">
        <f t="shared" ref="L85" si="10">J85-L84</f>
        <v>17.5</v>
      </c>
      <c r="M85" s="12">
        <f t="shared" ref="M85" si="11">K85-M84</f>
        <v>20</v>
      </c>
      <c r="N85" s="24">
        <f t="shared" ref="N85" si="12">L85-N84</f>
        <v>14</v>
      </c>
      <c r="O85" s="24">
        <f t="shared" ref="O85" si="13">M85-O84</f>
        <v>16</v>
      </c>
      <c r="P85" s="12">
        <f t="shared" ref="P85" si="14">N85-P84</f>
        <v>11</v>
      </c>
      <c r="Q85" s="12">
        <f t="shared" ref="Q85" si="15">O85-Q84</f>
        <v>11.5</v>
      </c>
      <c r="R85" s="24">
        <f>P85-R84</f>
        <v>7.5</v>
      </c>
      <c r="S85" s="24">
        <f t="shared" ref="S85" si="16">Q85-S84</f>
        <v>8</v>
      </c>
      <c r="T85" s="12">
        <f t="shared" ref="T85" si="17">R85-T84</f>
        <v>3.5</v>
      </c>
      <c r="U85" s="12">
        <f t="shared" ref="U85" si="18">S85-U84</f>
        <v>4</v>
      </c>
      <c r="V85" s="24">
        <v>0</v>
      </c>
      <c r="W85" s="25">
        <v>0</v>
      </c>
    </row>
  </sheetData>
  <customSheetViews>
    <customSheetView guid="{57C6B90D-616E-40A3-9B41-A51EF7914A6B}" scale="60" showPageBreaks="1" view="pageBreakPreview">
      <selection activeCell="AB35" sqref="AB35"/>
      <pageMargins left="0.7" right="0.7" top="0.75" bottom="0.75" header="0.3" footer="0.3"/>
      <pageSetup paperSize="9" orientation="portrait" r:id="rId1"/>
    </customSheetView>
  </customSheetViews>
  <mergeCells count="62">
    <mergeCell ref="L61:O61"/>
    <mergeCell ref="P61:S61"/>
    <mergeCell ref="T61:W61"/>
    <mergeCell ref="D62:E62"/>
    <mergeCell ref="F62:G62"/>
    <mergeCell ref="H62:I62"/>
    <mergeCell ref="J62:K62"/>
    <mergeCell ref="L62:M62"/>
    <mergeCell ref="N62:O62"/>
    <mergeCell ref="P62:Q62"/>
    <mergeCell ref="R62:S62"/>
    <mergeCell ref="T62:U62"/>
    <mergeCell ref="V62:W62"/>
    <mergeCell ref="A70:A74"/>
    <mergeCell ref="A75:A79"/>
    <mergeCell ref="A80:A83"/>
    <mergeCell ref="D61:G61"/>
    <mergeCell ref="H61:K61"/>
    <mergeCell ref="A61:A63"/>
    <mergeCell ref="B61:B63"/>
    <mergeCell ref="C61:C63"/>
    <mergeCell ref="A65:A66"/>
    <mergeCell ref="A67:A69"/>
    <mergeCell ref="X1:AA1"/>
    <mergeCell ref="AP2:AQ2"/>
    <mergeCell ref="AN1:AQ1"/>
    <mergeCell ref="AR1:AS2"/>
    <mergeCell ref="AB1:AE1"/>
    <mergeCell ref="AH2:AI2"/>
    <mergeCell ref="AF1:AI1"/>
    <mergeCell ref="AL2:AM2"/>
    <mergeCell ref="AJ1:AM1"/>
    <mergeCell ref="AN2:AO2"/>
    <mergeCell ref="AB2:AC2"/>
    <mergeCell ref="AF2:AG2"/>
    <mergeCell ref="AJ2:AK2"/>
    <mergeCell ref="Z2:AA2"/>
    <mergeCell ref="AD2:AE2"/>
    <mergeCell ref="X2:Y2"/>
    <mergeCell ref="R2:S2"/>
    <mergeCell ref="H1:K1"/>
    <mergeCell ref="L1:O1"/>
    <mergeCell ref="P1:S1"/>
    <mergeCell ref="T1:W1"/>
    <mergeCell ref="V2:W2"/>
    <mergeCell ref="H2:I2"/>
    <mergeCell ref="L2:M2"/>
    <mergeCell ref="P2:Q2"/>
    <mergeCell ref="T2:U2"/>
    <mergeCell ref="J2:K2"/>
    <mergeCell ref="N2:O2"/>
    <mergeCell ref="A1:A3"/>
    <mergeCell ref="B1:B3"/>
    <mergeCell ref="C1:C3"/>
    <mergeCell ref="D1:G1"/>
    <mergeCell ref="D2:E2"/>
    <mergeCell ref="F2:G2"/>
    <mergeCell ref="A7:A9"/>
    <mergeCell ref="A20:A23"/>
    <mergeCell ref="A15:A19"/>
    <mergeCell ref="A10:A14"/>
    <mergeCell ref="A5:A6"/>
  </mergeCells>
  <pageMargins left="0.7" right="0.7" top="0.75" bottom="0.75" header="0.3" footer="0.3"/>
  <pageSetup paperSize="8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Sheet1!_Toc509235241</vt:lpstr>
      <vt:lpstr>Sheet1!_Toc509235242</vt:lpstr>
      <vt:lpstr>Sheet1!_Toc509235243</vt:lpstr>
      <vt:lpstr>Sheet1!_Toc509235245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Kessler Remo</dc:creator>
  <cp:lastModifiedBy>Kessler Remo</cp:lastModifiedBy>
  <dcterms:created xsi:type="dcterms:W3CDTF">2018-03-15T13:06:29Z</dcterms:created>
  <dcterms:modified xsi:type="dcterms:W3CDTF">2018-04-06T14:14:45Z</dcterms:modified>
</cp:coreProperties>
</file>