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2" autoFilterDateGrouping="1"/>
  </bookViews>
  <sheets>
    <sheet xmlns:r="http://schemas.openxmlformats.org/officeDocument/2006/relationships" name="final" sheetId="1" state="visible" r:id="rId1"/>
    <sheet xmlns:r="http://schemas.openxmlformats.org/officeDocument/2006/relationships" name="final2" sheetId="2" state="visible" r:id="rId2"/>
    <sheet xmlns:r="http://schemas.openxmlformats.org/officeDocument/2006/relationships" name="Foglio3" sheetId="3" state="visible" r:id="rId3"/>
    <sheet xmlns:r="http://schemas.openxmlformats.org/officeDocument/2006/relationships" name="snow" sheetId="4" state="visible" r:id="rId4"/>
  </sheets>
  <definedNames/>
  <calcPr calcId="191029" fullCalcOnLoad="1"/>
  <pivotCaches>
    <pivotCache xmlns:r="http://schemas.openxmlformats.org/officeDocument/2006/relationships" cacheId="6" r:id="rId5"/>
  </pivotCaches>
</workbook>
</file>

<file path=xl/styles.xml><?xml version="1.0" encoding="utf-8"?>
<styleSheet xmlns="http://schemas.openxmlformats.org/spreadsheetml/2006/main">
  <numFmts count="4">
    <numFmt numFmtId="164" formatCode="0.000"/>
    <numFmt numFmtId="165" formatCode="0.0000"/>
    <numFmt numFmtId="166" formatCode="dd/mm/yy;@"/>
    <numFmt numFmtId="167" formatCode="[$-F800]ddd\,\ mm\ dd\,\ yyyy"/>
  </numFmts>
  <fonts count="5"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b val="1"/>
      <color rgb="FFFFFFFF"/>
      <sz val="11"/>
    </font>
    <font>
      <name val="Calibri"/>
      <charset val="1"/>
      <family val="2"/>
      <i val="1"/>
      <color rgb="FF000000"/>
      <sz val="11"/>
    </font>
    <font>
      <name val="Calibri"/>
      <charset val="1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333F50"/>
        <bgColor rgb="FF2038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3">
    <xf numFmtId="0" fontId="4" fillId="0" borderId="0"/>
    <xf numFmtId="0" fontId="4" fillId="0" borderId="0"/>
    <xf numFmtId="0" fontId="4" fillId="0" borderId="0"/>
    <xf numFmtId="0" fontId="4" fillId="0" borderId="0" applyAlignment="1">
      <alignment horizontal="left"/>
    </xf>
    <xf numFmtId="0" fontId="4" fillId="0" borderId="0" applyAlignment="1">
      <alignment horizontal="left"/>
    </xf>
    <xf numFmtId="0" fontId="4" fillId="0" borderId="0"/>
    <xf numFmtId="0" fontId="4" fillId="0" borderId="0"/>
    <xf numFmtId="0" fontId="1" fillId="0" borderId="0"/>
    <xf numFmtId="0" fontId="1" fillId="0" borderId="0" applyAlignment="1">
      <alignment horizontal="left"/>
    </xf>
    <xf numFmtId="0" fontId="4" fillId="0" borderId="0"/>
    <xf numFmtId="0" fontId="1" fillId="0" borderId="0"/>
    <xf numFmtId="0" fontId="1" fillId="0" borderId="0" applyAlignment="1">
      <alignment horizontal="left"/>
    </xf>
    <xf numFmtId="0" fontId="4" fillId="0" borderId="0"/>
  </cellStyleXfs>
  <cellXfs count="37">
    <xf numFmtId="0" fontId="0" fillId="0" borderId="0" pivotButton="0" quotePrefix="0" xfId="0"/>
    <xf numFmtId="14" fontId="0" fillId="0" borderId="0" pivotButton="0" quotePrefix="0" xfId="0"/>
    <xf numFmtId="11" fontId="0" fillId="0" borderId="0" pivotButton="0" quotePrefix="0" xfId="0"/>
    <xf numFmtId="1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0" borderId="4" applyAlignment="1" pivotButton="0" quotePrefix="0" xfId="0">
      <alignment horizontal="center"/>
    </xf>
    <xf numFmtId="2" fontId="0" fillId="0" borderId="0" pivotButton="0" quotePrefix="0" xfId="0"/>
    <xf numFmtId="0" fontId="1" fillId="0" borderId="0" pivotButton="0" quotePrefix="0" xfId="0"/>
    <xf numFmtId="165" fontId="0" fillId="0" borderId="0" pivotButton="0" quotePrefix="0" xfId="0"/>
    <xf numFmtId="22" fontId="0" fillId="0" borderId="0" pivotButton="0" quotePrefix="0" xfId="0"/>
    <xf numFmtId="0" fontId="0" fillId="0" borderId="0" pivotButton="1" quotePrefix="0" xfId="0"/>
    <xf numFmtId="0" fontId="2" fillId="2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" fontId="1" fillId="0" borderId="5" applyAlignment="1" pivotButton="0" quotePrefix="0" xfId="0">
      <alignment horizontal="center" vertical="center"/>
    </xf>
    <xf numFmtId="1" fontId="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164" fontId="1" fillId="0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1" fontId="1" fillId="0" borderId="6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" fontId="1" fillId="0" borderId="7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2" fillId="2" borderId="2" applyAlignment="1" pivotButton="0" quotePrefix="0" xfId="0">
      <alignment horizontal="center" vertical="center"/>
    </xf>
    <xf numFmtId="166" fontId="0" fillId="0" borderId="0" pivotButton="0" quotePrefix="0" xfId="0"/>
    <xf numFmtId="167" fontId="3" fillId="0" borderId="5" applyAlignment="1" pivotButton="0" quotePrefix="0" xfId="0">
      <alignment vertical="center"/>
    </xf>
    <xf numFmtId="167" fontId="3" fillId="0" borderId="6" applyAlignment="1" pivotButton="0" quotePrefix="0" xfId="0">
      <alignment vertical="center"/>
    </xf>
    <xf numFmtId="167" fontId="3" fillId="0" borderId="3" applyAlignment="1" pivotButton="0" quotePrefix="0" xfId="0">
      <alignment vertical="center"/>
    </xf>
    <xf numFmtId="167" fontId="3" fillId="0" borderId="8" applyAlignment="1" pivotButton="0" quotePrefix="0" xfId="0">
      <alignment vertical="center"/>
    </xf>
    <xf numFmtId="0" fontId="0" fillId="0" borderId="0" pivotButton="0" quotePrefix="0" xfId="0"/>
  </cellXfs>
  <cellStyles count="13">
    <cellStyle name="Normale" xfId="0" builtinId="0"/>
    <cellStyle name="Angolo tabella pivot" xfId="1"/>
    <cellStyle name="Campo tabella pivot" xfId="2"/>
    <cellStyle name="Categoria tabella pivot" xfId="3"/>
    <cellStyle name="Pivot Table Category" xfId="4"/>
    <cellStyle name="Pivot Table Corner" xfId="5"/>
    <cellStyle name="Pivot Table Field" xfId="6"/>
    <cellStyle name="Pivot Table Result" xfId="7"/>
    <cellStyle name="Pivot Table Title" xfId="8"/>
    <cellStyle name="Pivot Table Value" xfId="9"/>
    <cellStyle name="Risultato tabella pivot" xfId="10"/>
    <cellStyle name="Titolo tabella pivot" xfId="11"/>
    <cellStyle name="Valore tabella pivot" xfId="12"/>
  </cellStyles>
  <dxfs count="25">
    <dxf>
      <font>
        <b val="1"/>
        <color rgb="FFC55A11"/>
      </font>
      <fill>
        <patternFill>
          <bgColor rgb="FFFFC000"/>
        </patternFill>
      </fill>
    </dxf>
    <dxf>
      <font>
        <b val="1"/>
        <color rgb="FF806000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0070C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C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EEBF7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DD7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2E75B6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1F4E79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80808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2F2F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9D9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A6A6A6"/>
        </patternFill>
      </fill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5E0B4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A9D18E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548235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385724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2F5395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20386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pivotCacheDefinition" Target="/xl/pivotCache/pivotCacheDefinition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Eka" refreshedDate="45230.51431956018" createdVersion="3" refreshedVersion="8" recordCount="44" r:id="rId1">
  <cacheSource type="worksheet">
    <worksheetSource ref="A1:ED45" sheet="final"/>
  </cacheSource>
  <cacheFields count="134">
    <cacheField name="TE -" uniqueList="1" numFmtId="22" sqlType="0" hierarchy="0" level="0" databaseField="1">
      <sharedItems count="44" containsDate="1" containsNonDate="0" containsSemiMixedTypes="0" containsString="0" minDate="2023-10-31T03:00:00" maxDate="2023-11-06T00:00:00">
        <d v="2023-10-31T03:00:00"/>
        <d v="2023-10-31T06:00:00"/>
        <d v="2023-10-31T09:00:00"/>
        <d v="2023-10-31T12:00:00"/>
        <d v="2023-10-31T15:00:00"/>
        <d v="2023-10-31T18:00:00"/>
        <d v="2023-10-31T21:00:00"/>
        <d v="2023-11-01T00:00:00"/>
        <d v="2023-11-01T03:00:00"/>
        <d v="2023-11-01T06:00:00"/>
        <d v="2023-11-01T09:00:00"/>
        <d v="2023-11-01T12:00:00"/>
        <d v="2023-11-01T15:00:00"/>
        <d v="2023-11-01T18:00:00"/>
        <d v="2023-11-01T21:00:00"/>
        <d v="2023-11-02T00:00:00"/>
        <d v="2023-11-02T03:00:00"/>
        <d v="2023-11-02T06:00:00"/>
        <d v="2023-11-02T09:00:00"/>
        <d v="2023-11-02T12:00:00"/>
        <d v="2023-11-02T15:00:00"/>
        <d v="2023-11-02T18:00:00"/>
        <d v="2023-11-02T21:00:00"/>
        <d v="2023-11-03T00:00:00"/>
        <d v="2023-11-03T03:00:00"/>
        <d v="2023-11-03T06:00:00"/>
        <d v="2023-11-03T09:00:00"/>
        <d v="2023-11-03T12:00:00"/>
        <d v="2023-11-03T15:00:00"/>
        <d v="2023-11-03T18:00:00"/>
        <d v="2023-11-03T21:00:00"/>
        <d v="2023-11-04T00:00:00"/>
        <d v="2023-11-04T03:00:00"/>
        <d v="2023-11-04T06:00:00"/>
        <d v="2023-11-04T09:00:00"/>
        <d v="2023-11-04T12:00:00"/>
        <d v="2023-11-04T15:00:00"/>
        <d v="2023-11-04T18:00:00"/>
        <d v="2023-11-04T21:00:00"/>
        <d v="2023-11-05T00:00:00"/>
        <d v="2023-11-05T03:00:00"/>
        <d v="2023-11-05T06:00:00"/>
        <d v="2023-11-05T09:00:00"/>
        <d v="2023-11-05T12:00:00"/>
      </sharedItems>
      <fieldGroup base="0">
        <rangePr autoStart="1" autoEnd="1" groupBy="days" startDate="2023-10-31T03:00:00" endDate="2023-11-06T00:00:00" groupInterval="1"/>
        <groupItems count="368">
          <s v="&lt;31/10/2023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6/11/2023"/>
        </groupItems>
      </fieldGroup>
    </cacheField>
    <cacheField name="PRMSL - mean_sea_level" uniqueList="1" numFmtId="0" sqlType="0" hierarchy="0" level="0" databaseField="1">
      <sharedItems count="0" containsNumber="1" containsSemiMixedTypes="0" containsString="0" minValue="99820.2" maxValue="101623"/>
    </cacheField>
    <cacheField name="VIS - surface" uniqueList="1" numFmtId="0" sqlType="0" hierarchy="0" level="0" databaseField="1">
      <sharedItems count="0" containsNumber="1" containsSemiMixedTypes="0" containsString="0" minValue="8001.8" maxValue="24135.2"/>
    </cacheField>
    <cacheField name="GUST - surface" uniqueList="1" numFmtId="0" sqlType="0" hierarchy="0" level="0" databaseField="1">
      <sharedItems count="0" containsNumber="1" containsSemiMixedTypes="0" containsString="0" minValue="1.23329" maxValue="18.02"/>
    </cacheField>
    <cacheField name="HGT - 200_mb" uniqueList="1" numFmtId="0" sqlType="0" hierarchy="0" level="0" databaseField="1">
      <sharedItems count="0" containsNumber="1" containsSemiMixedTypes="0" containsString="0" minValue="11744.3" maxValue="12109.3"/>
    </cacheField>
    <cacheField name="TMP - 200_mb" uniqueList="1" numFmtId="0" sqlType="0" hierarchy="0" level="0" databaseField="1">
      <sharedItems count="0" containsNumber="1" containsSemiMixedTypes="0" containsString="0" minValue="209.606" maxValue="223.834"/>
    </cacheField>
    <cacheField name="RH - 200_mb" uniqueList="1" numFmtId="0" sqlType="0" hierarchy="0" level="0" databaseField="1">
      <sharedItems count="0" containsNumber="1" containsSemiMixedTypes="0" containsString="0" minValue="2.6" maxValue="100"/>
    </cacheField>
    <cacheField name="TCDC - 200_mb" uniqueList="1" numFmtId="0" sqlType="0" hierarchy="0" level="0" databaseField="1">
      <sharedItems count="0" containsNumber="1" containsSemiMixedTypes="0" containsString="0" minValue="0" maxValue="100"/>
    </cacheField>
    <cacheField name="VVEL - 200_mb" uniqueList="1" numFmtId="0" sqlType="0" hierarchy="0" level="0" databaseField="1">
      <sharedItems count="0" containsNumber="1" containsSemiMixedTypes="0" containsString="0" minValue="-0.479721" maxValue="0.543997"/>
    </cacheField>
    <cacheField name="UGRD - 200_mb" uniqueList="1" numFmtId="0" sqlType="0" hierarchy="0" level="0" databaseField="1">
      <sharedItems count="0" containsNumber="1" containsSemiMixedTypes="0" containsString="0" minValue="14.6991" maxValue="53.3735"/>
    </cacheField>
    <cacheField name="VGRD - 200_mb" uniqueList="1" numFmtId="0" sqlType="0" hierarchy="0" level="0" databaseField="1">
      <sharedItems count="0" containsNumber="1" containsSemiMixedTypes="0" containsString="0" minValue="-43.0434" maxValue="41.2786"/>
    </cacheField>
    <cacheField name="ABSV - 200_mb" uniqueList="1" numFmtId="0" sqlType="0" hierarchy="0" level="0" databaseField="1">
      <sharedItems count="0" containsNumber="1" containsSemiMixedTypes="0" containsString="0" minValue="-3.07153e-06" maxValue="0.000250012"/>
    </cacheField>
    <cacheField name="HGT - 300_mb" uniqueList="1" numFmtId="0" sqlType="0" hierarchy="0" level="0" databaseField="1">
      <sharedItems count="0" containsNumber="1" containsSemiMixedTypes="0" containsString="0" minValue="9071.6" maxValue="9470.84"/>
    </cacheField>
    <cacheField name="TMP - 300_mb" uniqueList="1" numFmtId="0" sqlType="0" hierarchy="0" level="0" databaseField="1">
      <sharedItems count="0" containsNumber="1" containsSemiMixedTypes="0" containsString="0" minValue="226.818" maxValue="236.331"/>
    </cacheField>
    <cacheField name="RH - 300_mb" uniqueList="1" numFmtId="0" sqlType="0" hierarchy="0" level="0" databaseField="1">
      <sharedItems count="0" containsNumber="1" containsSemiMixedTypes="0" containsString="0" minValue="4.9" maxValue="100"/>
    </cacheField>
    <cacheField name="TCDC - 300_mb" uniqueList="1" numFmtId="0" sqlType="0" hierarchy="0" level="0" databaseField="1">
      <sharedItems count="0" containsNumber="1" containsSemiMixedTypes="0" containsString="0" minValue="0" maxValue="100"/>
    </cacheField>
    <cacheField name="VVEL - 300_mb" uniqueList="1" numFmtId="0" sqlType="0" hierarchy="0" level="0" databaseField="1">
      <sharedItems count="0" containsNumber="1" containsSemiMixedTypes="0" containsString="0" minValue="-0.601627" maxValue="1.69404"/>
    </cacheField>
    <cacheField name="UGRD - 300_mb" uniqueList="1" numFmtId="0" sqlType="0" hierarchy="0" level="0" databaseField="1">
      <sharedItems count="0" containsNumber="1" containsSemiMixedTypes="0" containsString="0" minValue="5.12631" maxValue="46.6356"/>
    </cacheField>
    <cacheField name="VGRD - 300_mb" uniqueList="1" numFmtId="0" sqlType="0" hierarchy="0" level="0" databaseField="1">
      <sharedItems count="0" containsNumber="1" containsSemiMixedTypes="0" containsString="0" minValue="-45.5589" maxValue="54.9068"/>
    </cacheField>
    <cacheField name="ABSV - 300_mb" uniqueList="1" numFmtId="0" sqlType="0" hierarchy="0" level="0" databaseField="1">
      <sharedItems count="0" containsNumber="1" containsSemiMixedTypes="0" containsString="0" minValue="-1.82368e-05" maxValue="0.000404965"/>
    </cacheField>
    <cacheField name="HGT - 400_mb" uniqueList="1" numFmtId="0" sqlType="0" hierarchy="0" level="0" databaseField="1">
      <sharedItems count="0" containsNumber="1" containsSemiMixedTypes="0" containsString="0" minValue="7101.93" maxValue="7433"/>
    </cacheField>
    <cacheField name="TMP - 400_mb" uniqueList="1" numFmtId="0" sqlType="0" hierarchy="0" level="0" databaseField="1">
      <sharedItems count="0" containsNumber="1" containsSemiMixedTypes="0" containsString="0" minValue="238.546" maxValue="252.936"/>
    </cacheField>
    <cacheField name="RH - 400_mb" uniqueList="1" numFmtId="0" sqlType="0" hierarchy="0" level="0" databaseField="1">
      <sharedItems count="0" containsNumber="1" containsSemiMixedTypes="0" containsString="0" minValue="16.2" maxValue="100"/>
    </cacheField>
    <cacheField name="TCDC - 400_mb" uniqueList="1" numFmtId="0" sqlType="0" hierarchy="0" level="0" databaseField="1">
      <sharedItems count="0" containsNumber="1" containsSemiMixedTypes="0" containsString="0" minValue="0" maxValue="100"/>
    </cacheField>
    <cacheField name="VVEL - 400_mb" uniqueList="1" numFmtId="0" sqlType="0" hierarchy="0" level="0" databaseField="1">
      <sharedItems count="0" containsNumber="1" containsSemiMixedTypes="0" containsString="0" minValue="-1.53741" maxValue="2.13161"/>
    </cacheField>
    <cacheField name="UGRD - 400_mb" uniqueList="1" numFmtId="0" sqlType="0" hierarchy="0" level="0" databaseField="1">
      <sharedItems count="0" containsNumber="1" containsSemiMixedTypes="0" containsString="0" minValue="4.71039" maxValue="38.3551"/>
    </cacheField>
    <cacheField name="VGRD - 400_mb" uniqueList="1" numFmtId="0" sqlType="0" hierarchy="0" level="0" databaseField="1">
      <sharedItems count="0" containsNumber="1" containsSemiMixedTypes="0" containsString="0" minValue="-35.761" maxValue="42.482"/>
    </cacheField>
    <cacheField name="ABSV - 400_mb" uniqueList="1" numFmtId="0" sqlType="0" hierarchy="0" level="0" databaseField="1">
      <sharedItems count="0" containsNumber="1" containsSemiMixedTypes="0" containsString="0" minValue="-6.613930000000001e-05" maxValue="0.000435401"/>
    </cacheField>
    <cacheField name="HGT - 500_mb" uniqueList="1" numFmtId="0" sqlType="0" hierarchy="0" level="0" databaseField="1">
      <sharedItems count="0" containsNumber="1" containsSemiMixedTypes="0" containsString="0" minValue="5500.06" maxValue="5775.08"/>
    </cacheField>
    <cacheField name="TMP - 500_mb" uniqueList="1" numFmtId="0" sqlType="0" hierarchy="0" level="0" databaseField="1">
      <sharedItems count="0" containsNumber="1" containsSemiMixedTypes="0" containsString="0" minValue="251.27" maxValue="262.896"/>
    </cacheField>
    <cacheField name="RH - 500_mb" uniqueList="1" numFmtId="0" sqlType="0" hierarchy="0" level="0" databaseField="1">
      <sharedItems count="0" containsNumber="1" containsSemiMixedTypes="0" containsString="0" minValue="3.1" maxValue="100"/>
    </cacheField>
    <cacheField name="TCDC - 500_mb" uniqueList="1" numFmtId="0" sqlType="0" hierarchy="0" level="0" databaseField="1">
      <sharedItems count="0" containsNumber="1" containsSemiMixedTypes="0" containsString="0" minValue="0" maxValue="100"/>
    </cacheField>
    <cacheField name="VVEL - 500_mb" uniqueList="1" numFmtId="0" sqlType="0" hierarchy="0" level="0" databaseField="1">
      <sharedItems count="0" containsNumber="1" containsSemiMixedTypes="0" containsString="0" minValue="-1.08809" maxValue="1.0092"/>
    </cacheField>
    <cacheField name="UGRD - 500_mb" uniqueList="1" numFmtId="0" sqlType="0" hierarchy="0" level="0" databaseField="1">
      <sharedItems count="0" containsNumber="1" containsSemiMixedTypes="0" containsString="0" minValue="4.71003" maxValue="30.7395"/>
    </cacheField>
    <cacheField name="VGRD - 500_mb" uniqueList="1" numFmtId="0" sqlType="0" hierarchy="0" level="0" databaseField="1">
      <sharedItems count="0" containsNumber="1" containsSemiMixedTypes="0" containsString="0" minValue="-18.47" maxValue="33.7601"/>
    </cacheField>
    <cacheField name="ABSV - 500_mb" uniqueList="1" numFmtId="0" sqlType="0" hierarchy="0" level="0" databaseField="1">
      <sharedItems count="0" containsNumber="1" containsSemiMixedTypes="0" containsString="0" minValue="-3.08634e-05" maxValue="0.00029892"/>
    </cacheField>
    <cacheField name="HGT - 600_mb" uniqueList="1" numFmtId="0" sqlType="0" hierarchy="0" level="0" databaseField="1">
      <sharedItems count="0" containsNumber="1" containsSemiMixedTypes="0" containsString="0" minValue="4131.48" maxValue="4364.79"/>
    </cacheField>
    <cacheField name="TMP - 600_mb" uniqueList="1" numFmtId="0" sqlType="0" hierarchy="0" level="0" databaseField="1">
      <sharedItems count="0" containsNumber="1" containsSemiMixedTypes="0" containsString="0" minValue="261.502" maxValue="271.38"/>
    </cacheField>
    <cacheField name="RH - 600_mb" uniqueList="1" numFmtId="0" sqlType="0" hierarchy="0" level="0" databaseField="1">
      <sharedItems count="0" containsNumber="1" containsSemiMixedTypes="0" containsString="0" minValue="4" maxValue="97.59999999999999"/>
    </cacheField>
    <cacheField name="TCDC - 600_mb" uniqueList="1" numFmtId="0" sqlType="0" hierarchy="0" level="0" databaseField="1">
      <sharedItems count="0" containsNumber="1" containsSemiMixedTypes="0" containsString="0" minValue="0" maxValue="100"/>
    </cacheField>
    <cacheField name="VVEL - 600_mb" uniqueList="1" numFmtId="0" sqlType="0" hierarchy="0" level="0" databaseField="1">
      <sharedItems count="0" containsNumber="1" containsSemiMixedTypes="0" containsString="0" minValue="-1.74142" maxValue="0.635148"/>
    </cacheField>
    <cacheField name="UGRD - 600_mb" uniqueList="1" numFmtId="0" sqlType="0" hierarchy="0" level="0" databaseField="1">
      <sharedItems count="0" containsNumber="1" containsSemiMixedTypes="0" containsString="0" minValue="2.67571" maxValue="24.5998"/>
    </cacheField>
    <cacheField name="VGRD - 600_mb" uniqueList="1" numFmtId="0" sqlType="0" hierarchy="0" level="0" databaseField="1">
      <sharedItems count="0" containsNumber="1" containsSemiMixedTypes="0" containsString="0" minValue="-9.95275" maxValue="31.3158"/>
    </cacheField>
    <cacheField name="ABSV - 600_mb" uniqueList="1" numFmtId="0" sqlType="0" hierarchy="0" level="0" databaseField="1">
      <sharedItems count="0" containsNumber="1" containsSemiMixedTypes="0" containsString="0" minValue="3.12793e-05" maxValue="0.000458275"/>
    </cacheField>
    <cacheField name="HGT - 700_mb" uniqueList="1" numFmtId="0" sqlType="0" hierarchy="0" level="0" databaseField="1">
      <sharedItems count="0" containsNumber="1" containsSemiMixedTypes="0" containsString="0" minValue="2923.23" maxValue="3131.98"/>
    </cacheField>
    <cacheField name="TMP - 700_mb" uniqueList="1" numFmtId="0" sqlType="0" hierarchy="0" level="0" databaseField="1">
      <sharedItems count="0" containsNumber="1" containsSemiMixedTypes="0" containsString="0" minValue="268.965" maxValue="278.024"/>
    </cacheField>
    <cacheField name="RH - 700_mb" uniqueList="1" numFmtId="0" sqlType="0" hierarchy="0" level="0" databaseField="1">
      <sharedItems count="0" containsNumber="1" containsSemiMixedTypes="0" containsString="0" minValue="4.6" maxValue="99.90000000000001"/>
    </cacheField>
    <cacheField name="TCDC - 700_mb" uniqueList="1" numFmtId="0" sqlType="0" hierarchy="0" level="0" databaseField="1">
      <sharedItems count="0" containsNumber="1" containsSemiMixedTypes="0" containsString="0" minValue="0" maxValue="100"/>
    </cacheField>
    <cacheField name="VVEL - 700_mb" uniqueList="1" numFmtId="0" sqlType="0" hierarchy="0" level="0" databaseField="1">
      <sharedItems count="0" containsNumber="1" containsSemiMixedTypes="0" containsString="0" minValue="-3.69835" maxValue="1.11268"/>
    </cacheField>
    <cacheField name="UGRD - 700_mb" uniqueList="1" numFmtId="0" sqlType="0" hierarchy="0" level="0" databaseField="1">
      <sharedItems count="0" containsNumber="1" containsSemiMixedTypes="0" containsString="0" minValue="4.57938" maxValue="20.4292"/>
    </cacheField>
    <cacheField name="VGRD - 700_mb" uniqueList="1" numFmtId="0" sqlType="0" hierarchy="0" level="0" databaseField="1">
      <sharedItems count="0" containsNumber="1" containsSemiMixedTypes="0" containsString="0" minValue="-5.12296" maxValue="24.8781"/>
    </cacheField>
    <cacheField name="ABSV - 700_mb" uniqueList="1" numFmtId="0" sqlType="0" hierarchy="0" level="0" databaseField="1">
      <sharedItems count="0" containsNumber="1" containsSemiMixedTypes="0" containsString="0" minValue="-0.000217479" maxValue="0.000465925"/>
    </cacheField>
    <cacheField name="HGT - 850_mb" uniqueList="1" numFmtId="0" sqlType="0" hierarchy="0" level="0" databaseField="1">
      <sharedItems count="0" containsNumber="1" containsSemiMixedTypes="0" containsString="0" minValue="1353.96" maxValue="1511.69"/>
    </cacheField>
    <cacheField name="TMP - 850_mb" uniqueList="1" numFmtId="0" sqlType="0" hierarchy="0" level="0" databaseField="1">
      <sharedItems count="0" containsNumber="1" containsSemiMixedTypes="0" containsString="0" minValue="279.296" maxValue="290.786"/>
    </cacheField>
    <cacheField name="RH - 850_mb" uniqueList="1" numFmtId="0" sqlType="0" hierarchy="0" level="0" databaseField="1">
      <sharedItems count="0" containsNumber="1" containsSemiMixedTypes="0" containsString="0" minValue="28.2" maxValue="99.3"/>
    </cacheField>
    <cacheField name="TCDC - 850_mb" uniqueList="1" numFmtId="0" sqlType="0" hierarchy="0" level="0" databaseField="1">
      <sharedItems count="0" containsNumber="1" containsSemiMixedTypes="0" containsString="0" minValue="0" maxValue="86.2"/>
    </cacheField>
    <cacheField name="VVEL - 850_mb" uniqueList="1" numFmtId="0" sqlType="0" hierarchy="0" level="0" databaseField="1">
      <sharedItems count="0" containsNumber="1" containsSemiMixedTypes="0" containsString="0" minValue="-1.09946" maxValue="2.43445"/>
    </cacheField>
    <cacheField name="UGRD - 850_mb" uniqueList="1" numFmtId="0" sqlType="0" hierarchy="0" level="0" databaseField="1">
      <sharedItems count="0" containsNumber="1" containsSemiMixedTypes="0" containsString="0" minValue="2.074" maxValue="12.5977"/>
    </cacheField>
    <cacheField name="VGRD - 850_mb" uniqueList="1" numFmtId="0" sqlType="0" hierarchy="0" level="0" databaseField="1">
      <sharedItems count="0" containsNumber="1" containsSemiMixedTypes="0" containsString="0" minValue="-5.82045" maxValue="20.6809"/>
    </cacheField>
    <cacheField name="ABSV - 850_mb" uniqueList="1" numFmtId="0" sqlType="0" hierarchy="0" level="0" databaseField="1">
      <sharedItems count="0" containsNumber="1" containsSemiMixedTypes="0" containsString="0" minValue="-0.000172526" maxValue="0.000613222"/>
    </cacheField>
    <cacheField name="HGT - 925_mb" uniqueList="1" numFmtId="0" sqlType="0" hierarchy="0" level="0" databaseField="1">
      <sharedItems count="0" containsNumber="1" containsSemiMixedTypes="0" containsString="0" minValue="653.46" maxValue="803.109"/>
    </cacheField>
    <cacheField name="TMP - 925_mb" uniqueList="1" numFmtId="0" sqlType="0" hierarchy="0" level="0" databaseField="1">
      <sharedItems count="0" containsNumber="1" containsSemiMixedTypes="0" containsString="0" minValue="283.588" maxValue="291.087"/>
    </cacheField>
    <cacheField name="RH - 925_mb" uniqueList="1" numFmtId="0" sqlType="0" hierarchy="0" level="0" databaseField="1">
      <sharedItems count="0" containsNumber="1" containsSemiMixedTypes="0" containsString="0" minValue="42.9" maxValue="98.8"/>
    </cacheField>
    <cacheField name="TCDC - 925_mb" uniqueList="1" numFmtId="0" sqlType="0" hierarchy="0" level="0" databaseField="1">
      <sharedItems count="0" containsNumber="1" containsSemiMixedTypes="0" containsString="0" minValue="0" maxValue="53.5"/>
    </cacheField>
    <cacheField name="VVEL - 925_mb" uniqueList="1" numFmtId="0" sqlType="0" hierarchy="0" level="0" databaseField="1">
      <sharedItems count="0" containsNumber="1" containsSemiMixedTypes="0" containsString="0" minValue="-0.788756" maxValue="1.31817"/>
    </cacheField>
    <cacheField name="UGRD - 925_mb" uniqueList="1" numFmtId="0" sqlType="0" hierarchy="0" level="0" databaseField="1">
      <sharedItems count="0" containsNumber="1" containsSemiMixedTypes="0" containsString="0" minValue="-2.50666" maxValue="10.376"/>
    </cacheField>
    <cacheField name="VGRD - 925_mb" uniqueList="1" numFmtId="0" sqlType="0" hierarchy="0" level="0" databaseField="1">
      <sharedItems count="0" containsNumber="1" containsSemiMixedTypes="0" containsString="0" minValue="-5.37035" maxValue="23.0349"/>
    </cacheField>
    <cacheField name="ABSV - 925_mb" uniqueList="1" numFmtId="0" sqlType="0" hierarchy="0" level="0" databaseField="1">
      <sharedItems count="0" containsNumber="1" containsSemiMixedTypes="0" containsString="0" minValue="-0.000339712" maxValue="0.000406312"/>
    </cacheField>
    <cacheField name="HGT - 950_mb" uniqueList="1" numFmtId="0" sqlType="0" hierarchy="0" level="0" databaseField="1">
      <sharedItems count="0" containsNumber="1" containsSemiMixedTypes="0" containsString="0" minValue="428.582" maxValue="577.4450000000001"/>
    </cacheField>
    <cacheField name="TMP - 950_mb" uniqueList="1" numFmtId="0" sqlType="0" hierarchy="0" level="0" databaseField="1">
      <sharedItems count="0" containsNumber="1" containsSemiMixedTypes="0" containsString="0" minValue="284.735" maxValue="292.359"/>
    </cacheField>
    <cacheField name="RH - 950_mb" uniqueList="1" numFmtId="0" sqlType="0" hierarchy="0" level="0" databaseField="1">
      <sharedItems count="0" containsNumber="1" containsSemiMixedTypes="0" containsString="0" minValue="44.3" maxValue="94.3"/>
    </cacheField>
    <cacheField name="TCDC - 950_mb" uniqueList="1" numFmtId="0" sqlType="0" hierarchy="0" level="0" databaseField="1">
      <sharedItems count="0" containsNumber="1" containsSemiMixedTypes="0" containsString="0" minValue="0" maxValue="5.5"/>
    </cacheField>
    <cacheField name="VVEL - 950_mb" uniqueList="1" numFmtId="0" sqlType="0" hierarchy="0" level="0" databaseField="1">
      <sharedItems count="0" containsNumber="1" containsSemiMixedTypes="0" containsString="0" minValue="-0.804156" maxValue="0.843491"/>
    </cacheField>
    <cacheField name="UGRD - 950_mb" uniqueList="1" numFmtId="0" sqlType="0" hierarchy="0" level="0" databaseField="1">
      <sharedItems count="0" containsNumber="1" containsSemiMixedTypes="0" containsString="0" minValue="-5.898" maxValue="9.674010000000001"/>
    </cacheField>
    <cacheField name="VGRD - 950_mb" uniqueList="1" numFmtId="0" sqlType="0" hierarchy="0" level="0" databaseField="1">
      <sharedItems count="0" containsNumber="1" containsSemiMixedTypes="0" containsString="0" minValue="-7.72753" maxValue="21.7861"/>
    </cacheField>
    <cacheField name="ABSV - 950_mb" uniqueList="1" numFmtId="0" sqlType="0" hierarchy="0" level="0" databaseField="1">
      <sharedItems count="0" containsNumber="1" containsSemiMixedTypes="0" containsString="0" minValue="-0.000308517" maxValue="0.000283644"/>
    </cacheField>
    <cacheField name="var2_4_2 - surface" uniqueList="1" numFmtId="0" sqlType="0" hierarchy="0" level="0" databaseField="1">
      <sharedItems count="0" containsInteger="1" containsNumber="1" containsSemiMixedTypes="0" containsString="0" minValue="2" maxValue="6"/>
    </cacheField>
    <cacheField name="HGT - 975_mb" uniqueList="1" numFmtId="0" sqlType="0" hierarchy="0" level="0" databaseField="1">
      <sharedItems count="0" containsNumber="1" containsSemiMixedTypes="0" containsString="0" minValue="203.977" maxValue="356.037"/>
    </cacheField>
    <cacheField name="TMP - 975_mb" uniqueList="1" numFmtId="0" sqlType="0" hierarchy="0" level="0" databaseField="1">
      <sharedItems count="0" containsNumber="1" containsSemiMixedTypes="0" containsString="0" minValue="286.232" maxValue="294.215"/>
    </cacheField>
    <cacheField name="RH - 975_mb" uniqueList="1" numFmtId="0" sqlType="0" hierarchy="0" level="0" databaseField="1">
      <sharedItems count="0" containsNumber="1" containsSemiMixedTypes="0" containsString="0" minValue="51.8" maxValue="91.7"/>
    </cacheField>
    <cacheField name="TCDC - 975_mb" uniqueList="1" numFmtId="0" sqlType="0" hierarchy="0" level="0" databaseField="1">
      <sharedItems count="0" containsNumber="1" containsSemiMixedTypes="0" containsString="0" minValue="0" maxValue="6"/>
    </cacheField>
    <cacheField name="VVEL - 975_mb" uniqueList="1" numFmtId="0" sqlType="0" hierarchy="0" level="0" databaseField="1">
      <sharedItems count="0" containsNumber="1" containsSemiMixedTypes="0" containsString="0" minValue="-0.668156" maxValue="0.486482"/>
    </cacheField>
    <cacheField name="UGRD - 975_mb" uniqueList="1" numFmtId="0" sqlType="0" hierarchy="0" level="0" databaseField="1">
      <sharedItems count="0" containsNumber="1" containsSemiMixedTypes="0" containsString="0" minValue="-5.84299" maxValue="8.75154"/>
    </cacheField>
    <cacheField name="VGRD - 975_mb" uniqueList="1" numFmtId="0" sqlType="0" hierarchy="0" level="0" databaseField="1">
      <sharedItems count="0" containsNumber="1" containsSemiMixedTypes="0" containsString="0" minValue="-7.77086" maxValue="19.6484"/>
    </cacheField>
    <cacheField name="ABSV - 975_mb" uniqueList="1" numFmtId="0" sqlType="0" hierarchy="0" level="0" databaseField="1">
      <sharedItems count="0" containsNumber="1" containsSemiMixedTypes="0" containsString="0" minValue="-0.000276745" maxValue="0.000252068"/>
    </cacheField>
    <cacheField name="TMP - 1000_mb" uniqueList="1" numFmtId="0" sqlType="0" hierarchy="0" level="0" databaseField="1">
      <sharedItems count="0" containsNumber="1" containsSemiMixedTypes="0" containsString="0" minValue="288.035" maxValue="296.278"/>
    </cacheField>
    <cacheField name="RH - 1000_mb" uniqueList="1" numFmtId="0" sqlType="0" hierarchy="0" level="0" databaseField="1">
      <sharedItems count="0" containsNumber="1" containsSemiMixedTypes="0" containsString="0" minValue="49.1" maxValue="87.7"/>
    </cacheField>
    <cacheField name="TCDC - 1000_mb" uniqueList="1" numFmtId="0" sqlType="0" hierarchy="0" level="0" databaseField="1">
      <sharedItems count="0" containsInteger="1" containsNumber="1" containsSemiMixedTypes="0" containsString="0" minValue="0" maxValue="0"/>
    </cacheField>
    <cacheField name="VVEL - 1000_mb" uniqueList="1" numFmtId="0" sqlType="0" hierarchy="0" level="0" databaseField="1">
      <sharedItems count="0" containsNumber="1" containsSemiMixedTypes="0" containsString="0" minValue="-0.179156" maxValue="0.318203"/>
    </cacheField>
    <cacheField name="UGRD - 1000_mb" uniqueList="1" numFmtId="0" sqlType="0" hierarchy="0" level="0" databaseField="1">
      <sharedItems count="0" containsNumber="1" containsSemiMixedTypes="0" containsString="0" minValue="-3.83124" maxValue="5.74133"/>
    </cacheField>
    <cacheField name="VGRD - 1000_mb" uniqueList="1" numFmtId="0" sqlType="0" hierarchy="0" level="0" databaseField="1">
      <sharedItems count="0" containsNumber="1" containsSemiMixedTypes="0" containsString="0" minValue="-5.6225" maxValue="14.7123"/>
    </cacheField>
    <cacheField name="ABSV - 1000_mb" uniqueList="1" numFmtId="0" sqlType="0" hierarchy="0" level="0" databaseField="1">
      <sharedItems count="0" containsNumber="1" containsSemiMixedTypes="0" containsString="0" minValue="-0.000197744" maxValue="0.000289552"/>
    </cacheField>
    <cacheField name="HGT - 1000_mb" uniqueList="1" numFmtId="0" sqlType="0" hierarchy="0" level="0" databaseField="1">
      <sharedItems count="0" containsNumber="1" containsSemiMixedTypes="0" containsString="0" minValue="-16.394" maxValue="138.643"/>
    </cacheField>
    <cacheField name="HGT - surface" uniqueList="1" numFmtId="0" sqlType="0" hierarchy="0" level="0" databaseField="1">
      <sharedItems count="0" containsNumber="1" containsSemiMixedTypes="0" containsString="0" minValue="55.5794" maxValue="55.5794"/>
    </cacheField>
    <cacheField name="TMP - surface" uniqueList="1" numFmtId="0" sqlType="0" hierarchy="0" level="0" databaseField="1">
      <sharedItems count="0" containsNumber="1" containsSemiMixedTypes="0" containsString="0" minValue="286.373" maxValue="302.065"/>
    </cacheField>
    <cacheField name="SNOD - surface" uniqueList="1" numFmtId="0" sqlType="0" hierarchy="0" level="0" databaseField="1">
      <sharedItems count="0" containsInteger="1" containsNumber="1" containsSemiMixedTypes="0" containsString="0" minValue="0" maxValue="0"/>
    </cacheField>
    <cacheField name="PEVPR - surface" uniqueList="1" numFmtId="0" sqlType="0" hierarchy="0" level="0" databaseField="1">
      <sharedItems count="0" containsNumber="1" containsSemiMixedTypes="0" containsString="0" minValue="8.386649999999999" maxValue="379.568"/>
    </cacheField>
    <cacheField name="TMP - 2_m_above_ground" uniqueList="1" numFmtId="0" sqlType="0" hierarchy="0" level="0" databaseField="1">
      <sharedItems count="0" containsNumber="1" containsSemiMixedTypes="0" containsString="0" minValue="287.8" maxValue="296.838"/>
    </cacheField>
    <cacheField name="DPT - 2_m_above_ground" uniqueList="1" numFmtId="0" sqlType="0" hierarchy="0" level="0" databaseField="1">
      <sharedItems count="0" containsNumber="1" containsSemiMixedTypes="0" containsString="0" minValue="281.921" maxValue="292.215"/>
    </cacheField>
    <cacheField name="RH - 2_m_above_ground" uniqueList="1" numFmtId="0" sqlType="0" hierarchy="0" level="0" databaseField="1">
      <sharedItems count="0" containsNumber="1" containsSemiMixedTypes="0" containsString="0" minValue="49.5" maxValue="87.2"/>
    </cacheField>
    <cacheField name="UGRD - 10_m_above_ground" uniqueList="1" numFmtId="0" sqlType="0" hierarchy="0" level="0" databaseField="1">
      <sharedItems count="0" containsNumber="1" containsSemiMixedTypes="0" containsString="0" minValue="-3.98762" maxValue="5.77355"/>
    </cacheField>
    <cacheField name="VGRD - 10_m_above_ground" uniqueList="1" numFmtId="0" sqlType="0" hierarchy="0" level="0" databaseField="1">
      <sharedItems count="0" containsNumber="1" containsSemiMixedTypes="0" containsString="0" minValue="-3.98798" maxValue="13.1334"/>
    </cacheField>
    <cacheField name="CPOFP - surface" uniqueList="1" numFmtId="0" sqlType="0" hierarchy="0" level="0" databaseField="1">
      <sharedItems count="0" containsNumber="1" containsSemiMixedTypes="0" containsString="0" minValue="-50" maxValue="-6.10352e-06"/>
    </cacheField>
    <cacheField name="CPRAT - surface" uniqueList="1" numFmtId="0" sqlType="0" hierarchy="0" level="0" databaseField="1">
      <sharedItems count="0" containsNumber="1" containsSemiMixedTypes="0" containsString="0" minValue="0" maxValue="0.00022144"/>
    </cacheField>
    <cacheField name="PRATE - surface" uniqueList="1" numFmtId="0" sqlType="0" hierarchy="0" level="0" databaseField="1">
      <sharedItems count="0" containsNumber="1" containsSemiMixedTypes="0" containsString="0" minValue="0" maxValue="0.0005048"/>
    </cacheField>
    <cacheField name="CPRAT - surface2" uniqueList="1" numFmtId="0" sqlType="0" hierarchy="0" level="0" databaseField="1">
      <sharedItems count="0" containsNumber="1" containsSemiMixedTypes="0" containsString="0" minValue="0" maxValue="0.00018772"/>
    </cacheField>
    <cacheField name="PRATE - surface2" uniqueList="1" numFmtId="0" sqlType="0" hierarchy="0" level="0" databaseField="1">
      <sharedItems count="0" containsNumber="1" containsSemiMixedTypes="0" containsString="0" minValue="0" maxValue="0.0003028"/>
    </cacheField>
    <cacheField name="APCP - surface" uniqueList="1" numFmtId="0" sqlType="0" hierarchy="0" level="0" databaseField="1">
      <sharedItems count="0" containsNumber="1" containsSemiMixedTypes="0" containsString="0" minValue="0" maxValue="6.5625"/>
    </cacheField>
    <cacheField name="APCP - surface2" uniqueList="1" numFmtId="0" sqlType="0" hierarchy="0" level="0" databaseField="1">
      <sharedItems count="0" containsNumber="1" containsSemiMixedTypes="0" containsString="0" minValue="0" maxValue="19"/>
    </cacheField>
    <cacheField name="ACPCP - surface" uniqueList="1" numFmtId="0" sqlType="0" hierarchy="0" level="0" databaseField="1">
      <sharedItems count="0" containsNumber="1" containsSemiMixedTypes="0" containsString="0" minValue="0" maxValue="3.4375"/>
    </cacheField>
    <cacheField name="ACPCP - surface2" uniqueList="1" numFmtId="0" sqlType="0" hierarchy="0" level="0" databaseField="1">
      <sharedItems count="0" containsNumber="1" containsSemiMixedTypes="0" containsString="0" minValue="0" maxValue="12.3125"/>
    </cacheField>
    <cacheField name="CSNOW - surface" uniqueList="1" numFmtId="0" sqlType="0" hierarchy="0" level="0" databaseField="1">
      <sharedItems count="0" containsInteger="1" containsNumber="1" containsSemiMixedTypes="0" containsString="0" minValue="0" maxValue="0"/>
    </cacheField>
    <cacheField name="CICEP - surface" uniqueList="1" numFmtId="0" sqlType="0" hierarchy="0" level="0" databaseField="1">
      <sharedItems count="0" containsInteger="1" containsNumber="1" containsSemiMixedTypes="0" containsString="0" minValue="0" maxValue="0"/>
    </cacheField>
    <cacheField name="CFRZR - surface" uniqueList="1" numFmtId="0" sqlType="0" hierarchy="0" level="0" databaseField="1">
      <sharedItems count="0" containsInteger="1" containsNumber="1" containsSemiMixedTypes="0" containsString="0" minValue="0" maxValue="0"/>
    </cacheField>
    <cacheField name="CRAIN - surface" uniqueList="1" numFmtId="0" sqlType="0" hierarchy="0" level="0" databaseField="1">
      <sharedItems count="0" containsInteger="1" containsNumber="1" containsSemiMixedTypes="0" containsString="0" minValue="0" maxValue="1"/>
    </cacheField>
    <cacheField name="CSNOW - surface2" uniqueList="1" numFmtId="0" sqlType="0" hierarchy="0" level="0" databaseField="1">
      <sharedItems count="0" containsInteger="1" containsNumber="1" containsSemiMixedTypes="0" containsString="0" minValue="0" maxValue="0"/>
    </cacheField>
    <cacheField name="CICEP - surface2" uniqueList="1" numFmtId="0" sqlType="0" hierarchy="0" level="0" databaseField="1">
      <sharedItems count="0" containsInteger="1" containsNumber="1" containsSemiMixedTypes="0" containsString="0" minValue="0" maxValue="0"/>
    </cacheField>
    <cacheField name="CFRZR - surface2" uniqueList="1" numFmtId="0" sqlType="0" hierarchy="0" level="0" databaseField="1">
      <sharedItems count="0" containsInteger="1" containsNumber="1" containsSemiMixedTypes="0" containsString="0" minValue="0" maxValue="0"/>
    </cacheField>
    <cacheField name="CRAIN - surface2" uniqueList="1" numFmtId="0" sqlType="0" hierarchy="0" level="0" databaseField="1">
      <sharedItems count="0" containsInteger="1" containsNumber="1" containsSemiMixedTypes="0" containsString="0" minValue="0" maxValue="1"/>
    </cacheField>
    <cacheField name="SUNSD - surface" uniqueList="1" numFmtId="0" sqlType="0" hierarchy="0" level="0" databaseField="1">
      <sharedItems count="0" containsInteger="1" containsNumber="1" containsSemiMixedTypes="0" containsString="0" minValue="0" maxValue="21600"/>
    </cacheField>
    <cacheField name="LFTX - surface" uniqueList="1" numFmtId="0" sqlType="0" hierarchy="0" level="0" databaseField="1">
      <sharedItems count="0" containsNumber="1" containsSemiMixedTypes="0" containsString="0" minValue="-7.59521" maxValue="11.4943"/>
    </cacheField>
    <cacheField name="CAPE - surface" uniqueList="1" numFmtId="0" sqlType="0" hierarchy="0" level="0" databaseField="1">
      <sharedItems count="0" containsInteger="1" containsNumber="1" containsSemiMixedTypes="0" containsString="0" minValue="0" maxValue="1996"/>
    </cacheField>
    <cacheField name="CIN - surface" uniqueList="1" numFmtId="0" sqlType="0" hierarchy="0" level="0" databaseField="1">
      <sharedItems count="0" containsNumber="1" containsSemiMixedTypes="0" containsString="0" minValue="-331.467" maxValue="0.298096"/>
    </cacheField>
    <cacheField name="LCDC - low_cloud_layer" uniqueList="1" numFmtId="0" sqlType="0" hierarchy="0" level="0" databaseField="1">
      <sharedItems count="0" containsNumber="1" containsSemiMixedTypes="0" containsString="0" minValue="0" maxValue="100"/>
    </cacheField>
    <cacheField name="LCDC - low_cloud_layer2" uniqueList="1" numFmtId="0" sqlType="0" hierarchy="0" level="0" databaseField="1">
      <sharedItems count="0" containsNumber="1" containsSemiMixedTypes="0" containsString="0" minValue="0" maxValue="99.3"/>
    </cacheField>
    <cacheField name="MCDC - middle_cloud_layer" uniqueList="1" numFmtId="0" sqlType="0" hierarchy="0" level="0" databaseField="1">
      <sharedItems count="0" containsNumber="1" containsSemiMixedTypes="0" containsString="0" minValue="0" maxValue="100"/>
    </cacheField>
    <cacheField name="MCDC - middle_cloud_layer2" uniqueList="1" numFmtId="0" sqlType="0" hierarchy="0" level="0" databaseField="1">
      <sharedItems count="0" containsNumber="1" containsSemiMixedTypes="0" containsString="0" minValue="0" maxValue="100"/>
    </cacheField>
    <cacheField name="HCDC - high_cloud_layer" uniqueList="1" numFmtId="0" sqlType="0" hierarchy="0" level="0" databaseField="1">
      <sharedItems count="0" containsNumber="1" containsSemiMixedTypes="0" containsString="0" minValue="0" maxValue="100"/>
    </cacheField>
    <cacheField name="HCDC - high_cloud_layer2" uniqueList="1" numFmtId="0" sqlType="0" hierarchy="0" level="0" databaseField="1">
      <sharedItems count="0" containsNumber="1" containsSemiMixedTypes="0" containsString="0" minValue="0" maxValue="100"/>
    </cacheField>
    <cacheField name="HLCY - 3000-0_m_above_ground" uniqueList="1" numFmtId="0" sqlType="0" hierarchy="0" level="0" databaseField="1">
      <sharedItems count="0" containsNumber="1" containsSemiMixedTypes="0" containsString="0" minValue="-8.61224" maxValue="417.47"/>
    </cacheField>
    <cacheField name="HGT - 0C_isotherm" uniqueList="1" numFmtId="0" sqlType="0" hierarchy="0" level="0" databaseField="1">
      <sharedItems count="0" containsNumber="1" containsSemiMixedTypes="0" containsString="0" minValue="2198.4" maxValue="3799.36"/>
    </cacheField>
    <cacheField name="RH - 0C_isotherm" uniqueList="1" numFmtId="0" sqlType="0" hierarchy="0" level="0" databaseField="1">
      <sharedItems count="0" containsNumber="1" containsSemiMixedTypes="0" containsString="0" minValue="3.7" maxValue="99.90000000000001"/>
    </cacheField>
    <cacheField name="ICEC - surface" uniqueList="1" numFmtId="0" sqlType="0" hierarchy="0" level="0" databaseField="1">
      <sharedItems count="0" containsInteger="1" containsNumber="1" containsSemiMixedTypes="0" containsString="0" minValue="0" maxValue="0"/>
    </cacheField>
    <cacheField name=" 1" uniqueList="1" numFmtId="0" sqlType="0" hierarchy="0" level="0" databaseField="1">
      <sharedItems count="0" containsInteger="1" containsNumber="1" containsSemiMixedTypes="0" containsString="0" minValue="2" maxValue="45"/>
    </cacheField>
  </cacheFields>
</pivotCacheDefinition>
</file>

<file path=xl/pivotCache/pivotCacheRecords1.xml><?xml version="1.0" encoding="utf-8"?>
<pivotCacheRecords xmlns="http://schemas.openxmlformats.org/spreadsheetml/2006/main" count="44">
  <r>
    <x v="0"/>
    <n v="101394"/>
    <n v="24134.9"/>
    <n v="15.2072"/>
    <n v="12109.3"/>
    <n v="211.213"/>
    <n v="92.2"/>
    <n v="11.2"/>
    <n v="0.00919727"/>
    <n v="18.1492"/>
    <n v="12.411"/>
    <n v="2.56079e-05"/>
    <n v="9470.84"/>
    <n v="233.7"/>
    <n v="71.2"/>
    <n v="1.5"/>
    <n v="0.492115"/>
    <n v="16.6697"/>
    <n v="4.43829"/>
    <n v="0.000116751"/>
    <n v="7433"/>
    <n v="249.527"/>
    <n v="76.3"/>
    <n v="0.7"/>
    <n v="0.231861"/>
    <n v="12.5719"/>
    <n v="7.73231"/>
    <n v="8.932680000000001e-05"/>
    <n v="5775.08"/>
    <n v="258.369"/>
    <n v="70.8"/>
    <n v="0"/>
    <n v="-0.128207"/>
    <n v="12.9574"/>
    <n v="2.4922"/>
    <n v="4.93806e-05"/>
    <n v="4364.79"/>
    <n v="268.722"/>
    <n v="62.6"/>
    <n v="0"/>
    <n v="-0.608164"/>
    <n v="16.0163"/>
    <n v="4.72333"/>
    <n v="3.12793e-05"/>
    <n v="3131.98"/>
    <n v="277.513"/>
    <n v="62"/>
    <n v="0"/>
    <n v="-1.09707"/>
    <n v="13.0158"/>
    <n v="6.40098"/>
    <n v="5.52889e-05"/>
    <n v="1510.23"/>
    <n v="290.786"/>
    <n v="32.9"/>
    <n v="0"/>
    <n v="-0.566703"/>
    <n v="6.43541"/>
    <n v="13.3025"/>
    <n v="9.27462e-05"/>
    <n v="787.163"/>
    <n v="290.673"/>
    <n v="49.4"/>
    <n v="0"/>
    <n v="-0.304701"/>
    <n v="1.64963"/>
    <n v="17.6857"/>
    <n v="5.0092e-05"/>
    <n v="559.525"/>
    <n v="289.799"/>
    <n v="84.8"/>
    <n v="0"/>
    <n v="-0.0933701"/>
    <n v="-2.0424"/>
    <n v="17.7423"/>
    <n v="5.45342e-05"/>
    <n v="2"/>
    <n v="337.227"/>
    <n v="291.273"/>
    <n v="84.8"/>
    <n v="0"/>
    <n v="0.09626120000000001"/>
    <n v="-3.3872"/>
    <n v="15.173"/>
    <n v="0.000103554"/>
    <n v="293.023"/>
    <n v="78.7"/>
    <n v="0"/>
    <n v="0.236261"/>
    <n v="-3.22978"/>
    <n v="11.6615"/>
    <n v="0.00016214"/>
    <n v="119.18"/>
    <n v="55.5794"/>
    <n v="291.7"/>
    <n v="0"/>
    <n v="48.5208"/>
    <n v="293.025"/>
    <n v="289.416"/>
    <n v="79.59999999999999"/>
    <n v="-2.63799"/>
    <n v="8.27366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-1.87826"/>
    <n v="120"/>
    <n v="-331.467"/>
    <n v="0"/>
    <n v="0"/>
    <n v="5"/>
    <n v="20.5"/>
    <n v="24.9"/>
    <n v="77.09999999999999"/>
    <n v="232.042"/>
    <n v="3635.84"/>
    <n v="72.5"/>
    <n v="0"/>
    <n v="2"/>
  </r>
  <r>
    <x v="1"/>
    <n v="101392"/>
    <n v="24134.8"/>
    <n v="15.6067"/>
    <n v="12080.5"/>
    <n v="210.172"/>
    <n v="93"/>
    <n v="27"/>
    <n v="0.25802"/>
    <n v="20.4597"/>
    <n v="15.9293"/>
    <n v="0.000110832"/>
    <n v="9455.290000000001"/>
    <n v="233.276"/>
    <n v="30.4"/>
    <n v="0"/>
    <n v="0.519076"/>
    <n v="22.9492"/>
    <n v="10.8804"/>
    <n v="9.84602e-05"/>
    <n v="7428.43"/>
    <n v="247.785"/>
    <n v="100"/>
    <n v="65.8"/>
    <n v="-0.508258"/>
    <n v="13.362"/>
    <n v="4.81895"/>
    <n v="8.62826e-05"/>
    <n v="5768.81"/>
    <n v="259.572"/>
    <n v="52.6"/>
    <n v="0"/>
    <n v="0.226283"/>
    <n v="18.2891"/>
    <n v="4.72193"/>
    <n v="-3.08634e-05"/>
    <n v="4360.06"/>
    <n v="268.024"/>
    <n v="48"/>
    <n v="0"/>
    <n v="-0.116979"/>
    <n v="16.5688"/>
    <n v="8.788779999999999"/>
    <n v="9.250010000000001e-05"/>
    <n v="3126.53"/>
    <n v="277.554"/>
    <n v="57.4"/>
    <n v="0"/>
    <n v="-0.533782"/>
    <n v="14.5815"/>
    <n v="8.41032"/>
    <n v="6.9577e-05"/>
    <n v="1509.41"/>
    <n v="290.523"/>
    <n v="33.9"/>
    <n v="0"/>
    <n v="-0.790466"/>
    <n v="10.966"/>
    <n v="5.97585"/>
    <n v="7.901779999999999e-05"/>
    <n v="787.303"/>
    <n v="289.388"/>
    <n v="73.90000000000001"/>
    <n v="0"/>
    <n v="-0.121515"/>
    <n v="5.19007"/>
    <n v="18.5723"/>
    <n v="3.28806e-05"/>
    <n v="559.952"/>
    <n v="289.726"/>
    <n v="91.2"/>
    <n v="0"/>
    <n v="0.0362432"/>
    <n v="-0.786323"/>
    <n v="18.5088"/>
    <n v="6.64645e-05"/>
    <n v="2"/>
    <n v="337.46"/>
    <n v="291.523"/>
    <n v="85.5"/>
    <n v="0"/>
    <n v="0.196393"/>
    <n v="-2.03178"/>
    <n v="16.5085"/>
    <n v="9.57832e-05"/>
    <n v="293.357"/>
    <n v="78.59999999999999"/>
    <n v="0"/>
    <n v="0.292393"/>
    <n v="-2.13051"/>
    <n v="12.9454"/>
    <n v="0.000148635"/>
    <n v="119.174"/>
    <n v="55.5794"/>
    <n v="292.687"/>
    <n v="0"/>
    <n v="72.7966"/>
    <n v="293.547"/>
    <n v="289.738"/>
    <n v="78.8"/>
    <n v="-1.76224"/>
    <n v="9.3506"/>
    <n v="-50"/>
    <n v="0"/>
    <n v="0"/>
    <n v="0"/>
    <n v="0"/>
    <n v="0"/>
    <n v="0"/>
    <n v="0"/>
    <n v="0"/>
    <n v="0"/>
    <n v="0"/>
    <n v="0"/>
    <n v="0"/>
    <n v="0"/>
    <n v="0"/>
    <n v="0"/>
    <n v="0"/>
    <n v="2400"/>
    <n v="-1.32284"/>
    <n v="186"/>
    <n v="-236.676"/>
    <n v="0"/>
    <n v="0"/>
    <n v="80.2"/>
    <n v="26.6"/>
    <n v="42.8"/>
    <n v="52.3"/>
    <n v="277.608"/>
    <n v="3711.2"/>
    <n v="65"/>
    <n v="0"/>
    <n v="3"/>
  </r>
  <r>
    <x v="2"/>
    <n v="101360"/>
    <n v="24135.2"/>
    <n v="13.4087"/>
    <n v="12061.6"/>
    <n v="209.606"/>
    <n v="94.3"/>
    <n v="37.5"/>
    <n v="0.280697"/>
    <n v="35.0163"/>
    <n v="3.52693"/>
    <n v="3.20501e-05"/>
    <n v="9444.110000000001"/>
    <n v="232.083"/>
    <n v="73.40000000000001"/>
    <n v="3.2"/>
    <n v="0.0738516"/>
    <n v="23.9501"/>
    <n v="11.2276"/>
    <n v="7.03171e-05"/>
    <n v="7422.94"/>
    <n v="246.925"/>
    <n v="57.3"/>
    <n v="0"/>
    <n v="-0.118279"/>
    <n v="17.9897"/>
    <n v="5.11646"/>
    <n v="0.000144262"/>
    <n v="5770.86"/>
    <n v="258.908"/>
    <n v="57.5"/>
    <n v="0.1"/>
    <n v="-0.240402"/>
    <n v="15.9851"/>
    <n v="3.02722"/>
    <n v="0.000135759"/>
    <n v="4360.45"/>
    <n v="268.966"/>
    <n v="46"/>
    <n v="0"/>
    <n v="-0.517561"/>
    <n v="15.8023"/>
    <n v="7.00852"/>
    <n v="8.80264e-05"/>
    <n v="3124.95"/>
    <n v="278.024"/>
    <n v="44.9"/>
    <n v="0"/>
    <n v="-0.976314"/>
    <n v="14.0918"/>
    <n v="9.369350000000001"/>
    <n v="0.000100716"/>
    <n v="1506.53"/>
    <n v="289.248"/>
    <n v="40.4"/>
    <n v="0"/>
    <n v="-1.09946"/>
    <n v="6.25471"/>
    <n v="8.226760000000001"/>
    <n v="0.0001473"/>
    <n v="788.48"/>
    <n v="289.149"/>
    <n v="93.8"/>
    <n v="1.2"/>
    <n v="-0.6656260000000001"/>
    <n v="3.02371"/>
    <n v="16.2803"/>
    <n v="0.000105441"/>
    <n v="560.454"/>
    <n v="291.164"/>
    <n v="85.7"/>
    <n v="0"/>
    <n v="-0.398387"/>
    <n v="2.51141"/>
    <n v="16.9"/>
    <n v="7.79417e-05"/>
    <n v="2"/>
    <n v="336.744"/>
    <n v="293.214"/>
    <n v="78.2"/>
    <n v="0"/>
    <n v="-0.0711035"/>
    <n v="1.87141"/>
    <n v="16.8167"/>
    <n v="6.298110000000001e-05"/>
    <n v="295.457"/>
    <n v="70.59999999999999"/>
    <n v="0"/>
    <n v="0.285897"/>
    <n v="1.19141"/>
    <n v="14.7123"/>
    <n v="8.59391e-05"/>
    <n v="117.123"/>
    <n v="55.5794"/>
    <n v="300.2"/>
    <n v="0"/>
    <n v="324.327"/>
    <n v="296.838"/>
    <n v="290.233"/>
    <n v="66.40000000000001"/>
    <n v="0.715476"/>
    <n v="11.4085"/>
    <n v="-50"/>
    <n v="3.2e-07"/>
    <n v="0"/>
    <n v="1.2e-07"/>
    <n v="0"/>
    <n v="0"/>
    <n v="0"/>
    <n v="0"/>
    <n v="0"/>
    <n v="0"/>
    <n v="0"/>
    <n v="0"/>
    <n v="0"/>
    <n v="0"/>
    <n v="0"/>
    <n v="0"/>
    <n v="0"/>
    <n v="10800"/>
    <n v="-3.97375"/>
    <n v="767"/>
    <n v="-98.0741"/>
    <n v="23.7"/>
    <n v="0"/>
    <n v="1.1"/>
    <n v="26"/>
    <n v="100"/>
    <n v="100"/>
    <n v="109.496"/>
    <n v="3786.24"/>
    <n v="34.4"/>
    <n v="0"/>
    <n v="4"/>
  </r>
  <r>
    <x v="3"/>
    <n v="101285"/>
    <n v="24135.1"/>
    <n v="11.1113"/>
    <n v="12047.6"/>
    <n v="210.751"/>
    <n v="62.1"/>
    <n v="0"/>
    <n v="0.289448"/>
    <n v="37.9035"/>
    <n v="7.46437"/>
    <n v="0.000117333"/>
    <n v="9424.870000000001"/>
    <n v="232.522"/>
    <n v="93.90000000000001"/>
    <n v="26.8"/>
    <n v="0.507728"/>
    <n v="30.5867"/>
    <n v="7.49053"/>
    <n v="4.81041e-05"/>
    <n v="7401.41"/>
    <n v="246.603"/>
    <n v="100"/>
    <n v="100"/>
    <n v="-0.133709"/>
    <n v="18.0999"/>
    <n v="9.230589999999999"/>
    <n v="0.000118301"/>
    <n v="5754.45"/>
    <n v="258.877"/>
    <n v="40.7"/>
    <n v="0"/>
    <n v="0.115779"/>
    <n v="14.8741"/>
    <n v="4.76644"/>
    <n v="3.78665e-05"/>
    <n v="4346.03"/>
    <n v="268.237"/>
    <n v="86.40000000000001"/>
    <n v="4.9"/>
    <n v="0.200162"/>
    <n v="14.5638"/>
    <n v="7.23473"/>
    <n v="9.30415e-05"/>
    <n v="3112.75"/>
    <n v="277.411"/>
    <n v="48.5"/>
    <n v="0"/>
    <n v="-0.27251"/>
    <n v="13.7397"/>
    <n v="9.17154"/>
    <n v="8.99321e-05"/>
    <n v="1499.1"/>
    <n v="287.413"/>
    <n v="55.2"/>
    <n v="0"/>
    <n v="-1.00736"/>
    <n v="7.01449"/>
    <n v="9.173220000000001"/>
    <n v="0.000315775"/>
    <n v="783.034"/>
    <n v="289.392"/>
    <n v="98.7"/>
    <n v="51.5"/>
    <n v="-0.788756"/>
    <n v="3.08724"/>
    <n v="13.5819"/>
    <n v="0.000143334"/>
    <n v="554.6900000000001"/>
    <n v="291.352"/>
    <n v="90.90000000000001"/>
    <n v="0.1"/>
    <n v="-0.548308"/>
    <n v="2.72454"/>
    <n v="13.8685"/>
    <n v="0.00012112"/>
    <n v="3"/>
    <n v="330.69"/>
    <n v="293.443"/>
    <n v="82.40000000000001"/>
    <n v="0.1"/>
    <n v="-0.195174"/>
    <n v="2.29866"/>
    <n v="13.7379"/>
    <n v="8.944149999999999e-05"/>
    <n v="295.626"/>
    <n v="74.8"/>
    <n v="0"/>
    <n v="0.210826"/>
    <n v="1.59866"/>
    <n v="11.8355"/>
    <n v="7.96934e-05"/>
    <n v="110.786"/>
    <n v="55.5794"/>
    <n v="298.384"/>
    <n v="0"/>
    <n v="201.334"/>
    <n v="296.562"/>
    <n v="291.198"/>
    <n v="71.8"/>
    <n v="1.11527"/>
    <n v="9.28261"/>
    <n v="-6.10352e-06"/>
    <n v="1.336e-05"/>
    <n v="1.36e-05"/>
    <n v="4.08e-06"/>
    <n v="4e-06"/>
    <n v="0.0625"/>
    <n v="0.0625"/>
    <n v="0.0625"/>
    <n v="0.0625"/>
    <n v="0"/>
    <n v="0"/>
    <n v="0"/>
    <n v="1"/>
    <n v="0"/>
    <n v="0"/>
    <n v="0"/>
    <n v="0"/>
    <n v="21600"/>
    <n v="-5.17421"/>
    <n v="1310"/>
    <n v="-9.135160000000001"/>
    <n v="93.90000000000001"/>
    <n v="30.8"/>
    <n v="100"/>
    <n v="29.6"/>
    <n v="100"/>
    <n v="100"/>
    <n v="82.70140000000001"/>
    <n v="3679.2"/>
    <n v="56.9"/>
    <n v="0"/>
    <n v="5"/>
  </r>
  <r>
    <x v="4"/>
    <n v="101188"/>
    <n v="24134.9"/>
    <n v="11.2155"/>
    <n v="12026.3"/>
    <n v="211.681"/>
    <n v="67.90000000000001"/>
    <n v="1.8"/>
    <n v="0.231719"/>
    <n v="42.6922"/>
    <n v="2.37601"/>
    <n v="0.000250012"/>
    <n v="9401.950000000001"/>
    <n v="232.431"/>
    <n v="98.7"/>
    <n v="82.09999999999999"/>
    <n v="-0.179584"/>
    <n v="37.8911"/>
    <n v="5.75997"/>
    <n v="0.000160968"/>
    <n v="7381.29"/>
    <n v="245.87"/>
    <n v="100"/>
    <n v="100"/>
    <n v="-0.731727"/>
    <n v="24.1997"/>
    <n v="4.67862"/>
    <n v="9.713e-05"/>
    <n v="5740.65"/>
    <n v="257.258"/>
    <n v="78"/>
    <n v="2.9"/>
    <n v="-0.95743"/>
    <n v="16.8167"/>
    <n v="3.52269"/>
    <n v="9.880740000000001e-05"/>
    <n v="4336.7"/>
    <n v="268.178"/>
    <n v="62.2"/>
    <n v="0"/>
    <n v="-1.50952"/>
    <n v="14.9232"/>
    <n v="7.23019"/>
    <n v="0.000142965"/>
    <n v="3103.72"/>
    <n v="277.012"/>
    <n v="70.40000000000001"/>
    <n v="0"/>
    <n v="-1.37876"/>
    <n v="13.9933"/>
    <n v="7.77887"/>
    <n v="6.366789999999999e-05"/>
    <n v="1493.69"/>
    <n v="287.722"/>
    <n v="58.3"/>
    <n v="0"/>
    <n v="-0.613727"/>
    <n v="6.98658"/>
    <n v="4.69001"/>
    <n v="3.80604e-05"/>
    <n v="774.3049999999999"/>
    <n v="290.331"/>
    <n v="84.90000000000001"/>
    <n v="0"/>
    <n v="-0.156509"/>
    <n v="3.97787"/>
    <n v="10.6038"/>
    <n v="0.000248951"/>
    <n v="545.651"/>
    <n v="291.249"/>
    <n v="94.3"/>
    <n v="5.5"/>
    <n v="-0.00449609"/>
    <n v="2.5536"/>
    <n v="14.1289"/>
    <n v="0.000202808"/>
    <n v="3"/>
    <n v="321.834"/>
    <n v="292.912"/>
    <n v="91.7"/>
    <n v="0"/>
    <n v="0.183376"/>
    <n v="0.71429"/>
    <n v="13.5786"/>
    <n v="0.000113613"/>
    <n v="294.979"/>
    <n v="83.59999999999999"/>
    <n v="0"/>
    <n v="0.257376"/>
    <n v="0.136335"/>
    <n v="10.47"/>
    <n v="0.000144495"/>
    <n v="102.18"/>
    <n v="55.5794"/>
    <n v="295.1"/>
    <n v="0"/>
    <n v="69.0966"/>
    <n v="295.389"/>
    <n v="292.215"/>
    <n v="82.40000000000001"/>
    <n v="0.0144922"/>
    <n v="8.208310000000001"/>
    <n v="-50"/>
    <n v="0"/>
    <n v="0"/>
    <n v="1.912e-05"/>
    <n v="1.92e-05"/>
    <n v="0.1875"/>
    <n v="0.3125"/>
    <n v="0.1875"/>
    <n v="0.3125"/>
    <n v="0"/>
    <n v="0"/>
    <n v="0"/>
    <n v="0"/>
    <n v="0"/>
    <n v="0"/>
    <n v="0"/>
    <n v="1"/>
    <n v="10800"/>
    <n v="-7.59521"/>
    <n v="1776"/>
    <n v="-0.420715"/>
    <n v="12.8"/>
    <n v="49.8"/>
    <n v="100"/>
    <n v="100"/>
    <n v="100"/>
    <n v="100"/>
    <n v="91.569"/>
    <n v="3649.6"/>
    <n v="71.2"/>
    <n v="0"/>
    <n v="6"/>
  </r>
  <r>
    <x v="5"/>
    <n v="101281"/>
    <n v="24134.9"/>
    <n v="9.2059"/>
    <n v="12031.5"/>
    <n v="211.181"/>
    <n v="84.8"/>
    <n v="4.9"/>
    <n v="0.0655176"/>
    <n v="49.4298"/>
    <n v="-8.285920000000001"/>
    <n v="0.00023914"/>
    <n v="9399.450000000001"/>
    <n v="233.315"/>
    <n v="46.6"/>
    <n v="0"/>
    <n v="0.164283"/>
    <n v="42.1935"/>
    <n v="-2.23625"/>
    <n v="1.01981e-05"/>
    <n v="7383.99"/>
    <n v="244.408"/>
    <n v="92.7"/>
    <n v="50.6"/>
    <n v="0.0863223"/>
    <n v="22.0854"/>
    <n v="-1.2925"/>
    <n v="9.04591e-05"/>
    <n v="5744.86"/>
    <n v="258.005"/>
    <n v="21.3"/>
    <n v="0"/>
    <n v="-0.0223359"/>
    <n v="17.968"/>
    <n v="3.53899"/>
    <n v="4.37179e-05"/>
    <n v="4338.19"/>
    <n v="268.341"/>
    <n v="38.1"/>
    <n v="0"/>
    <n v="-0.351787"/>
    <n v="16.1146"/>
    <n v="5.67815"/>
    <n v="9.04341e-05"/>
    <n v="3107.95"/>
    <n v="276.443"/>
    <n v="44.8"/>
    <n v="0"/>
    <n v="-0.138053"/>
    <n v="13.0245"/>
    <n v="5.33313"/>
    <n v="8.75913e-05"/>
    <n v="1501.2"/>
    <n v="286.478"/>
    <n v="61.1"/>
    <n v="0"/>
    <n v="0.214794"/>
    <n v="9.73481"/>
    <n v="6.37337"/>
    <n v="0.000108352"/>
    <n v="783.2140000000001"/>
    <n v="291.087"/>
    <n v="69.3"/>
    <n v="0"/>
    <n v="0.134274"/>
    <n v="5.87382"/>
    <n v="5.75059"/>
    <n v="0.000182121"/>
    <n v="554.038"/>
    <n v="292.359"/>
    <n v="77.5"/>
    <n v="0"/>
    <n v="0.0925981"/>
    <n v="5.72405"/>
    <n v="7.01878"/>
    <n v="0.000238112"/>
    <n v="3"/>
    <n v="329.644"/>
    <n v="293.507"/>
    <n v="84"/>
    <n v="0"/>
    <n v="0.109391"/>
    <n v="4.67405"/>
    <n v="8.69473"/>
    <n v="0.000244957"/>
    <n v="294.509"/>
    <n v="84.59999999999999"/>
    <n v="0"/>
    <n v="0.198391"/>
    <n v="2.29405"/>
    <n v="6.63216"/>
    <n v="0.000177315"/>
    <n v="110.012"/>
    <n v="55.5794"/>
    <n v="293.31"/>
    <n v="0"/>
    <n v="21.2287"/>
    <n v="294.447"/>
    <n v="291.967"/>
    <n v="85.90000000000001"/>
    <n v="1.55831"/>
    <n v="4.779"/>
    <n v="-50"/>
    <n v="0"/>
    <n v="0"/>
    <n v="0.00012416"/>
    <n v="0.0001242"/>
    <n v="2.6875"/>
    <n v="2.75"/>
    <n v="2.6875"/>
    <n v="2.75"/>
    <n v="0"/>
    <n v="0"/>
    <n v="0"/>
    <n v="0"/>
    <n v="0"/>
    <n v="0"/>
    <n v="0"/>
    <n v="1"/>
    <n v="13310"/>
    <n v="-5.99723"/>
    <n v="1563"/>
    <n v="-12.8084"/>
    <n v="0"/>
    <n v="27.2"/>
    <n v="100"/>
    <n v="100"/>
    <n v="100"/>
    <n v="100"/>
    <n v="102.795"/>
    <n v="3580.8"/>
    <n v="45.2"/>
    <n v="0"/>
    <n v="7"/>
  </r>
  <r>
    <x v="6"/>
    <n v="101349"/>
    <n v="24135.2"/>
    <n v="4.30804"/>
    <n v="12045.6"/>
    <n v="211.574"/>
    <n v="72.8"/>
    <n v="1.7"/>
    <n v="-0.164887"/>
    <n v="45.5941"/>
    <n v="-11.8667"/>
    <n v="9.55877e-05"/>
    <n v="9409.559999999999"/>
    <n v="234.075"/>
    <n v="81.09999999999999"/>
    <n v="5"/>
    <n v="0.481551"/>
    <n v="45.4905"/>
    <n v="-5.03874"/>
    <n v="7.73882e-05"/>
    <n v="7379.51"/>
    <n v="245.139"/>
    <n v="58.6"/>
    <n v="2.2"/>
    <n v="0.255557"/>
    <n v="24.6389"/>
    <n v="1.63585"/>
    <n v="7.11451e-05"/>
    <n v="5738.89"/>
    <n v="257.723"/>
    <n v="9.1"/>
    <n v="0"/>
    <n v="-0.135494"/>
    <n v="19.2069"/>
    <n v="3.15168"/>
    <n v="0.000105535"/>
    <n v="4334.54"/>
    <n v="268.19"/>
    <n v="8.5"/>
    <n v="0"/>
    <n v="-0.73807"/>
    <n v="15.7432"/>
    <n v="3.2627"/>
    <n v="0.000169217"/>
    <n v="3106.45"/>
    <n v="275.74"/>
    <n v="35.8"/>
    <n v="0"/>
    <n v="-0.690072"/>
    <n v="10.1505"/>
    <n v="2.29603"/>
    <n v="0.000239325"/>
    <n v="1503.99"/>
    <n v="286.852"/>
    <n v="50.7"/>
    <n v="0"/>
    <n v="-0.256363"/>
    <n v="7.7763"/>
    <n v="1.8035"/>
    <n v="0.000613222"/>
    <n v="786.14"/>
    <n v="290.487"/>
    <n v="64.59999999999999"/>
    <n v="0"/>
    <n v="-0.311803"/>
    <n v="5.80895"/>
    <n v="-0.987039"/>
    <n v="0.000222827"/>
    <n v="557.6799999999999"/>
    <n v="291.687"/>
    <n v="66.59999999999999"/>
    <n v="0"/>
    <n v="-0.165899"/>
    <n v="5.96644"/>
    <n v="-1.37903"/>
    <n v="0.000145259"/>
    <n v="4"/>
    <n v="334.103"/>
    <n v="292.947"/>
    <n v="69"/>
    <n v="0"/>
    <n v="0.00610059"/>
    <n v="5.94644"/>
    <n v="-0.884487"/>
    <n v="0.000231842"/>
    <n v="293.268"/>
    <n v="79.40000000000001"/>
    <n v="0"/>
    <n v="0.0981006"/>
    <n v="4.35644"/>
    <n v="1.19203"/>
    <n v="0.000221355"/>
    <n v="115.303"/>
    <n v="55.5794"/>
    <n v="291.047"/>
    <n v="0"/>
    <n v="8.386649999999999"/>
    <n v="292.57"/>
    <n v="289.935"/>
    <n v="84.7"/>
    <n v="2.81289"/>
    <n v="1.17978"/>
    <n v="-50"/>
    <n v="0"/>
    <n v="0"/>
    <n v="3.68e-06"/>
    <n v="3.6e-06"/>
    <n v="0.0625"/>
    <n v="2.8125"/>
    <n v="0.0625"/>
    <n v="2.8125"/>
    <n v="0"/>
    <n v="0"/>
    <n v="0"/>
    <n v="0"/>
    <n v="0"/>
    <n v="0"/>
    <n v="0"/>
    <n v="0"/>
    <n v="0"/>
    <n v="-2.99998"/>
    <n v="526"/>
    <n v="-78.8549"/>
    <n v="0"/>
    <n v="0"/>
    <n v="18"/>
    <n v="1.6"/>
    <n v="16.2"/>
    <n v="79.09999999999999"/>
    <n v="43.247"/>
    <n v="3534.88"/>
    <n v="22.7"/>
    <n v="0"/>
    <n v="8"/>
  </r>
  <r>
    <x v="7"/>
    <n v="101407"/>
    <n v="24135"/>
    <n v="6.70153"/>
    <n v="12037.8"/>
    <n v="211.284"/>
    <n v="89"/>
    <n v="17.5"/>
    <n v="0.16967"/>
    <n v="53.3735"/>
    <n v="-17.2199"/>
    <n v="0.000114677"/>
    <n v="9400.389999999999"/>
    <n v="234.031"/>
    <n v="100"/>
    <n v="99"/>
    <n v="0.194974"/>
    <n v="46.6356"/>
    <n v="-5.93079"/>
    <n v="7.003409999999999e-05"/>
    <n v="7373.11"/>
    <n v="244.087"/>
    <n v="94.5"/>
    <n v="56.3"/>
    <n v="-0.178896"/>
    <n v="24.1956"/>
    <n v="1.07449"/>
    <n v="9.406100000000001e-05"/>
    <n v="5735.59"/>
    <n v="257.838"/>
    <n v="5.8"/>
    <n v="0"/>
    <n v="-0.313236"/>
    <n v="18.378"/>
    <n v="-0.903877"/>
    <n v="2.58254e-05"/>
    <n v="4328.56"/>
    <n v="269.278"/>
    <n v="4"/>
    <n v="0"/>
    <n v="-0.173813"/>
    <n v="15.6009"/>
    <n v="-1.20249"/>
    <n v="0.000124414"/>
    <n v="3098.75"/>
    <n v="275.361"/>
    <n v="4.6"/>
    <n v="0"/>
    <n v="0.117262"/>
    <n v="10.3492"/>
    <n v="0.51835"/>
    <n v="0.000102457"/>
    <n v="1504.36"/>
    <n v="286.408"/>
    <n v="28.2"/>
    <n v="0"/>
    <n v="-1.00944"/>
    <n v="6.37667"/>
    <n v="-5.82045"/>
    <n v="9.45266e-05"/>
    <n v="788.4109999999999"/>
    <n v="289.666"/>
    <n v="58.3"/>
    <n v="0"/>
    <n v="-0.58504"/>
    <n v="9.548819999999999"/>
    <n v="-3.98885"/>
    <n v="0.00027846"/>
    <n v="560.832"/>
    <n v="290.642"/>
    <n v="65.59999999999999"/>
    <n v="0"/>
    <n v="-0.241105"/>
    <n v="9.561540000000001"/>
    <n v="-3.05972"/>
    <n v="0.000250941"/>
    <n v="4"/>
    <n v="338.211"/>
    <n v="291.709"/>
    <n v="72.90000000000001"/>
    <n v="0"/>
    <n v="-0.0261055"/>
    <n v="8.75154"/>
    <n v="-1.81137"/>
    <n v="0.000220002"/>
    <n v="292.797"/>
    <n v="77.59999999999999"/>
    <n v="0"/>
    <n v="0.0188945"/>
    <n v="5.21154"/>
    <n v="-0.244951"/>
    <n v="0.000121244"/>
    <n v="120.136"/>
    <n v="55.5794"/>
    <n v="290.621"/>
    <n v="0"/>
    <n v="13.8035"/>
    <n v="292.115"/>
    <n v="289.24"/>
    <n v="83.40000000000001"/>
    <n v="3.20274"/>
    <n v="0.0777881"/>
    <n v="-50"/>
    <n v="0"/>
    <n v="0"/>
    <n v="1.84e-06"/>
    <n v="1.76e-06"/>
    <n v="0.0625"/>
    <n v="2.8125"/>
    <n v="0.0625"/>
    <n v="2.8125"/>
    <n v="0"/>
    <n v="0"/>
    <n v="0"/>
    <n v="0"/>
    <n v="0"/>
    <n v="0"/>
    <n v="0"/>
    <n v="0"/>
    <n v="0"/>
    <n v="-1.73652"/>
    <n v="328"/>
    <n v="-71.9083"/>
    <n v="0"/>
    <n v="0"/>
    <n v="100"/>
    <n v="0.7"/>
    <n v="100"/>
    <n v="77.40000000000001"/>
    <n v="86.66030000000001"/>
    <n v="3603.36"/>
    <n v="3.7"/>
    <n v="0"/>
    <n v="9"/>
  </r>
  <r>
    <x v="8"/>
    <n v="101509"/>
    <n v="24135.1"/>
    <n v="6.60742"/>
    <n v="12032.6"/>
    <n v="210.95"/>
    <n v="88.8"/>
    <n v="9.4"/>
    <n v="0.175986"/>
    <n v="46.4383"/>
    <n v="-13.1974"/>
    <n v="2.80618e-05"/>
    <n v="9396.09"/>
    <n v="233.844"/>
    <n v="100"/>
    <n v="99.5"/>
    <n v="0.00264551"/>
    <n v="43.1888"/>
    <n v="-5.39427"/>
    <n v="-1.67535e-05"/>
    <n v="7365.06"/>
    <n v="244.646"/>
    <n v="98.2"/>
    <n v="100"/>
    <n v="0.215254"/>
    <n v="19.9921"/>
    <n v="-3.57282"/>
    <n v="0.00012158"/>
    <n v="5731.13"/>
    <n v="257.483"/>
    <n v="9.800000000000001"/>
    <n v="0"/>
    <n v="-0.147879"/>
    <n v="15.6019"/>
    <n v="-2.58825"/>
    <n v="2.3366e-05"/>
    <n v="4325.89"/>
    <n v="268.891"/>
    <n v="5.6"/>
    <n v="0"/>
    <n v="0.00529883"/>
    <n v="12.2044"/>
    <n v="-4.16856"/>
    <n v="8.80748e-05"/>
    <n v="3095.07"/>
    <n v="276.425"/>
    <n v="5.2"/>
    <n v="0"/>
    <n v="0.15065"/>
    <n v="11.8386"/>
    <n v="-4.18244"/>
    <n v="0.000118535"/>
    <n v="1501.33"/>
    <n v="283.24"/>
    <n v="61.1"/>
    <n v="0"/>
    <n v="0.177029"/>
    <n v="4.10043"/>
    <n v="-0.104788"/>
    <n v="0.000119173"/>
    <n v="792.556"/>
    <n v="287.053"/>
    <n v="61.7"/>
    <n v="0"/>
    <n v="-0.0484863"/>
    <n v="2.30235"/>
    <n v="-5.37035"/>
    <n v="-0.000339712"/>
    <n v="566.982"/>
    <n v="288.712"/>
    <n v="60"/>
    <n v="0"/>
    <n v="-0.121672"/>
    <n v="2.67664"/>
    <n v="-7.72753"/>
    <n v="-0.000308517"/>
    <n v="4"/>
    <n v="345.727"/>
    <n v="290.756"/>
    <n v="58.1"/>
    <n v="0"/>
    <n v="-0.179672"/>
    <n v="1.82339"/>
    <n v="-7.77086"/>
    <n v="-0.000276745"/>
    <n v="292.36"/>
    <n v="61"/>
    <n v="0"/>
    <n v="-0.175672"/>
    <n v="0.665046"/>
    <n v="-5.6225"/>
    <n v="-0.000197744"/>
    <n v="128.541"/>
    <n v="55.5794"/>
    <n v="290.246"/>
    <n v="0"/>
    <n v="45.3046"/>
    <n v="291.812"/>
    <n v="285.69"/>
    <n v="67.5"/>
    <n v="0.309363"/>
    <n v="-3.43369"/>
    <n v="-50"/>
    <n v="0"/>
    <n v="0"/>
    <n v="0"/>
    <n v="0"/>
    <n v="0"/>
    <n v="2.8125"/>
    <n v="0"/>
    <n v="2.8125"/>
    <n v="0"/>
    <n v="0"/>
    <n v="0"/>
    <n v="0"/>
    <n v="0"/>
    <n v="0"/>
    <n v="0"/>
    <n v="0"/>
    <n v="0"/>
    <n v="2.04988"/>
    <n v="0"/>
    <n v="0.0254883"/>
    <n v="0"/>
    <n v="0"/>
    <n v="100"/>
    <n v="70.8"/>
    <n v="100"/>
    <n v="100"/>
    <n v="161.877"/>
    <n v="3653.44"/>
    <n v="4.7"/>
    <n v="0"/>
    <n v="10"/>
  </r>
  <r>
    <x v="9"/>
    <n v="101569"/>
    <n v="24135.1"/>
    <n v="5.01024"/>
    <n v="12048.8"/>
    <n v="210.918"/>
    <n v="85.59999999999999"/>
    <n v="9.1"/>
    <n v="-0.0259531"/>
    <n v="46.1183"/>
    <n v="-10.5569"/>
    <n v="9.43292e-05"/>
    <n v="9410.299999999999"/>
    <n v="234.241"/>
    <n v="94.8"/>
    <n v="37.8"/>
    <n v="0.59353"/>
    <n v="40.6744"/>
    <n v="-10.4163"/>
    <n v="6.88173e-05"/>
    <n v="7373.85"/>
    <n v="248.612"/>
    <n v="97.90000000000001"/>
    <n v="88.09999999999999"/>
    <n v="0.0777607"/>
    <n v="26.561"/>
    <n v="1.66934"/>
    <n v="0.000317678"/>
    <n v="5733.3"/>
    <n v="257.104"/>
    <n v="14"/>
    <n v="0"/>
    <n v="-0.176396"/>
    <n v="11.3442"/>
    <n v="-2.3332"/>
    <n v="5.10743e-05"/>
    <n v="4328.57"/>
    <n v="269.172"/>
    <n v="6.9"/>
    <n v="0"/>
    <n v="-0.160822"/>
    <n v="9.09112"/>
    <n v="-2.15863"/>
    <n v="6.08778e-05"/>
    <n v="3096.65"/>
    <n v="275.966"/>
    <n v="5.1"/>
    <n v="0"/>
    <n v="-0.0943066"/>
    <n v="7.95107"/>
    <n v="-2.23259"/>
    <n v="9.548959999999999e-05"/>
    <n v="1504.98"/>
    <n v="283.786"/>
    <n v="30.2"/>
    <n v="0"/>
    <n v="0.215805"/>
    <n v="5.78732"/>
    <n v="-2.74427"/>
    <n v="0.000211212"/>
    <n v="796.423"/>
    <n v="287.466"/>
    <n v="55.3"/>
    <n v="0"/>
    <n v="0.205827"/>
    <n v="2.02282"/>
    <n v="-4.30699"/>
    <n v="0.000259213"/>
    <n v="570.67"/>
    <n v="288.466"/>
    <n v="71.09999999999999"/>
    <n v="0"/>
    <n v="0.167711"/>
    <n v="1.51872"/>
    <n v="-6.17239"/>
    <n v="0.000204246"/>
    <n v="4"/>
    <n v="349.605"/>
    <n v="289.996"/>
    <n v="73.09999999999999"/>
    <n v="0"/>
    <n v="0.0462031"/>
    <n v="1.9296"/>
    <n v="-6.34618"/>
    <n v="0.000152351"/>
    <n v="290.894"/>
    <n v="68.90000000000001"/>
    <n v="0"/>
    <n v="-0.0207969"/>
    <n v="2.5396"/>
    <n v="-3.5684"/>
    <n v="0.000101309"/>
    <n v="133.075"/>
    <n v="55.5794"/>
    <n v="290.024"/>
    <n v="0"/>
    <n v="42.451"/>
    <n v="290.648"/>
    <n v="285.158"/>
    <n v="70"/>
    <n v="2.03642"/>
    <n v="-1.62128"/>
    <n v="-50"/>
    <n v="0"/>
    <n v="0"/>
    <n v="0"/>
    <n v="0"/>
    <n v="0"/>
    <n v="2.8125"/>
    <n v="0"/>
    <n v="2.8125"/>
    <n v="0"/>
    <n v="0"/>
    <n v="0"/>
    <n v="0"/>
    <n v="0"/>
    <n v="0"/>
    <n v="0"/>
    <n v="0"/>
    <n v="2398"/>
    <n v="2.94007"/>
    <n v="0"/>
    <n v="-24.5445"/>
    <n v="0"/>
    <n v="0"/>
    <n v="97.2"/>
    <n v="81.2"/>
    <n v="100"/>
    <n v="100"/>
    <n v="46.5819"/>
    <n v="3730.4"/>
    <n v="5.1"/>
    <n v="0"/>
    <n v="11"/>
  </r>
  <r>
    <x v="10"/>
    <n v="101623"/>
    <n v="24135.2"/>
    <n v="4.41795"/>
    <n v="12071.2"/>
    <n v="210.826"/>
    <n v="96.09999999999999"/>
    <n v="22.5"/>
    <n v="-0.0385342"/>
    <n v="38.7641"/>
    <n v="-7.16481"/>
    <n v="4.38495e-06"/>
    <n v="9429.92"/>
    <n v="234.577"/>
    <n v="88.7"/>
    <n v="5"/>
    <n v="-0.174905"/>
    <n v="36.4777"/>
    <n v="-5.56666"/>
    <n v="1.59304e-05"/>
    <n v="7390.64"/>
    <n v="249.309"/>
    <n v="95.40000000000001"/>
    <n v="6.5"/>
    <n v="-0.0763691"/>
    <n v="26.61"/>
    <n v="-4.39083"/>
    <n v="0.000112216"/>
    <n v="5738.72"/>
    <n v="256.901"/>
    <n v="19.7"/>
    <n v="0"/>
    <n v="0.295631"/>
    <n v="5.52015"/>
    <n v="-0.172344"/>
    <n v="1.92469e-05"/>
    <n v="4335.43"/>
    <n v="268.867"/>
    <n v="9.6"/>
    <n v="0"/>
    <n v="0.0337422"/>
    <n v="6.11194"/>
    <n v="0.636975"/>
    <n v="6.49764e-05"/>
    <n v="3103.53"/>
    <n v="276.202"/>
    <n v="5.2"/>
    <n v="0"/>
    <n v="0.0674727"/>
    <n v="6.7182"/>
    <n v="-0.864067"/>
    <n v="6.63087e-05"/>
    <n v="1511.69"/>
    <n v="283.769"/>
    <n v="37.1"/>
    <n v="0"/>
    <n v="0.284441"/>
    <n v="2.074"/>
    <n v="-3.16201"/>
    <n v="0.000183841"/>
    <n v="803.109"/>
    <n v="286.74"/>
    <n v="74.5"/>
    <n v="0"/>
    <n v="-0.0134487"/>
    <n v="0.96418"/>
    <n v="-4.475"/>
    <n v="8.863440000000001e-05"/>
    <n v="577.4450000000001"/>
    <n v="288.765"/>
    <n v="68.8"/>
    <n v="0"/>
    <n v="-0.0921577"/>
    <n v="1.25178"/>
    <n v="-4.70412"/>
    <n v="4.6485e-05"/>
    <n v="4"/>
    <n v="356.037"/>
    <n v="290.875"/>
    <n v="62.4"/>
    <n v="0"/>
    <n v="-0.141126"/>
    <n v="1.31322"/>
    <n v="-4.86268"/>
    <n v="2.5847e-05"/>
    <n v="293.046"/>
    <n v="56.3"/>
    <n v="0"/>
    <n v="-0.130126"/>
    <n v="1.25322"/>
    <n v="-4.74294"/>
    <n v="1.63732e-05"/>
    <n v="138.643"/>
    <n v="55.5794"/>
    <n v="298.864"/>
    <n v="0"/>
    <n v="258.565"/>
    <n v="294.598"/>
    <n v="284.722"/>
    <n v="53.2"/>
    <n v="1.01711"/>
    <n v="-3.98798"/>
    <n v="-50"/>
    <n v="0"/>
    <n v="0"/>
    <n v="0"/>
    <n v="0"/>
    <n v="0"/>
    <n v="2.8125"/>
    <n v="0"/>
    <n v="2.8125"/>
    <n v="0"/>
    <n v="0"/>
    <n v="0"/>
    <n v="0"/>
    <n v="0"/>
    <n v="0"/>
    <n v="0"/>
    <n v="0"/>
    <n v="10800"/>
    <n v="1.31108"/>
    <n v="0"/>
    <n v="0.00654297"/>
    <n v="0"/>
    <n v="0"/>
    <n v="24.5"/>
    <n v="47.4"/>
    <n v="47.8"/>
    <n v="100"/>
    <n v="49.3619"/>
    <n v="3728.64"/>
    <n v="7.2"/>
    <n v="0"/>
    <n v="12"/>
  </r>
  <r>
    <x v="11"/>
    <n v="101482"/>
    <n v="24134.9"/>
    <n v="2.70739"/>
    <n v="12073.6"/>
    <n v="211.371"/>
    <n v="100"/>
    <n v="74.5"/>
    <n v="0.0184541"/>
    <n v="39.1169"/>
    <n v="-2.01344"/>
    <n v="8.44606e-05"/>
    <n v="9426.690000000001"/>
    <n v="234.451"/>
    <n v="100"/>
    <n v="100"/>
    <n v="-0.0156621"/>
    <n v="32.3304"/>
    <n v="-1.45197"/>
    <n v="7.85052e-05"/>
    <n v="7385.89"/>
    <n v="250.016"/>
    <n v="98.8"/>
    <n v="59.7"/>
    <n v="0.0139629"/>
    <n v="25.7783"/>
    <n v="-1.58319"/>
    <n v="7.37222e-05"/>
    <n v="5722.18"/>
    <n v="257.02"/>
    <n v="55.2"/>
    <n v="0.7"/>
    <n v="-0.152672"/>
    <n v="4.71003"/>
    <n v="7.1885"/>
    <n v="0.000148042"/>
    <n v="4320.32"/>
    <n v="268.159"/>
    <n v="9"/>
    <n v="0"/>
    <n v="-0.145148"/>
    <n v="4.62702"/>
    <n v="4.27556"/>
    <n v="0.000106802"/>
    <n v="3091.58"/>
    <n v="275.915"/>
    <n v="6.7"/>
    <n v="0"/>
    <n v="-0.0539102"/>
    <n v="5.83672"/>
    <n v="2.41497"/>
    <n v="9.44332e-05"/>
    <n v="1500.82"/>
    <n v="283.453"/>
    <n v="42.5"/>
    <n v="0"/>
    <n v="0.06567679999999999"/>
    <n v="2.88902"/>
    <n v="-0.546807"/>
    <n v="5.81429e-05"/>
    <n v="792.951"/>
    <n v="287.383"/>
    <n v="71"/>
    <n v="0"/>
    <n v="-0.08961230000000001"/>
    <n v="1.58435"/>
    <n v="-1.45603"/>
    <n v="5.00427e-05"/>
    <n v="566.741"/>
    <n v="289.533"/>
    <n v="64.09999999999999"/>
    <n v="0"/>
    <n v="-0.125749"/>
    <n v="1.10442"/>
    <n v="-1.96411"/>
    <n v="3.47844e-05"/>
    <n v="4"/>
    <n v="344.768"/>
    <n v="291.663"/>
    <n v="57.9"/>
    <n v="0"/>
    <n v="-0.133749"/>
    <n v="0.533655"/>
    <n v="-2.49603"/>
    <n v="1.75961e-05"/>
    <n v="293.846"/>
    <n v="52.2"/>
    <n v="0"/>
    <n v="-0.106749"/>
    <n v="-0.135942"/>
    <n v="-2.97154"/>
    <n v="7.18628e-06"/>
    <n v="126.822"/>
    <n v="55.5794"/>
    <n v="300.031"/>
    <n v="0"/>
    <n v="248.71"/>
    <n v="295.205"/>
    <n v="284.229"/>
    <n v="49.6"/>
    <n v="-0.496943"/>
    <n v="-2.94272"/>
    <n v="-50"/>
    <n v="0"/>
    <n v="0"/>
    <n v="0"/>
    <n v="0"/>
    <n v="0"/>
    <n v="2.8125"/>
    <n v="0"/>
    <n v="2.8125"/>
    <n v="0"/>
    <n v="0"/>
    <n v="0"/>
    <n v="0"/>
    <n v="0"/>
    <n v="0"/>
    <n v="0"/>
    <n v="0"/>
    <n v="21600"/>
    <n v="1.3928"/>
    <n v="0"/>
    <n v="-0.0386719"/>
    <n v="0"/>
    <n v="0"/>
    <n v="88.8"/>
    <n v="35.6"/>
    <n v="100"/>
    <n v="86.2"/>
    <n v="43.9738"/>
    <n v="3583.2"/>
    <n v="6.9"/>
    <n v="0"/>
    <n v="13"/>
  </r>
  <r>
    <x v="12"/>
    <n v="101387"/>
    <n v="24134.9"/>
    <n v="1.23329"/>
    <n v="12061.4"/>
    <n v="212.011"/>
    <n v="100"/>
    <n v="100"/>
    <n v="-0.0521348"/>
    <n v="42.1572"/>
    <n v="5.67048"/>
    <n v="9.76321e-05"/>
    <n v="9415.83"/>
    <n v="233.265"/>
    <n v="99.90000000000001"/>
    <n v="100"/>
    <n v="0.135189"/>
    <n v="27.615"/>
    <n v="3.28199"/>
    <n v="0.00010324"/>
    <n v="7378.29"/>
    <n v="250.284"/>
    <n v="100"/>
    <n v="99.90000000000001"/>
    <n v="0.12301"/>
    <n v="27.1108"/>
    <n v="2.06359"/>
    <n v="3.8662e-05"/>
    <n v="5710.32"/>
    <n v="259.207"/>
    <n v="96.90000000000001"/>
    <n v="100"/>
    <n v="-0.280732"/>
    <n v="13.9047"/>
    <n v="6.06727"/>
    <n v="0.000199614"/>
    <n v="4310.85"/>
    <n v="267.275"/>
    <n v="24"/>
    <n v="0"/>
    <n v="-0.366383"/>
    <n v="8.685219999999999"/>
    <n v="4.70772"/>
    <n v="4.97156e-05"/>
    <n v="3085.11"/>
    <n v="275.658"/>
    <n v="6.6"/>
    <n v="0"/>
    <n v="-0.0440342"/>
    <n v="7.27081"/>
    <n v="1.2535"/>
    <n v="0.00015917"/>
    <n v="1494.27"/>
    <n v="283.335"/>
    <n v="34.3"/>
    <n v="0"/>
    <n v="0.522381"/>
    <n v="5.7234"/>
    <n v="4.0766"/>
    <n v="4.93013e-05"/>
    <n v="785.351"/>
    <n v="287.987"/>
    <n v="67.59999999999999"/>
    <n v="0"/>
    <n v="-0.591654"/>
    <n v="1.25404"/>
    <n v="1.89249"/>
    <n v="4.18467e-05"/>
    <n v="558.741"/>
    <n v="289.834"/>
    <n v="63.5"/>
    <n v="0"/>
    <n v="-0.804156"/>
    <n v="1.21198"/>
    <n v="1.36085"/>
    <n v="8.01184e-05"/>
    <n v="4"/>
    <n v="336.604"/>
    <n v="291.667"/>
    <n v="59.2"/>
    <n v="0"/>
    <n v="-0.668156"/>
    <n v="1.16437"/>
    <n v="1.07381"/>
    <n v="9.193869999999999e-05"/>
    <n v="293.654"/>
    <n v="54.3"/>
    <n v="0"/>
    <n v="-0.179156"/>
    <n v="0.752192"/>
    <n v="0.639499"/>
    <n v="8.38993e-05"/>
    <n v="118.673"/>
    <n v="55.5794"/>
    <n v="294.326"/>
    <n v="0"/>
    <n v="62.6156"/>
    <n v="294.319"/>
    <n v="284.756"/>
    <n v="54.4"/>
    <n v="0.481133"/>
    <n v="0.439666"/>
    <n v="-50"/>
    <n v="0"/>
    <n v="0"/>
    <n v="0"/>
    <n v="0"/>
    <n v="0"/>
    <n v="2.8125"/>
    <n v="0"/>
    <n v="2.8125"/>
    <n v="0"/>
    <n v="0"/>
    <n v="0"/>
    <n v="0"/>
    <n v="0"/>
    <n v="0"/>
    <n v="0"/>
    <n v="0"/>
    <n v="10800"/>
    <n v="3.35684"/>
    <n v="0"/>
    <n v="-150.678"/>
    <n v="0"/>
    <n v="0"/>
    <n v="100"/>
    <n v="85.90000000000001"/>
    <n v="100"/>
    <n v="100"/>
    <n v="75.9931"/>
    <n v="3473.28"/>
    <n v="7.5"/>
    <n v="0"/>
    <n v="14"/>
  </r>
  <r>
    <x v="13"/>
    <n v="101422"/>
    <n v="24134.9"/>
    <n v="4.70813"/>
    <n v="12032.6"/>
    <n v="211.882"/>
    <n v="100"/>
    <n v="100"/>
    <n v="0.133093"/>
    <n v="47.0892"/>
    <n v="9.59145"/>
    <n v="6.31996e-05"/>
    <n v="9391.1"/>
    <n v="232.677"/>
    <n v="99.2"/>
    <n v="61.3"/>
    <n v="-0.421082"/>
    <n v="33.2035"/>
    <n v="9.55997"/>
    <n v="2.02887e-06"/>
    <n v="7363.77"/>
    <n v="247.91"/>
    <n v="100"/>
    <n v="100"/>
    <n v="-0.670262"/>
    <n v="23.3125"/>
    <n v="5.75214"/>
    <n v="8.04459e-05"/>
    <n v="5710.4"/>
    <n v="258.467"/>
    <n v="99.09999999999999"/>
    <n v="99.40000000000001"/>
    <n v="-0.892652"/>
    <n v="22.4557"/>
    <n v="0.0990381"/>
    <n v="7.41489e-05"/>
    <n v="4306.11"/>
    <n v="266.909"/>
    <n v="97.59999999999999"/>
    <n v="100"/>
    <n v="-0.93907"/>
    <n v="17.5448"/>
    <n v="2.52929"/>
    <n v="0.000189706"/>
    <n v="3083.38"/>
    <n v="273.585"/>
    <n v="79"/>
    <n v="3.9"/>
    <n v="0.125021"/>
    <n v="11.5775"/>
    <n v="4.26448"/>
    <n v="6.04476e-05"/>
    <n v="1496.28"/>
    <n v="283.398"/>
    <n v="41.1"/>
    <n v="0"/>
    <n v="0.535234"/>
    <n v="8.08183"/>
    <n v="2.34858"/>
    <n v="6.99807e-05"/>
    <n v="786.718"/>
    <n v="288.569"/>
    <n v="42.9"/>
    <n v="0"/>
    <n v="0.207223"/>
    <n v="4.55209"/>
    <n v="3.07307"/>
    <n v="3.5483e-05"/>
    <n v="560.1"/>
    <n v="289.865"/>
    <n v="54.2"/>
    <n v="0"/>
    <n v="0.13529"/>
    <n v="3.3476"/>
    <n v="3.75621"/>
    <n v="6.97235e-05"/>
    <n v="4"/>
    <n v="338.347"/>
    <n v="290.881"/>
    <n v="62.1"/>
    <n v="0"/>
    <n v="0.11929"/>
    <n v="2.739"/>
    <n v="4.17246"/>
    <n v="7.70529e-05"/>
    <n v="292.187"/>
    <n v="63.4"/>
    <n v="0"/>
    <n v="0.12329"/>
    <n v="1.642"/>
    <n v="3.60732"/>
    <n v="8.002229999999999e-05"/>
    <n v="121.185"/>
    <n v="55.5794"/>
    <n v="291.8"/>
    <n v="0"/>
    <n v="55.8592"/>
    <n v="292.323"/>
    <n v="285.723"/>
    <n v="65.2"/>
    <n v="0.919602"/>
    <n v="2.56382"/>
    <n v="-50"/>
    <n v="0"/>
    <n v="0"/>
    <n v="0"/>
    <n v="0"/>
    <n v="0"/>
    <n v="2.8125"/>
    <n v="0"/>
    <n v="2.8125"/>
    <n v="0"/>
    <n v="0"/>
    <n v="0"/>
    <n v="0"/>
    <n v="0"/>
    <n v="0"/>
    <n v="0"/>
    <n v="0"/>
    <n v="13200"/>
    <n v="2.65631"/>
    <n v="0"/>
    <n v="0.00419922"/>
    <n v="63.3"/>
    <n v="0.2"/>
    <n v="100"/>
    <n v="93"/>
    <n v="100"/>
    <n v="100"/>
    <n v="64.9225"/>
    <n v="3161.92"/>
    <n v="83.59999999999999"/>
    <n v="0"/>
    <n v="15"/>
  </r>
  <r>
    <x v="14"/>
    <n v="101353"/>
    <n v="24135"/>
    <n v="8.509790000000001"/>
    <n v="11976.3"/>
    <n v="213.661"/>
    <n v="45.1"/>
    <n v="0.1"/>
    <n v="-0.0265625"/>
    <n v="42.297"/>
    <n v="13.1149"/>
    <n v="0.000180746"/>
    <n v="9348.360000000001"/>
    <n v="230.792"/>
    <n v="51.3"/>
    <n v="2.8"/>
    <n v="0.173162"/>
    <n v="33.1775"/>
    <n v="15.695"/>
    <n v="0.000192985"/>
    <n v="7340.96"/>
    <n v="245.469"/>
    <n v="96.8"/>
    <n v="85.90000000000001"/>
    <n v="0.309523"/>
    <n v="26.1099"/>
    <n v="3.93462"/>
    <n v="0.000164136"/>
    <n v="5696.59"/>
    <n v="257.646"/>
    <n v="100"/>
    <n v="99.90000000000001"/>
    <n v="-1.08809"/>
    <n v="22.3185"/>
    <n v="-0.364041"/>
    <n v="9.37974e-05"/>
    <n v="4295.63"/>
    <n v="266.513"/>
    <n v="97.40000000000001"/>
    <n v="100"/>
    <n v="-1.74142"/>
    <n v="21.3194"/>
    <n v="-1.50853"/>
    <n v="0.000125744"/>
    <n v="3074.64"/>
    <n v="273"/>
    <n v="99.90000000000001"/>
    <n v="100"/>
    <n v="-0.650004"/>
    <n v="20.4292"/>
    <n v="-2.35081"/>
    <n v="-0.000217479"/>
    <n v="1489.58"/>
    <n v="282.896"/>
    <n v="72.59999999999999"/>
    <n v="0.9"/>
    <n v="-0.477835"/>
    <n v="12.5333"/>
    <n v="0.148577"/>
    <n v="0.000162105"/>
    <n v="780.494"/>
    <n v="287.871"/>
    <n v="49.1"/>
    <n v="0"/>
    <n v="-0.124835"/>
    <n v="4.24643"/>
    <n v="7.27431"/>
    <n v="3.94637e-05"/>
    <n v="554.277"/>
    <n v="289.817"/>
    <n v="44.3"/>
    <n v="0"/>
    <n v="-0.0008349609999999999"/>
    <n v="3.13719"/>
    <n v="8.24051"/>
    <n v="3.09701e-05"/>
    <n v="5"/>
    <n v="332.552"/>
    <n v="291.056"/>
    <n v="54.6"/>
    <n v="0"/>
    <n v="0.094165"/>
    <n v="3.0024"/>
    <n v="8.9552"/>
    <n v="4.52969e-05"/>
    <n v="292.446"/>
    <n v="59.5"/>
    <n v="0"/>
    <n v="0.171165"/>
    <n v="1.74952"/>
    <n v="6.58627"/>
    <n v="7.71226e-05"/>
    <n v="115.35"/>
    <n v="55.5794"/>
    <n v="291.944"/>
    <n v="0"/>
    <n v="99.5926"/>
    <n v="292.605"/>
    <n v="284.905"/>
    <n v="60.8"/>
    <n v="1.20727"/>
    <n v="4.68714"/>
    <n v="-37.7"/>
    <n v="0"/>
    <n v="2.4e-06"/>
    <n v="0"/>
    <n v="4e-07"/>
    <n v="0"/>
    <n v="2.8125"/>
    <n v="0"/>
    <n v="2.8125"/>
    <n v="0"/>
    <n v="0"/>
    <n v="0"/>
    <n v="0"/>
    <n v="0"/>
    <n v="0"/>
    <n v="0"/>
    <n v="0"/>
    <n v="0"/>
    <n v="2.47589"/>
    <n v="0"/>
    <n v="0.117676"/>
    <n v="100"/>
    <n v="80.40000000000001"/>
    <n v="100"/>
    <n v="100"/>
    <n v="100"/>
    <n v="100"/>
    <n v="151.343"/>
    <n v="3033.92"/>
    <n v="99.90000000000001"/>
    <n v="0"/>
    <n v="16"/>
  </r>
  <r>
    <x v="15"/>
    <n v="101262"/>
    <n v="24134.8"/>
    <n v="8.301310000000001"/>
    <n v="11920.7"/>
    <n v="216.56"/>
    <n v="15.7"/>
    <n v="0"/>
    <n v="0.0861953"/>
    <n v="33.2775"/>
    <n v="2.95534"/>
    <n v="0.000196053"/>
    <n v="9311.26"/>
    <n v="226.818"/>
    <n v="100"/>
    <n v="99.2"/>
    <n v="0.194188"/>
    <n v="32.2941"/>
    <n v="-3.35929"/>
    <n v="6.62556e-05"/>
    <n v="7328.29"/>
    <n v="244.204"/>
    <n v="24.4"/>
    <n v="0"/>
    <n v="0.564754"/>
    <n v="24.136"/>
    <n v="-4.14195"/>
    <n v="7.8995e-05"/>
    <n v="5688.64"/>
    <n v="257.903"/>
    <n v="34.5"/>
    <n v="0"/>
    <n v="0.365074"/>
    <n v="23.452"/>
    <n v="-2.11618"/>
    <n v="0.000140317"/>
    <n v="4285.98"/>
    <n v="266.26"/>
    <n v="68.09999999999999"/>
    <n v="3"/>
    <n v="-0.0233613"/>
    <n v="18.837"/>
    <n v="-3.04349"/>
    <n v="9.14143e-05"/>
    <n v="3067.92"/>
    <n v="272.997"/>
    <n v="98.40000000000001"/>
    <n v="75.59999999999999"/>
    <n v="-0.804191"/>
    <n v="13.6944"/>
    <n v="-3.69132"/>
    <n v="0.000188394"/>
    <n v="1482.49"/>
    <n v="282.891"/>
    <n v="82.5"/>
    <n v="0"/>
    <n v="-0.958601"/>
    <n v="12.5977"/>
    <n v="1.90746"/>
    <n v="5.84092e-05"/>
    <n v="772.331"/>
    <n v="288.285"/>
    <n v="52.5"/>
    <n v="0"/>
    <n v="-0.552687"/>
    <n v="7.30355"/>
    <n v="7.50185"/>
    <n v="-8.439070000000001e-05"/>
    <n v="546.068"/>
    <n v="289.275"/>
    <n v="56.3"/>
    <n v="0"/>
    <n v="-0.364881"/>
    <n v="5.86491"/>
    <n v="8.20922"/>
    <n v="-4.94153e-06"/>
    <n v="5"/>
    <n v="324.538"/>
    <n v="290.945"/>
    <n v="59.6"/>
    <n v="0"/>
    <n v="-0.170489"/>
    <n v="5.22447"/>
    <n v="7.97916"/>
    <n v="4.82091e-05"/>
    <n v="291.935"/>
    <n v="63"/>
    <n v="0"/>
    <n v="0.09751070000000001"/>
    <n v="2.65999"/>
    <n v="5.13801"/>
    <n v="5.39952e-05"/>
    <n v="107.368"/>
    <n v="55.5794"/>
    <n v="290"/>
    <n v="0"/>
    <n v="52.3906"/>
    <n v="291.367"/>
    <n v="285.243"/>
    <n v="67.40000000000001"/>
    <n v="1.70116"/>
    <n v="3.44622"/>
    <n v="-50"/>
    <n v="1.68e-06"/>
    <n v="1.6e-06"/>
    <n v="3.2e-07"/>
    <n v="2.08e-06"/>
    <n v="0.0625"/>
    <n v="2.875"/>
    <n v="0"/>
    <n v="2.8125"/>
    <n v="0"/>
    <n v="0"/>
    <n v="0"/>
    <n v="0"/>
    <n v="0"/>
    <n v="0"/>
    <n v="0"/>
    <n v="0"/>
    <n v="0"/>
    <n v="2.85809"/>
    <n v="0"/>
    <n v="-5.90723"/>
    <n v="82"/>
    <n v="80.3"/>
    <n v="15"/>
    <n v="74.09999999999999"/>
    <n v="99.59999999999999"/>
    <n v="78.90000000000001"/>
    <n v="174.828"/>
    <n v="3040.64"/>
    <n v="97.59999999999999"/>
    <n v="0"/>
    <n v="17"/>
  </r>
  <r>
    <x v="16"/>
    <n v="101164"/>
    <n v="24135"/>
    <n v="5.91348"/>
    <n v="11905.4"/>
    <n v="216.214"/>
    <n v="17.9"/>
    <n v="0"/>
    <n v="0.0407979"/>
    <n v="31.6524"/>
    <n v="-8.893230000000001"/>
    <n v="0.000156417"/>
    <n v="9304.93"/>
    <n v="227.347"/>
    <n v="100"/>
    <n v="100"/>
    <n v="-0.382449"/>
    <n v="34.4878"/>
    <n v="-12.7425"/>
    <n v="0.000179395"/>
    <n v="7317.54"/>
    <n v="244.758"/>
    <n v="57.7"/>
    <n v="0.2"/>
    <n v="-0.0209492"/>
    <n v="30.9791"/>
    <n v="-8.177289999999999"/>
    <n v="2.52743e-05"/>
    <n v="5677.37"/>
    <n v="257.035"/>
    <n v="80.90000000000001"/>
    <n v="2.7"/>
    <n v="-0.450313"/>
    <n v="26.8926"/>
    <n v="-2.75775"/>
    <n v="8.148610000000001e-05"/>
    <n v="4277.22"/>
    <n v="266.495"/>
    <n v="45.2"/>
    <n v="0"/>
    <n v="-0.434963"/>
    <n v="19.4801"/>
    <n v="-2.62518"/>
    <n v="7.94327e-05"/>
    <n v="3059.08"/>
    <n v="272.9"/>
    <n v="83.40000000000001"/>
    <n v="0.2"/>
    <n v="-0.7904060000000001"/>
    <n v="15.0063"/>
    <n v="-5.12296"/>
    <n v="0.000152982"/>
    <n v="1473.64"/>
    <n v="282.811"/>
    <n v="83.5"/>
    <n v="0.4"/>
    <n v="-0.202666"/>
    <n v="10.3925"/>
    <n v="1.74789"/>
    <n v="0.000138575"/>
    <n v="764.145"/>
    <n v="287.779"/>
    <n v="62.1"/>
    <n v="0"/>
    <n v="-0.247769"/>
    <n v="4.68075"/>
    <n v="6.695"/>
    <n v="0.000155485"/>
    <n v="537.957"/>
    <n v="289.171"/>
    <n v="69.7"/>
    <n v="0"/>
    <n v="-0.214614"/>
    <n v="3.60919"/>
    <n v="7.31318"/>
    <n v="0.000120271"/>
    <n v="4"/>
    <n v="316.243"/>
    <n v="290.913"/>
    <n v="68.59999999999999"/>
    <n v="0"/>
    <n v="-0.0866492"/>
    <n v="3.16594"/>
    <n v="6.62158"/>
    <n v="0.000126055"/>
    <n v="291.697"/>
    <n v="68.7"/>
    <n v="0"/>
    <n v="0.09742679999999999"/>
    <n v="1.33555"/>
    <n v="4.10742"/>
    <n v="0.000115567"/>
    <n v="99.0496"/>
    <n v="55.5794"/>
    <n v="290.2"/>
    <n v="0"/>
    <n v="33.4731"/>
    <n v="291.333"/>
    <n v="286.096"/>
    <n v="71.40000000000001"/>
    <n v="0.818345"/>
    <n v="3.06439"/>
    <n v="-50"/>
    <n v="0"/>
    <n v="0"/>
    <n v="3.2e-07"/>
    <n v="6e-07"/>
    <n v="0"/>
    <n v="2.875"/>
    <n v="0"/>
    <n v="2.8125"/>
    <n v="0"/>
    <n v="0"/>
    <n v="0"/>
    <n v="0"/>
    <n v="0"/>
    <n v="0"/>
    <n v="0"/>
    <n v="0"/>
    <n v="0"/>
    <n v="1.21903"/>
    <n v="16"/>
    <n v="-64.9896"/>
    <n v="5.6"/>
    <n v="79.09999999999999"/>
    <n v="17.1"/>
    <n v="48"/>
    <n v="100"/>
    <n v="83.8"/>
    <n v="160.012"/>
    <n v="3021.76"/>
    <n v="83.2"/>
    <n v="0"/>
    <n v="18"/>
  </r>
  <r>
    <x v="17"/>
    <n v="101115"/>
    <n v="24134.9"/>
    <n v="7.70147"/>
    <n v="11920.9"/>
    <n v="216.661"/>
    <n v="15"/>
    <n v="0"/>
    <n v="0.195897"/>
    <n v="26.3956"/>
    <n v="-18.2322"/>
    <n v="0.000130304"/>
    <n v="9317.620000000001"/>
    <n v="227.43"/>
    <n v="91.90000000000001"/>
    <n v="31"/>
    <n v="-0.09746879999999999"/>
    <n v="29.8692"/>
    <n v="-12.0097"/>
    <n v="0.00015202"/>
    <n v="7324.28"/>
    <n v="245.411"/>
    <n v="81.90000000000001"/>
    <n v="1.9"/>
    <n v="-0.799658"/>
    <n v="26.6174"/>
    <n v="-5.31305"/>
    <n v="0.000180251"/>
    <n v="5678.76"/>
    <n v="257.569"/>
    <n v="81.5"/>
    <n v="3.2"/>
    <n v="-0.890029"/>
    <n v="22.8138"/>
    <n v="-4.42199"/>
    <n v="9.675309999999999e-05"/>
    <n v="4278.62"/>
    <n v="266.761"/>
    <n v="43.8"/>
    <n v="0"/>
    <n v="0.0157793"/>
    <n v="18.5577"/>
    <n v="-1.38839"/>
    <n v="3.45355e-05"/>
    <n v="3058.13"/>
    <n v="273.425"/>
    <n v="65"/>
    <n v="0"/>
    <n v="0.533697"/>
    <n v="12.6699"/>
    <n v="-2.56885"/>
    <n v="7.69957e-05"/>
    <n v="1471.52"/>
    <n v="283.571"/>
    <n v="79.40000000000001"/>
    <n v="0"/>
    <n v="0.7436970000000001"/>
    <n v="9.408239999999999"/>
    <n v="2.09554"/>
    <n v="8.14052e-05"/>
    <n v="760.247"/>
    <n v="288.451"/>
    <n v="67.7"/>
    <n v="0"/>
    <n v="0.623957"/>
    <n v="6.25278"/>
    <n v="4.73916"/>
    <n v="3.77214e-05"/>
    <n v="533.4880000000001"/>
    <n v="289.494"/>
    <n v="69.8"/>
    <n v="0"/>
    <n v="0.478529"/>
    <n v="7.38228"/>
    <n v="3.79347"/>
    <n v="4.45706e-05"/>
    <n v="4"/>
    <n v="311.898"/>
    <n v="290.37"/>
    <n v="77.7"/>
    <n v="0"/>
    <n v="0.324894"/>
    <n v="7.61367"/>
    <n v="3.35219"/>
    <n v="4.04937e-05"/>
    <n v="291.496"/>
    <n v="75.90000000000001"/>
    <n v="0"/>
    <n v="0.1321"/>
    <n v="3.70208"/>
    <n v="2.76664"/>
    <n v="3.48602e-05"/>
    <n v="94.91200000000001"/>
    <n v="55.5794"/>
    <n v="290.797"/>
    <n v="0"/>
    <n v="42.9353"/>
    <n v="291.366"/>
    <n v="287.414"/>
    <n v="77.59999999999999"/>
    <n v="2.47494"/>
    <n v="2.33365"/>
    <n v="-50"/>
    <n v="0"/>
    <n v="0"/>
    <n v="4.16e-06"/>
    <n v="4.4e-06"/>
    <n v="0.0625"/>
    <n v="2.9375"/>
    <n v="0.0625"/>
    <n v="2.9375"/>
    <n v="0"/>
    <n v="0"/>
    <n v="0"/>
    <n v="0"/>
    <n v="0"/>
    <n v="0"/>
    <n v="0"/>
    <n v="0"/>
    <n v="2254"/>
    <n v="0.396231"/>
    <n v="39"/>
    <n v="-55.1548"/>
    <n v="0"/>
    <n v="61.1"/>
    <n v="17"/>
    <n v="40.3"/>
    <n v="88.7"/>
    <n v="91.8"/>
    <n v="77.85299999999999"/>
    <n v="3099.68"/>
    <n v="64.2"/>
    <n v="0"/>
    <n v="19"/>
  </r>
  <r>
    <x v="18"/>
    <n v="101127"/>
    <n v="24135.2"/>
    <n v="5.60768"/>
    <n v="11949.4"/>
    <n v="218.821"/>
    <n v="11"/>
    <n v="0"/>
    <n v="0.0254336"/>
    <n v="26.1601"/>
    <n v="-22.354"/>
    <n v="0.000104587"/>
    <n v="9334.360000000001"/>
    <n v="228.058"/>
    <n v="52.6"/>
    <n v="0"/>
    <n v="-0.0101162"/>
    <n v="23.8319"/>
    <n v="-10.2897"/>
    <n v="0.000129021"/>
    <n v="7338.19"/>
    <n v="246.243"/>
    <n v="54.1"/>
    <n v="0"/>
    <n v="0.353219"/>
    <n v="24.6403"/>
    <n v="-5.18572"/>
    <n v="9.16794e-05"/>
    <n v="5687.44"/>
    <n v="258.915"/>
    <n v="54.4"/>
    <n v="0"/>
    <n v="-0.246758"/>
    <n v="22.1647"/>
    <n v="-8.027430000000001"/>
    <n v="9.78708e-05"/>
    <n v="4284.35"/>
    <n v="266.73"/>
    <n v="58.8"/>
    <n v="0"/>
    <n v="0.0573672"/>
    <n v="15.7007"/>
    <n v="1.63306"/>
    <n v="0.000127389"/>
    <n v="3062.22"/>
    <n v="273.708"/>
    <n v="50.9"/>
    <n v="0"/>
    <n v="0.480252"/>
    <n v="12.2972"/>
    <n v="0.5107350000000001"/>
    <n v="7.03757e-05"/>
    <n v="1474.56"/>
    <n v="284.252"/>
    <n v="70.09999999999999"/>
    <n v="0"/>
    <n v="-0.363576"/>
    <n v="3.49271"/>
    <n v="3.66413"/>
    <n v="-2.18499e-05"/>
    <n v="764.0410000000001"/>
    <n v="287.819"/>
    <n v="77.40000000000001"/>
    <n v="0"/>
    <n v="-0.405724"/>
    <n v="4.01977"/>
    <n v="4.82807"/>
    <n v="7.64213e-05"/>
    <n v="537.376"/>
    <n v="289.917"/>
    <n v="69.90000000000001"/>
    <n v="0"/>
    <n v="-0.294024"/>
    <n v="4.07175"/>
    <n v="4.848"/>
    <n v="3.75352e-05"/>
    <n v="4"/>
    <n v="314.982"/>
    <n v="292.043"/>
    <n v="63"/>
    <n v="0"/>
    <n v="-0.121211"/>
    <n v="4.01534"/>
    <n v="4.81283"/>
    <n v="1.15463e-05"/>
    <n v="294.318"/>
    <n v="56.4"/>
    <n v="0"/>
    <n v="0.0920295"/>
    <n v="3.53795"/>
    <n v="4.35628"/>
    <n v="2.23071e-06"/>
    <n v="96.59739999999999"/>
    <n v="55.5794"/>
    <n v="299.4"/>
    <n v="0"/>
    <n v="271.747"/>
    <n v="295.428"/>
    <n v="285.758"/>
    <n v="54.1"/>
    <n v="3.01683"/>
    <n v="3.80786"/>
    <n v="-50"/>
    <n v="0"/>
    <n v="0"/>
    <n v="0"/>
    <n v="0"/>
    <n v="0"/>
    <n v="2.9375"/>
    <n v="0"/>
    <n v="2.9375"/>
    <n v="0"/>
    <n v="0"/>
    <n v="0"/>
    <n v="0"/>
    <n v="0"/>
    <n v="0"/>
    <n v="0"/>
    <n v="0"/>
    <n v="10800"/>
    <n v="1.45093"/>
    <n v="38"/>
    <n v="-43.2186"/>
    <n v="0"/>
    <n v="0"/>
    <n v="5"/>
    <n v="5"/>
    <n v="0"/>
    <n v="67.90000000000001"/>
    <n v="50.4305"/>
    <n v="3204.96"/>
    <n v="43.8"/>
    <n v="0"/>
    <n v="20"/>
  </r>
  <r>
    <x v="19"/>
    <n v="100942"/>
    <n v="24135.1"/>
    <n v="5.31913"/>
    <n v="11979.9"/>
    <n v="216.696"/>
    <n v="27.7"/>
    <n v="0"/>
    <n v="-0.0424668"/>
    <n v="25.6212"/>
    <n v="-26.4429"/>
    <n v="6.605290000000001e-05"/>
    <n v="9355.6"/>
    <n v="230.456"/>
    <n v="48.6"/>
    <n v="0"/>
    <n v="0.344993"/>
    <n v="19.7037"/>
    <n v="-22.5576"/>
    <n v="0.000107258"/>
    <n v="7344.13"/>
    <n v="247.532"/>
    <n v="18.2"/>
    <n v="0"/>
    <n v="0.217167"/>
    <n v="19.6546"/>
    <n v="-9.382619999999999"/>
    <n v="5.63766e-05"/>
    <n v="5689.01"/>
    <n v="259.366"/>
    <n v="44.6"/>
    <n v="0"/>
    <n v="0.0294609"/>
    <n v="18.9912"/>
    <n v="-6.0577"/>
    <n v="6.37354e-05"/>
    <n v="4278.2"/>
    <n v="268.495"/>
    <n v="57.3"/>
    <n v="0"/>
    <n v="0.239813"/>
    <n v="17.2376"/>
    <n v="-0.142979"/>
    <n v="0.000137846"/>
    <n v="3051.81"/>
    <n v="274.453"/>
    <n v="56.4"/>
    <n v="0"/>
    <n v="0.15323"/>
    <n v="13.3021"/>
    <n v="1.27296"/>
    <n v="0.000119757"/>
    <n v="1461.55"/>
    <n v="284.1"/>
    <n v="60.9"/>
    <n v="0"/>
    <n v="-0.403449"/>
    <n v="5.29311"/>
    <n v="1.65684"/>
    <n v="0.00019959"/>
    <n v="750.423"/>
    <n v="288.735"/>
    <n v="70.90000000000001"/>
    <n v="0"/>
    <n v="-0.0108145"/>
    <n v="4.15345"/>
    <n v="4.19445"/>
    <n v="9.01617e-05"/>
    <n v="523.087"/>
    <n v="290.847"/>
    <n v="64.2"/>
    <n v="0"/>
    <n v="0.0279507"/>
    <n v="4.58612"/>
    <n v="4.2892"/>
    <n v="6.45326e-05"/>
    <n v="5"/>
    <n v="300.003"/>
    <n v="293.017"/>
    <n v="58"/>
    <n v="0"/>
    <n v="0.0762441"/>
    <n v="4.96001"/>
    <n v="4.19946"/>
    <n v="4.62427e-05"/>
    <n v="295.472"/>
    <n v="51.6"/>
    <n v="0"/>
    <n v="0.129244"/>
    <n v="4.6343"/>
    <n v="3.49619"/>
    <n v="3.9385e-05"/>
    <n v="80.8931"/>
    <n v="55.5794"/>
    <n v="302.065"/>
    <n v="0"/>
    <n v="353.884"/>
    <n v="296.563"/>
    <n v="285.451"/>
    <n v="49.5"/>
    <n v="4.45074"/>
    <n v="3.23581"/>
    <n v="-50"/>
    <n v="0"/>
    <n v="0"/>
    <n v="0"/>
    <n v="0"/>
    <n v="0"/>
    <n v="2.9375"/>
    <n v="0"/>
    <n v="2.9375"/>
    <n v="0"/>
    <n v="0"/>
    <n v="0"/>
    <n v="0"/>
    <n v="0"/>
    <n v="0"/>
    <n v="0"/>
    <n v="0"/>
    <n v="21600"/>
    <n v="1.53626"/>
    <n v="2"/>
    <n v="-1.12363"/>
    <n v="0"/>
    <n v="0"/>
    <n v="0"/>
    <n v="3.3"/>
    <n v="0"/>
    <n v="34.8"/>
    <n v="45.9554"/>
    <n v="3280.8"/>
    <n v="59.4"/>
    <n v="0"/>
    <n v="21"/>
  </r>
  <r>
    <x v="20"/>
    <n v="100847"/>
    <n v="24134.7"/>
    <n v="4.90809"/>
    <n v="12009.1"/>
    <n v="217.742"/>
    <n v="24.1"/>
    <n v="0"/>
    <n v="0.139457"/>
    <n v="30.6372"/>
    <n v="-27.8517"/>
    <n v="-3.07153e-06"/>
    <n v="9379.780000000001"/>
    <n v="231.776"/>
    <n v="89.3"/>
    <n v="6.5"/>
    <n v="-0.255184"/>
    <n v="20.8642"/>
    <n v="-14.2563"/>
    <n v="0.000143431"/>
    <n v="7356.98"/>
    <n v="247.711"/>
    <n v="89.90000000000001"/>
    <n v="7.2"/>
    <n v="0.449867"/>
    <n v="20.0406"/>
    <n v="-6.1851"/>
    <n v="9.16968e-05"/>
    <n v="5695.6"/>
    <n v="260.551"/>
    <n v="25"/>
    <n v="0"/>
    <n v="-0.00443945"/>
    <n v="18.0902"/>
    <n v="-4.93543"/>
    <n v="0.000131825"/>
    <n v="4280.82"/>
    <n v="269.428"/>
    <n v="45.1"/>
    <n v="0"/>
    <n v="0.356557"/>
    <n v="15.9043"/>
    <n v="-4.11975"/>
    <n v="9.66383e-05"/>
    <n v="3048.43"/>
    <n v="275.305"/>
    <n v="71.3"/>
    <n v="0"/>
    <n v="0.00562695"/>
    <n v="11.1048"/>
    <n v="0.302151"/>
    <n v="6.623889999999999e-05"/>
    <n v="1454.94"/>
    <n v="284.563"/>
    <n v="55.7"/>
    <n v="0"/>
    <n v="0.048457"/>
    <n v="3.27951"/>
    <n v="2.95167"/>
    <n v="-5.74321e-05"/>
    <n v="741.41"/>
    <n v="289.575"/>
    <n v="57"/>
    <n v="0"/>
    <n v="0.520163"/>
    <n v="2.91693"/>
    <n v="3.36245"/>
    <n v="0.000328716"/>
    <n v="513.979"/>
    <n v="290.455"/>
    <n v="66.3"/>
    <n v="0"/>
    <n v="0.522156"/>
    <n v="3.03453"/>
    <n v="4.31897"/>
    <n v="0.000236708"/>
    <n v="4"/>
    <n v="291.25"/>
    <n v="292.375"/>
    <n v="62.6"/>
    <n v="0"/>
    <n v="0.392156"/>
    <n v="3.29769"/>
    <n v="4.46585"/>
    <n v="0.000156415"/>
    <n v="294.545"/>
    <n v="57.1"/>
    <n v="0"/>
    <n v="0.143156"/>
    <n v="2.66094"/>
    <n v="3.36817"/>
    <n v="0.000110608"/>
    <n v="72.629"/>
    <n v="55.5794"/>
    <n v="294.761"/>
    <n v="0"/>
    <n v="113.325"/>
    <n v="294.717"/>
    <n v="285.93"/>
    <n v="57.2"/>
    <n v="2.5623"/>
    <n v="3.25546"/>
    <n v="-50"/>
    <n v="0"/>
    <n v="0"/>
    <n v="0"/>
    <n v="0"/>
    <n v="0"/>
    <n v="2.9375"/>
    <n v="0"/>
    <n v="2.9375"/>
    <n v="0"/>
    <n v="0"/>
    <n v="0"/>
    <n v="0"/>
    <n v="0"/>
    <n v="0"/>
    <n v="0"/>
    <n v="0"/>
    <n v="10800"/>
    <n v="2.81193"/>
    <n v="0"/>
    <n v="0.0139648"/>
    <n v="0"/>
    <n v="0"/>
    <n v="11.1"/>
    <n v="0"/>
    <n v="80.40000000000001"/>
    <n v="34.9"/>
    <n v="89.7953"/>
    <n v="3571.2"/>
    <n v="55.8"/>
    <n v="0"/>
    <n v="22"/>
  </r>
  <r>
    <x v="21"/>
    <n v="100853"/>
    <n v="24134.9"/>
    <n v="6.20911"/>
    <n v="12040.7"/>
    <n v="217.962"/>
    <n v="28.4"/>
    <n v="0"/>
    <n v="0.0674023"/>
    <n v="35.9067"/>
    <n v="-22.3955"/>
    <n v="2.47662e-05"/>
    <n v="9399.23"/>
    <n v="232.646"/>
    <n v="95.2"/>
    <n v="55.5"/>
    <n v="0.146416"/>
    <n v="23.745"/>
    <n v="-7.42875"/>
    <n v="8.502150000000001e-05"/>
    <n v="7371.91"/>
    <n v="248.537"/>
    <n v="64.40000000000001"/>
    <n v="0"/>
    <n v="0.350867"/>
    <n v="19.3804"/>
    <n v="-6.77099"/>
    <n v="1.27405e-06"/>
    <n v="5706.44"/>
    <n v="261.097"/>
    <n v="56.4"/>
    <n v="0"/>
    <n v="-0.172359"/>
    <n v="18.8074"/>
    <n v="-5.58525"/>
    <n v="3.22654e-05"/>
    <n v="4287.96"/>
    <n v="270.288"/>
    <n v="32.5"/>
    <n v="0"/>
    <n v="0.16452"/>
    <n v="15.4431"/>
    <n v="-4.66423"/>
    <n v="4.72802e-05"/>
    <n v="3051.91"/>
    <n v="276.388"/>
    <n v="57.3"/>
    <n v="0"/>
    <n v="-0.0265391"/>
    <n v="9.803140000000001"/>
    <n v="0.270518"/>
    <n v="6.958540000000001e-05"/>
    <n v="1454.32"/>
    <n v="284.438"/>
    <n v="61.9"/>
    <n v="0"/>
    <n v="0.0105518"/>
    <n v="6.30071"/>
    <n v="3.67266"/>
    <n v="0.000341277"/>
    <n v="741.59"/>
    <n v="289.268"/>
    <n v="60.8"/>
    <n v="0"/>
    <n v="0.0895513"/>
    <n v="6.79267"/>
    <n v="4.81633"/>
    <n v="0.000113149"/>
    <n v="514.163"/>
    <n v="290.748"/>
    <n v="62.1"/>
    <n v="0"/>
    <n v="0.119551"/>
    <n v="4.87944"/>
    <n v="5.77018"/>
    <n v="-2.60355e-05"/>
    <n v="4"/>
    <n v="291.213"/>
    <n v="292.708"/>
    <n v="58"/>
    <n v="0"/>
    <n v="0.0885513"/>
    <n v="2.58137"/>
    <n v="6.35258"/>
    <n v="-4.016e-05"/>
    <n v="292.975"/>
    <n v="64.5"/>
    <n v="0"/>
    <n v="0.104551"/>
    <n v="-0.0429956"/>
    <n v="3.85889"/>
    <n v="8.900889999999999e-05"/>
    <n v="72.84820000000001"/>
    <n v="55.5794"/>
    <n v="291.5"/>
    <n v="0"/>
    <n v="53.1547"/>
    <n v="292.7"/>
    <n v="286.2"/>
    <n v="66.3"/>
    <n v="-0.113145"/>
    <n v="3.58233"/>
    <n v="-50"/>
    <n v="0"/>
    <n v="0"/>
    <n v="0"/>
    <n v="0"/>
    <n v="0"/>
    <n v="2.9375"/>
    <n v="0"/>
    <n v="2.9375"/>
    <n v="0"/>
    <n v="0"/>
    <n v="0"/>
    <n v="0"/>
    <n v="0"/>
    <n v="0"/>
    <n v="0"/>
    <n v="0"/>
    <n v="13160"/>
    <n v="4.01918"/>
    <n v="0"/>
    <n v="0.298096"/>
    <n v="0"/>
    <n v="0"/>
    <n v="4"/>
    <n v="1.7"/>
    <n v="100"/>
    <n v="61.2"/>
    <n v="108.68"/>
    <n v="3799.36"/>
    <n v="32.1"/>
    <n v="0"/>
    <n v="23"/>
  </r>
  <r>
    <x v="22"/>
    <n v="100792"/>
    <n v="24134.9"/>
    <n v="7.5"/>
    <n v="12056"/>
    <n v="218.772"/>
    <n v="27.1"/>
    <n v="0"/>
    <n v="0.0712832"/>
    <n v="37.0025"/>
    <n v="-14.2475"/>
    <n v="1.02777e-05"/>
    <n v="9399.26"/>
    <n v="232.858"/>
    <n v="88.3"/>
    <n v="5"/>
    <n v="0.140639"/>
    <n v="25.1511"/>
    <n v="-3.46159"/>
    <n v="5.49341e-05"/>
    <n v="7375.68"/>
    <n v="248.121"/>
    <n v="50.8"/>
    <n v="0"/>
    <n v="-0.0426094"/>
    <n v="20.3642"/>
    <n v="1.01433"/>
    <n v="4.95405e-05"/>
    <n v="5711.75"/>
    <n v="261.194"/>
    <n v="35.6"/>
    <n v="0"/>
    <n v="-0.0677461"/>
    <n v="17.5298"/>
    <n v="0.960347"/>
    <n v="3.59449e-05"/>
    <n v="4292.05"/>
    <n v="270.005"/>
    <n v="40.8"/>
    <n v="0"/>
    <n v="0.213859"/>
    <n v="15.3165"/>
    <n v="2.15423"/>
    <n v="5.26163e-05"/>
    <n v="3055.51"/>
    <n v="277.001"/>
    <n v="50"/>
    <n v="0"/>
    <n v="-0.0323027"/>
    <n v="10.7995"/>
    <n v="1.71182"/>
    <n v="6.58802e-05"/>
    <n v="1452.69"/>
    <n v="284.551"/>
    <n v="67.5"/>
    <n v="0"/>
    <n v="0.109068"/>
    <n v="4.06517"/>
    <n v="6.93802"/>
    <n v="0.000102733"/>
    <n v="737.8869999999999"/>
    <n v="290.451"/>
    <n v="54.2"/>
    <n v="0"/>
    <n v="0.213793"/>
    <n v="-1.88192"/>
    <n v="6.85968"/>
    <n v="0.000259005"/>
    <n v="509.54"/>
    <n v="291.828"/>
    <n v="55.5"/>
    <n v="0"/>
    <n v="0.276793"/>
    <n v="-2.99263"/>
    <n v="7.2013"/>
    <n v="0.000248055"/>
    <n v="5"/>
    <n v="286.137"/>
    <n v="292.666"/>
    <n v="68.59999999999999"/>
    <n v="0"/>
    <n v="0.247793"/>
    <n v="-3.76795"/>
    <n v="7.2422"/>
    <n v="0.000214965"/>
    <n v="292.685"/>
    <n v="80.3"/>
    <n v="0"/>
    <n v="0.0607935"/>
    <n v="-2.24937"/>
    <n v="2.83902"/>
    <n v="0.000228997"/>
    <n v="67.65000000000001"/>
    <n v="55.5794"/>
    <n v="291.006"/>
    <n v="0"/>
    <n v="19.8186"/>
    <n v="292.383"/>
    <n v="289.253"/>
    <n v="82.2"/>
    <n v="-2.24468"/>
    <n v="2.72094"/>
    <n v="-50"/>
    <n v="0"/>
    <n v="0"/>
    <n v="0"/>
    <n v="0"/>
    <n v="0"/>
    <n v="2.9375"/>
    <n v="0"/>
    <n v="2.9375"/>
    <n v="0"/>
    <n v="0"/>
    <n v="0"/>
    <n v="0"/>
    <n v="0"/>
    <n v="0"/>
    <n v="0"/>
    <n v="0"/>
    <n v="0"/>
    <n v="0.989915"/>
    <n v="9"/>
    <n v="-82.02930000000001"/>
    <n v="0"/>
    <n v="0"/>
    <n v="0"/>
    <n v="0"/>
    <n v="65"/>
    <n v="100"/>
    <n v="135.726"/>
    <n v="3785.28"/>
    <n v="38.5"/>
    <n v="0"/>
    <n v="24"/>
  </r>
  <r>
    <x v="23"/>
    <n v="100662"/>
    <n v="24134.9"/>
    <n v="12.4025"/>
    <n v="12062.4"/>
    <n v="220.034"/>
    <n v="20"/>
    <n v="0"/>
    <n v="-0.219971"/>
    <n v="34.3314"/>
    <n v="-6.51414"/>
    <n v="5.85004e-06"/>
    <n v="9384.42"/>
    <n v="233.708"/>
    <n v="82.40000000000001"/>
    <n v="4.9"/>
    <n v="0.057418"/>
    <n v="32.0117"/>
    <n v="3.01666"/>
    <n v="2.23816e-05"/>
    <n v="7359.57"/>
    <n v="247.663"/>
    <n v="100"/>
    <n v="90.8"/>
    <n v="0.190473"/>
    <n v="25.6837"/>
    <n v="4.56219"/>
    <n v="5.98463e-05"/>
    <n v="5700.36"/>
    <n v="260.106"/>
    <n v="63.4"/>
    <n v="0"/>
    <n v="0.523848"/>
    <n v="18.9788"/>
    <n v="8.10524"/>
    <n v="9.57408e-05"/>
    <n v="4283.82"/>
    <n v="269.958"/>
    <n v="54.3"/>
    <n v="0"/>
    <n v="0.187402"/>
    <n v="15.2396"/>
    <n v="8.00657"/>
    <n v="9.71747e-05"/>
    <n v="3046.23"/>
    <n v="277.353"/>
    <n v="55"/>
    <n v="0"/>
    <n v="-0.326836"/>
    <n v="12.6228"/>
    <n v="4.20635"/>
    <n v="0.000170123"/>
    <n v="1440.28"/>
    <n v="285.198"/>
    <n v="66.2"/>
    <n v="0"/>
    <n v="0.00207031"/>
    <n v="4.91313"/>
    <n v="8.437430000000001"/>
    <n v="0.000190489"/>
    <n v="724.778"/>
    <n v="289.73"/>
    <n v="65.09999999999999"/>
    <n v="0"/>
    <n v="0.210321"/>
    <n v="3.90041"/>
    <n v="10.709"/>
    <n v="0.000257992"/>
    <n v="497.098"/>
    <n v="290.454"/>
    <n v="75.2"/>
    <n v="0"/>
    <n v="0.328014"/>
    <n v="4.6671"/>
    <n v="12.5705"/>
    <n v="0.000271757"/>
    <n v="3"/>
    <n v="274.502"/>
    <n v="291.407"/>
    <n v="83.90000000000001"/>
    <n v="0"/>
    <n v="0.377362"/>
    <n v="3.38975"/>
    <n v="12.8604"/>
    <n v="0.000207572"/>
    <n v="292.723"/>
    <n v="81.09999999999999"/>
    <n v="0"/>
    <n v="0.238362"/>
    <n v="1.32372"/>
    <n v="7.76754"/>
    <n v="0.000289552"/>
    <n v="56.4825"/>
    <n v="55.5794"/>
    <n v="291.4"/>
    <n v="0"/>
    <n v="38.2826"/>
    <n v="292.5"/>
    <n v="289.388"/>
    <n v="82.09999999999999"/>
    <n v="1.18761"/>
    <n v="7.80752"/>
    <n v="-50"/>
    <n v="0"/>
    <n v="0"/>
    <n v="0"/>
    <n v="0"/>
    <n v="0"/>
    <n v="2.9375"/>
    <n v="0"/>
    <n v="2.9375"/>
    <n v="0"/>
    <n v="0"/>
    <n v="0"/>
    <n v="0"/>
    <n v="0"/>
    <n v="0"/>
    <n v="0"/>
    <n v="0"/>
    <n v="0"/>
    <n v="-0.228568"/>
    <n v="32"/>
    <n v="-127.221"/>
    <n v="0"/>
    <n v="0"/>
    <n v="93"/>
    <n v="13"/>
    <n v="5"/>
    <n v="63.4"/>
    <n v="69.9594"/>
    <n v="3769.92"/>
    <n v="54.7"/>
    <n v="0"/>
    <n v="25"/>
  </r>
  <r>
    <x v="24"/>
    <n v="100413"/>
    <n v="24134.8"/>
    <n v="15.317"/>
    <n v="12038.5"/>
    <n v="218.925"/>
    <n v="23.4"/>
    <n v="0"/>
    <n v="0.530662"/>
    <n v="42.0709"/>
    <n v="5.22349"/>
    <n v="1.99903e-05"/>
    <n v="9372.190000000001"/>
    <n v="233.131"/>
    <n v="97.7"/>
    <n v="70.3"/>
    <n v="0.183744"/>
    <n v="34.34"/>
    <n v="11.0583"/>
    <n v="3.24464e-05"/>
    <n v="7344.2"/>
    <n v="248.439"/>
    <n v="74.40000000000001"/>
    <n v="0.3"/>
    <n v="-0.151788"/>
    <n v="23.9111"/>
    <n v="10.9765"/>
    <n v="6.94268e-05"/>
    <n v="5681.09"/>
    <n v="260.052"/>
    <n v="59.8"/>
    <n v="0"/>
    <n v="-0.0213242"/>
    <n v="21.3097"/>
    <n v="8.437760000000001"/>
    <n v="6.38892e-05"/>
    <n v="4266.15"/>
    <n v="269.779"/>
    <n v="57.3"/>
    <n v="0"/>
    <n v="-0.144035"/>
    <n v="17.4786"/>
    <n v="9.149929999999999"/>
    <n v="3.56033e-05"/>
    <n v="3028.37"/>
    <n v="277.647"/>
    <n v="41.6"/>
    <n v="0"/>
    <n v="-0.214711"/>
    <n v="13.039"/>
    <n v="8.96777"/>
    <n v="0.00015186"/>
    <n v="1420.09"/>
    <n v="287.267"/>
    <n v="38.2"/>
    <n v="0"/>
    <n v="0.24427"/>
    <n v="6.50517"/>
    <n v="12.5199"/>
    <n v="0.000123403"/>
    <n v="703.323"/>
    <n v="288.884"/>
    <n v="75"/>
    <n v="0"/>
    <n v="0.274501"/>
    <n v="0.527751"/>
    <n v="18.1629"/>
    <n v="9.138539999999999e-05"/>
    <n v="476.107"/>
    <n v="289.888"/>
    <n v="89.5"/>
    <n v="0"/>
    <n v="0.405803"/>
    <n v="-3.20019"/>
    <n v="17.6604"/>
    <n v="0.00011134"/>
    <n v="2"/>
    <n v="253.455"/>
    <n v="291.753"/>
    <n v="83.5"/>
    <n v="0"/>
    <n v="0.386456"/>
    <n v="-3.59148"/>
    <n v="15.5303"/>
    <n v="0.000158653"/>
    <n v="293.148"/>
    <n v="79.90000000000001"/>
    <n v="0"/>
    <n v="0.22912"/>
    <n v="-2.51044"/>
    <n v="9.21829"/>
    <n v="0.000179836"/>
    <n v="35.1424"/>
    <n v="55.5794"/>
    <n v="291.248"/>
    <n v="0"/>
    <n v="44.8181"/>
    <n v="292.752"/>
    <n v="289.434"/>
    <n v="81.09999999999999"/>
    <n v="-2.66175"/>
    <n v="9.210330000000001"/>
    <n v="-50"/>
    <n v="0"/>
    <n v="0"/>
    <n v="0"/>
    <n v="0"/>
    <n v="0"/>
    <n v="2.9375"/>
    <n v="0"/>
    <n v="2.9375"/>
    <n v="0"/>
    <n v="0"/>
    <n v="0"/>
    <n v="0"/>
    <n v="0"/>
    <n v="0"/>
    <n v="0"/>
    <n v="0"/>
    <n v="0"/>
    <n v="-0.778918"/>
    <n v="47"/>
    <n v="-104.119"/>
    <n v="0"/>
    <n v="0"/>
    <n v="0.8"/>
    <n v="28.7"/>
    <n v="100"/>
    <n v="29.8"/>
    <n v="226.034"/>
    <n v="3765.6"/>
    <n v="52.6"/>
    <n v="0"/>
    <n v="26"/>
  </r>
  <r>
    <x v="25"/>
    <n v="100309"/>
    <n v="24135.2"/>
    <n v="16.7008"/>
    <n v="12019.5"/>
    <n v="218.35"/>
    <n v="25.3"/>
    <n v="0"/>
    <n v="0.543997"/>
    <n v="39.7131"/>
    <n v="14.7301"/>
    <n v="1.10239e-05"/>
    <n v="9353.809999999999"/>
    <n v="233.207"/>
    <n v="100"/>
    <n v="99.09999999999999"/>
    <n v="0.578885"/>
    <n v="34.4669"/>
    <n v="19.3874"/>
    <n v="3.40977e-05"/>
    <n v="7330.54"/>
    <n v="248.259"/>
    <n v="35.6"/>
    <n v="0"/>
    <n v="-0.0326211"/>
    <n v="26.5562"/>
    <n v="10.7622"/>
    <n v="0.000139738"/>
    <n v="5667.61"/>
    <n v="260.012"/>
    <n v="57.9"/>
    <n v="0"/>
    <n v="-0.433107"/>
    <n v="21.4285"/>
    <n v="14.0752"/>
    <n v="5.82148e-05"/>
    <n v="4256.33"/>
    <n v="268.612"/>
    <n v="50"/>
    <n v="0"/>
    <n v="-1.01574"/>
    <n v="18.4593"/>
    <n v="13.2706"/>
    <n v="7.634350000000001e-05"/>
    <n v="3023.25"/>
    <n v="277.221"/>
    <n v="43.3"/>
    <n v="0"/>
    <n v="-1.30579"/>
    <n v="16.0493"/>
    <n v="12.7909"/>
    <n v="3.03136e-05"/>
    <n v="1411.67"/>
    <n v="287.75"/>
    <n v="40.1"/>
    <n v="0"/>
    <n v="-0.297179"/>
    <n v="3.21448"/>
    <n v="17.0049"/>
    <n v="0.000238931"/>
    <n v="695.312"/>
    <n v="289.16"/>
    <n v="79.90000000000001"/>
    <n v="0"/>
    <n v="-0.0327568"/>
    <n v="-2.50666"/>
    <n v="21.2057"/>
    <n v="0.000123716"/>
    <n v="467.832"/>
    <n v="290.154"/>
    <n v="90.7"/>
    <n v="0"/>
    <n v="0.141498"/>
    <n v="-5.898"/>
    <n v="19.1869"/>
    <n v="0.000137917"/>
    <n v="2"/>
    <n v="244.895"/>
    <n v="292.097"/>
    <n v="84"/>
    <n v="0"/>
    <n v="0.265064"/>
    <n v="-5.84299"/>
    <n v="16.9557"/>
    <n v="0.000166952"/>
    <n v="293.738"/>
    <n v="79.5"/>
    <n v="0"/>
    <n v="0.235064"/>
    <n v="-3.83124"/>
    <n v="10.3813"/>
    <n v="0.00017734"/>
    <n v="26.2211"/>
    <n v="55.5794"/>
    <n v="292.497"/>
    <n v="0"/>
    <n v="75.0206"/>
    <n v="293.383"/>
    <n v="289.805"/>
    <n v="80.2"/>
    <n v="-3.98762"/>
    <n v="10.3202"/>
    <n v="-50"/>
    <n v="0"/>
    <n v="0"/>
    <n v="0"/>
    <n v="0"/>
    <n v="0"/>
    <n v="2.9375"/>
    <n v="0"/>
    <n v="2.9375"/>
    <n v="0"/>
    <n v="0"/>
    <n v="0"/>
    <n v="0"/>
    <n v="0"/>
    <n v="0"/>
    <n v="0"/>
    <n v="0"/>
    <n v="2250"/>
    <n v="-1.65376"/>
    <n v="293"/>
    <n v="-75.47329999999999"/>
    <n v="0"/>
    <n v="0"/>
    <n v="0"/>
    <n v="15"/>
    <n v="100"/>
    <n v="64.90000000000001"/>
    <n v="235.701"/>
    <n v="3593.12"/>
    <n v="48.8"/>
    <n v="0"/>
    <n v="27"/>
  </r>
  <r>
    <x v="26"/>
    <n v="100146"/>
    <n v="24135.1"/>
    <n v="18.02"/>
    <n v="11997.3"/>
    <n v="218.693"/>
    <n v="27.7"/>
    <n v="0"/>
    <n v="-0.479721"/>
    <n v="40.2608"/>
    <n v="23.3928"/>
    <n v="1.57621e-05"/>
    <n v="9339.440000000001"/>
    <n v="231.707"/>
    <n v="100"/>
    <n v="100"/>
    <n v="-0.348533"/>
    <n v="34.1685"/>
    <n v="23.1783"/>
    <n v="0.000171827"/>
    <n v="7325.69"/>
    <n v="247.309"/>
    <n v="53"/>
    <n v="0"/>
    <n v="0.469969"/>
    <n v="27.7941"/>
    <n v="16.3557"/>
    <n v="5.08673e-05"/>
    <n v="5666.81"/>
    <n v="259.784"/>
    <n v="55.3"/>
    <n v="0"/>
    <n v="0.238512"/>
    <n v="26.4007"/>
    <n v="13.8739"/>
    <n v="7.91171e-05"/>
    <n v="4252.99"/>
    <n v="269.391"/>
    <n v="42.1"/>
    <n v="0"/>
    <n v="0.635148"/>
    <n v="19.4593"/>
    <n v="17.4586"/>
    <n v="5.03535e-05"/>
    <n v="3018.06"/>
    <n v="277.201"/>
    <n v="50.6"/>
    <n v="0"/>
    <n v="0.248648"/>
    <n v="17.1007"/>
    <n v="15.1067"/>
    <n v="-7.45337e-06"/>
    <n v="1402.59"/>
    <n v="289.804"/>
    <n v="37.7"/>
    <n v="0"/>
    <n v="-0.254038"/>
    <n v="9.40827"/>
    <n v="16.6501"/>
    <n v="0.000328985"/>
    <n v="683.875"/>
    <n v="289.022"/>
    <n v="94"/>
    <n v="6.1"/>
    <n v="0.019126"/>
    <n v="-1.15309"/>
    <n v="23.0349"/>
    <n v="7.50756e-05"/>
    <n v="455.87"/>
    <n v="291.176"/>
    <n v="86.5"/>
    <n v="0"/>
    <n v="0.131203"/>
    <n v="-1.94361"/>
    <n v="21.7861"/>
    <n v="8.775930000000001e-05"/>
    <n v="2"/>
    <n v="232.04"/>
    <n v="293.477"/>
    <n v="78.09999999999999"/>
    <n v="0"/>
    <n v="0.289203"/>
    <n v="-2.29876"/>
    <n v="19.6484"/>
    <n v="0.000111837"/>
    <n v="296.09"/>
    <n v="70.40000000000001"/>
    <n v="0"/>
    <n v="0.318203"/>
    <n v="-1.79483"/>
    <n v="13.0927"/>
    <n v="0.000143104"/>
    <n v="12.0048"/>
    <n v="55.5794"/>
    <n v="298.456"/>
    <n v="0"/>
    <n v="285.757"/>
    <n v="296.127"/>
    <n v="290.25"/>
    <n v="69.3"/>
    <n v="-1.97473"/>
    <n v="13.1334"/>
    <n v="-50"/>
    <n v="8.8e-07"/>
    <n v="8e-07"/>
    <n v="3.2e-07"/>
    <n v="4e-07"/>
    <n v="0"/>
    <n v="2.9375"/>
    <n v="0"/>
    <n v="2.9375"/>
    <n v="0"/>
    <n v="0"/>
    <n v="0"/>
    <n v="0"/>
    <n v="0"/>
    <n v="0"/>
    <n v="0"/>
    <n v="0"/>
    <n v="10800"/>
    <n v="-3.5815"/>
    <n v="873"/>
    <n v="-67.6691"/>
    <n v="7.3"/>
    <n v="0.2"/>
    <n v="1"/>
    <n v="0"/>
    <n v="100"/>
    <n v="100"/>
    <n v="234.71"/>
    <n v="3645.92"/>
    <n v="47.8"/>
    <n v="0"/>
    <n v="28"/>
  </r>
  <r>
    <x v="27"/>
    <n v="99972"/>
    <n v="24135.1"/>
    <n v="15.2185"/>
    <n v="11955.2"/>
    <n v="217.315"/>
    <n v="45"/>
    <n v="0"/>
    <n v="0.122621"/>
    <n v="44.5387"/>
    <n v="32.2644"/>
    <n v="3.40021e-06"/>
    <n v="9312.92"/>
    <n v="231.455"/>
    <n v="89.8"/>
    <n v="17.3"/>
    <n v="0.190527"/>
    <n v="31.0736"/>
    <n v="29.9094"/>
    <n v="-1.82368e-05"/>
    <n v="7297.71"/>
    <n v="246.859"/>
    <n v="99.40000000000001"/>
    <n v="65"/>
    <n v="0.249713"/>
    <n v="27.4624"/>
    <n v="24.9073"/>
    <n v="1.32811e-05"/>
    <n v="5642.18"/>
    <n v="259.33"/>
    <n v="47"/>
    <n v="0"/>
    <n v="0.140883"/>
    <n v="26.6605"/>
    <n v="19.2993"/>
    <n v="-2.26111e-06"/>
    <n v="4235.82"/>
    <n v="267.636"/>
    <n v="76.8"/>
    <n v="4.6"/>
    <n v="-0.338406"/>
    <n v="21.436"/>
    <n v="17.6318"/>
    <n v="3.54387e-05"/>
    <n v="3004.27"/>
    <n v="277.287"/>
    <n v="59.9"/>
    <n v="0"/>
    <n v="0.249646"/>
    <n v="15.4503"/>
    <n v="20.3186"/>
    <n v="-2.15839e-05"/>
    <n v="1389.69"/>
    <n v="288.524"/>
    <n v="56.6"/>
    <n v="0"/>
    <n v="-0.765384"/>
    <n v="8.23265"/>
    <n v="14.3459"/>
    <n v="0.000234808"/>
    <n v="671.181"/>
    <n v="290.215"/>
    <n v="98.8"/>
    <n v="53.5"/>
    <n v="-0.424588"/>
    <n v="3.07057"/>
    <n v="21.0328"/>
    <n v="0.000118439"/>
    <n v="442.136"/>
    <n v="292.095"/>
    <n v="93.40000000000001"/>
    <n v="1.6"/>
    <n v="-0.126966"/>
    <n v="1.77578"/>
    <n v="19.9806"/>
    <n v="0.000112371"/>
    <n v="3"/>
    <n v="217.417"/>
    <n v="294.215"/>
    <n v="85.40000000000001"/>
    <n v="0"/>
    <n v="0.194496"/>
    <n v="0.9212669999999999"/>
    <n v="17.8379"/>
    <n v="0.000127494"/>
    <n v="296.278"/>
    <n v="79.5"/>
    <n v="0"/>
    <n v="0.299107"/>
    <n v="0.353384"/>
    <n v="11.7996"/>
    <n v="0.000149201"/>
    <n v="-3.20238"/>
    <n v="55.5794"/>
    <n v="296.57"/>
    <n v="0"/>
    <n v="138.441"/>
    <n v="295.988"/>
    <n v="292.197"/>
    <n v="79"/>
    <n v="0.195691"/>
    <n v="11.6686"/>
    <n v="-6.10352e-06"/>
    <n v="2.624e-05"/>
    <n v="2.64e-05"/>
    <n v="7.04e-06"/>
    <n v="7.679999999999999e-06"/>
    <n v="0.1875"/>
    <n v="3.125"/>
    <n v="0.125"/>
    <n v="3.0625"/>
    <n v="0"/>
    <n v="0"/>
    <n v="0"/>
    <n v="1"/>
    <n v="0"/>
    <n v="0"/>
    <n v="0"/>
    <n v="0"/>
    <n v="21536"/>
    <n v="-6.52127"/>
    <n v="1996"/>
    <n v="-1.85723"/>
    <n v="82.3"/>
    <n v="35.3"/>
    <n v="85.90000000000001"/>
    <n v="0.8"/>
    <n v="95.2"/>
    <n v="100"/>
    <n v="173.599"/>
    <n v="3510.4"/>
    <n v="67.7"/>
    <n v="0"/>
    <n v="29"/>
  </r>
  <r>
    <x v="28"/>
    <n v="99820.2"/>
    <n v="24135"/>
    <n v="15.325"/>
    <n v="11927.9"/>
    <n v="216.271"/>
    <n v="23.4"/>
    <n v="0"/>
    <n v="-0.0580244"/>
    <n v="33.8245"/>
    <n v="37.4466"/>
    <n v="6.3954e-05"/>
    <n v="9297.209999999999"/>
    <n v="231.068"/>
    <n v="91.40000000000001"/>
    <n v="32.3"/>
    <n v="0.604949"/>
    <n v="37.269"/>
    <n v="29.1705"/>
    <n v="-1.96631e-06"/>
    <n v="7278.39"/>
    <n v="247.273"/>
    <n v="99.8"/>
    <n v="91.3"/>
    <n v="0.648721"/>
    <n v="29.2948"/>
    <n v="30.645"/>
    <n v="9.96826e-07"/>
    <n v="5625.59"/>
    <n v="258.419"/>
    <n v="66.90000000000001"/>
    <n v="0"/>
    <n v="-0.0087832"/>
    <n v="24.2188"/>
    <n v="23.926"/>
    <n v="1.74034e-05"/>
    <n v="4220.38"/>
    <n v="268.1"/>
    <n v="66.2"/>
    <n v="0"/>
    <n v="0.135578"/>
    <n v="23.3488"/>
    <n v="20.7747"/>
    <n v="5.63702e-05"/>
    <n v="2986.78"/>
    <n v="277.663"/>
    <n v="56.4"/>
    <n v="0"/>
    <n v="1.11268"/>
    <n v="15.4197"/>
    <n v="21.5259"/>
    <n v="0.000133898"/>
    <n v="1374.97"/>
    <n v="286.207"/>
    <n v="88.40000000000001"/>
    <n v="0"/>
    <n v="-0.637022"/>
    <n v="6.23603"/>
    <n v="19.5546"/>
    <n v="0.000245128"/>
    <n v="657.4690000000001"/>
    <n v="290.049"/>
    <n v="94"/>
    <n v="2.8"/>
    <n v="-0.5919489999999999"/>
    <n v="4.5222"/>
    <n v="18.5981"/>
    <n v="0.000257846"/>
    <n v="428.582"/>
    <n v="292.08"/>
    <n v="87.2"/>
    <n v="0"/>
    <n v="-0.255726"/>
    <n v="3.63015"/>
    <n v="17.8426"/>
    <n v="0.000256066"/>
    <n v="3"/>
    <n v="203.977"/>
    <n v="294.193"/>
    <n v="79.7"/>
    <n v="0"/>
    <n v="0.157642"/>
    <n v="2.81103"/>
    <n v="16.0458"/>
    <n v="0.000251769"/>
    <n v="296.006"/>
    <n v="75.8"/>
    <n v="0"/>
    <n v="0.289642"/>
    <n v="1.65879"/>
    <n v="10.7089"/>
    <n v="0.000227268"/>
    <n v="-16.394"/>
    <n v="55.5794"/>
    <n v="295.1"/>
    <n v="0"/>
    <n v="120.243"/>
    <n v="295.511"/>
    <n v="291.104"/>
    <n v="76.09999999999999"/>
    <n v="1.55541"/>
    <n v="10.7642"/>
    <n v="-6.10352e-06"/>
    <n v="1.584e-05"/>
    <n v="1.6e-05"/>
    <n v="0.00013736"/>
    <n v="0.0001372"/>
    <n v="1.5"/>
    <n v="4.625"/>
    <n v="1.5"/>
    <n v="4.5625"/>
    <n v="0"/>
    <n v="0"/>
    <n v="0"/>
    <n v="1"/>
    <n v="0"/>
    <n v="0"/>
    <n v="0"/>
    <n v="1"/>
    <n v="10800"/>
    <n v="-5.96654"/>
    <n v="1536"/>
    <n v="-0.342651"/>
    <n v="6.8"/>
    <n v="33.8"/>
    <n v="99.90000000000001"/>
    <n v="80.3"/>
    <n v="36.8"/>
    <n v="100"/>
    <n v="210.345"/>
    <n v="3562.88"/>
    <n v="62.1"/>
    <n v="0"/>
    <n v="30"/>
  </r>
  <r>
    <x v="29"/>
    <n v="99905.10000000001"/>
    <n v="18372.1"/>
    <n v="9.913259999999999"/>
    <n v="11893.2"/>
    <n v="214.462"/>
    <n v="35.9"/>
    <n v="0"/>
    <n v="0.038748"/>
    <n v="35.0013"/>
    <n v="33.5655"/>
    <n v="0.000123749"/>
    <n v="9277.98"/>
    <n v="231.467"/>
    <n v="85.3"/>
    <n v="7.1"/>
    <n v="0.341738"/>
    <n v="21.4882"/>
    <n v="35.9189"/>
    <n v="3.47249e-05"/>
    <n v="7262.45"/>
    <n v="247.5"/>
    <n v="100"/>
    <n v="100"/>
    <n v="-0.391516"/>
    <n v="25.761"/>
    <n v="32.5388"/>
    <n v="0.000146601"/>
    <n v="5608.8"/>
    <n v="258.048"/>
    <n v="97"/>
    <n v="100"/>
    <n v="-0.470992"/>
    <n v="24.7927"/>
    <n v="29.0663"/>
    <n v="0.000106083"/>
    <n v="4209.16"/>
    <n v="265.904"/>
    <n v="87.09999999999999"/>
    <n v="19.5"/>
    <n v="0.491307"/>
    <n v="24.5998"/>
    <n v="26.8075"/>
    <n v="9.186159999999999e-05"/>
    <n v="2980.01"/>
    <n v="277.039"/>
    <n v="53.8"/>
    <n v="0"/>
    <n v="0.630197"/>
    <n v="19.8663"/>
    <n v="23.7873"/>
    <n v="0.00018724"/>
    <n v="1372.63"/>
    <n v="285.51"/>
    <n v="96.90000000000001"/>
    <n v="19.1"/>
    <n v="0.465173"/>
    <n v="6.44837"/>
    <n v="20.6809"/>
    <n v="0.000160026"/>
    <n v="657.755"/>
    <n v="288.204"/>
    <n v="93.59999999999999"/>
    <n v="9.300000000000001"/>
    <n v="0.264049"/>
    <n v="8.101570000000001"/>
    <n v="8.95904"/>
    <n v="0.000406312"/>
    <n v="430.934"/>
    <n v="289.314"/>
    <n v="87.5"/>
    <n v="0"/>
    <n v="0.22692"/>
    <n v="8.58545"/>
    <n v="5.68787"/>
    <n v="0.000228969"/>
    <n v="3"/>
    <n v="209.007"/>
    <n v="290.84"/>
    <n v="81.59999999999999"/>
    <n v="0"/>
    <n v="0.252228"/>
    <n v="8.262"/>
    <n v="4.14592"/>
    <n v="0.000119677"/>
    <n v="292.469"/>
    <n v="78.8"/>
    <n v="0"/>
    <n v="0.151228"/>
    <n v="5.40123"/>
    <n v="2.6882"/>
    <n v="8.90902e-05"/>
    <n v="-8.48676"/>
    <n v="55.5794"/>
    <n v="291.555"/>
    <n v="0"/>
    <n v="62.635"/>
    <n v="292.1"/>
    <n v="288.332"/>
    <n v="79"/>
    <n v="5.40885"/>
    <n v="2.60221"/>
    <n v="-33.8"/>
    <n v="0.00018384"/>
    <n v="0.000184"/>
    <n v="0.000146"/>
    <n v="0.000146"/>
    <n v="3.125"/>
    <n v="6.25"/>
    <n v="3.125"/>
    <n v="6.1875"/>
    <n v="0"/>
    <n v="0"/>
    <n v="0"/>
    <n v="0"/>
    <n v="0"/>
    <n v="0"/>
    <n v="0"/>
    <n v="1"/>
    <n v="13050"/>
    <n v="-1.25223"/>
    <n v="141"/>
    <n v="-183.484"/>
    <n v="28.3"/>
    <n v="39.5"/>
    <n v="100"/>
    <n v="89.5"/>
    <n v="100"/>
    <n v="100"/>
    <n v="346.626"/>
    <n v="3491.04"/>
    <n v="52.9"/>
    <n v="0"/>
    <n v="31"/>
  </r>
  <r>
    <x v="30"/>
    <n v="99879.3"/>
    <n v="8995.18"/>
    <n v="6.5"/>
    <n v="11855.6"/>
    <n v="215.667"/>
    <n v="23.3"/>
    <n v="0"/>
    <n v="0.246053"/>
    <n v="25.6096"/>
    <n v="39.4144"/>
    <n v="0.000130901"/>
    <n v="9246.370000000001"/>
    <n v="229.977"/>
    <n v="100"/>
    <n v="99.5"/>
    <n v="0.129762"/>
    <n v="26.6257"/>
    <n v="39.3558"/>
    <n v="-1.91638e-06"/>
    <n v="7237.23"/>
    <n v="246.587"/>
    <n v="100"/>
    <n v="100"/>
    <n v="-0.900674"/>
    <n v="20.0581"/>
    <n v="34.1338"/>
    <n v="0.00012208"/>
    <n v="5588.35"/>
    <n v="257.504"/>
    <n v="98.2"/>
    <n v="99.5"/>
    <n v="-0.7717580000000001"/>
    <n v="23.8037"/>
    <n v="29.12"/>
    <n v="8.74839e-05"/>
    <n v="4192.98"/>
    <n v="265.711"/>
    <n v="90.59999999999999"/>
    <n v="37.4"/>
    <n v="-1.4474"/>
    <n v="19.0268"/>
    <n v="31.1468"/>
    <n v="0.000247894"/>
    <n v="2968.95"/>
    <n v="275.102"/>
    <n v="67.90000000000001"/>
    <n v="0"/>
    <n v="-0.760404"/>
    <n v="16.017"/>
    <n v="23.4046"/>
    <n v="0.000375935"/>
    <n v="1370.04"/>
    <n v="285.102"/>
    <n v="93.7"/>
    <n v="5.1"/>
    <n v="-0.324479"/>
    <n v="6.70212"/>
    <n v="14.6533"/>
    <n v="0.000311677"/>
    <n v="655.828"/>
    <n v="288.593"/>
    <n v="81.7"/>
    <n v="0"/>
    <n v="0.401268"/>
    <n v="6.28435"/>
    <n v="9.1173"/>
    <n v="0.00030527"/>
    <n v="428.685"/>
    <n v="289.883"/>
    <n v="79"/>
    <n v="0"/>
    <n v="0.467699"/>
    <n v="5.31242"/>
    <n v="6.50985"/>
    <n v="0.000165105"/>
    <n v="3"/>
    <n v="206.459"/>
    <n v="290.843"/>
    <n v="81.2"/>
    <n v="0"/>
    <n v="0.320699"/>
    <n v="3.86428"/>
    <n v="4.58228"/>
    <n v="0.000109151"/>
    <n v="291.656"/>
    <n v="84.5"/>
    <n v="0"/>
    <n v="0.119699"/>
    <n v="2.2196"/>
    <n v="2.56711"/>
    <n v="9.27391e-05"/>
    <n v="-10.6036"/>
    <n v="55.5794"/>
    <n v="291.451"/>
    <n v="0"/>
    <n v="41.5845"/>
    <n v="291.292"/>
    <n v="288.61"/>
    <n v="84.3"/>
    <n v="2.18393"/>
    <n v="2.47597"/>
    <n v="-6.10352e-06"/>
    <n v="0.00022144"/>
    <n v="0.0002216"/>
    <n v="0.00018772"/>
    <n v="0.0001878"/>
    <n v="2"/>
    <n v="8.3125"/>
    <n v="2"/>
    <n v="8.25"/>
    <n v="0"/>
    <n v="0"/>
    <n v="0"/>
    <n v="1"/>
    <n v="0"/>
    <n v="0"/>
    <n v="0"/>
    <n v="1"/>
    <n v="0"/>
    <n v="-1.57586"/>
    <n v="199"/>
    <n v="-98.7317"/>
    <n v="73.40000000000001"/>
    <n v="41.4"/>
    <n v="100"/>
    <n v="100"/>
    <n v="100"/>
    <n v="100"/>
    <n v="230.581"/>
    <n v="3265.92"/>
    <n v="67.5"/>
    <n v="0"/>
    <n v="32"/>
  </r>
  <r>
    <x v="31"/>
    <n v="99939"/>
    <n v="22400.6"/>
    <n v="6.0141"/>
    <n v="11800.7"/>
    <n v="217.945"/>
    <n v="15"/>
    <n v="0"/>
    <n v="-0.127011"/>
    <n v="24.1457"/>
    <n v="41.2786"/>
    <n v="9.49763e-05"/>
    <n v="9191.33"/>
    <n v="228.897"/>
    <n v="100"/>
    <n v="100"/>
    <n v="-0.601627"/>
    <n v="19.7677"/>
    <n v="46.3893"/>
    <n v="6.24738e-05"/>
    <n v="7194.39"/>
    <n v="245.295"/>
    <n v="100"/>
    <n v="100"/>
    <n v="-0.7177480000000001"/>
    <n v="20.2655"/>
    <n v="36.5913"/>
    <n v="3.2355e-05"/>
    <n v="5554.88"/>
    <n v="256.164"/>
    <n v="98.8"/>
    <n v="100"/>
    <n v="-0.83599"/>
    <n v="24.5229"/>
    <n v="33.7601"/>
    <n v="0.000123285"/>
    <n v="4162.81"/>
    <n v="264.854"/>
    <n v="95.5"/>
    <n v="94.5"/>
    <n v="-0.492772"/>
    <n v="24.3612"/>
    <n v="31.3158"/>
    <n v="0.000300189"/>
    <n v="2946.75"/>
    <n v="272.904"/>
    <n v="90.40000000000001"/>
    <n v="15.8"/>
    <n v="-0.766309"/>
    <n v="13.442"/>
    <n v="24.8781"/>
    <n v="0.000465925"/>
    <n v="1361.71"/>
    <n v="281.919"/>
    <n v="99.3"/>
    <n v="86.2"/>
    <n v="-0.232917"/>
    <n v="5.79145"/>
    <n v="5.26868"/>
    <n v="0.000151544"/>
    <n v="656.246"/>
    <n v="286.144"/>
    <n v="78.59999999999999"/>
    <n v="1.7"/>
    <n v="1.04532"/>
    <n v="7.01903"/>
    <n v="-0.018479"/>
    <n v="-5.44177e-06"/>
    <n v="431.25"/>
    <n v="287.584"/>
    <n v="73.59999999999999"/>
    <n v="0.1"/>
    <n v="0.7481910000000001"/>
    <n v="6.03451"/>
    <n v="-1.84371"/>
    <n v="-6.50781e-06"/>
    <n v="3"/>
    <n v="210.829"/>
    <n v="289.475"/>
    <n v="67.8"/>
    <n v="0"/>
    <n v="0.304981"/>
    <n v="5.74139"/>
    <n v="-2.46176"/>
    <n v="6.80212e-06"/>
    <n v="291.096"/>
    <n v="66.7"/>
    <n v="0"/>
    <n v="0.0389812"/>
    <n v="3.96693"/>
    <n v="-1.52652"/>
    <n v="1.45778e-05"/>
    <n v="-5.38914"/>
    <n v="55.5794"/>
    <n v="289.905"/>
    <n v="0"/>
    <n v="71.76260000000001"/>
    <n v="290.601"/>
    <n v="284.66"/>
    <n v="68"/>
    <n v="3.99751"/>
    <n v="-1.54272"/>
    <n v="-33.8"/>
    <n v="5.536e-05"/>
    <n v="5.52e-05"/>
    <n v="0.0001582"/>
    <n v="0.00015824"/>
    <n v="3.4375"/>
    <n v="9.6875"/>
    <n v="3.4375"/>
    <n v="9.625"/>
    <n v="0"/>
    <n v="0"/>
    <n v="0"/>
    <n v="0"/>
    <n v="0"/>
    <n v="0"/>
    <n v="0"/>
    <n v="1"/>
    <n v="0"/>
    <n v="1.63195"/>
    <n v="0"/>
    <n v="0.018457"/>
    <n v="100"/>
    <n v="60.9"/>
    <n v="100"/>
    <n v="100"/>
    <n v="100"/>
    <n v="100"/>
    <n v="417.47"/>
    <n v="2911.68"/>
    <n v="90.90000000000001"/>
    <n v="0"/>
    <n v="33"/>
  </r>
  <r>
    <x v="32"/>
    <n v="99981.7"/>
    <n v="8001.8"/>
    <n v="7.30257"/>
    <n v="11759.6"/>
    <n v="220.473"/>
    <n v="7.7"/>
    <n v="0"/>
    <n v="0.172123"/>
    <n v="20.4766"/>
    <n v="38.0599"/>
    <n v="0.000122657"/>
    <n v="9141.77"/>
    <n v="226.853"/>
    <n v="100"/>
    <n v="100"/>
    <n v="-0.450933"/>
    <n v="16.7644"/>
    <n v="44.5986"/>
    <n v="0.000198769"/>
    <n v="7162.45"/>
    <n v="243.53"/>
    <n v="100"/>
    <n v="100"/>
    <n v="-1.53741"/>
    <n v="17.4455"/>
    <n v="39.0718"/>
    <n v="0.000180013"/>
    <n v="5530.89"/>
    <n v="254.856"/>
    <n v="98.59999999999999"/>
    <n v="95.2"/>
    <n v="-0.316934"/>
    <n v="24.8011"/>
    <n v="29.5405"/>
    <n v="0.00029892"/>
    <n v="4142.96"/>
    <n v="265.404"/>
    <n v="95.7"/>
    <n v="88.40000000000001"/>
    <n v="-0.864119"/>
    <n v="12.3383"/>
    <n v="18.9133"/>
    <n v="0.000458275"/>
    <n v="2927"/>
    <n v="272.486"/>
    <n v="99.3"/>
    <n v="100"/>
    <n v="-3.69835"/>
    <n v="4.57938"/>
    <n v="15.7137"/>
    <n v="0.000371266"/>
    <n v="1353.96"/>
    <n v="279.907"/>
    <n v="84.90000000000001"/>
    <n v="5.3"/>
    <n v="0.738072"/>
    <n v="11.3207"/>
    <n v="4.08889"/>
    <n v="3.29939e-05"/>
    <n v="653.46"/>
    <n v="283.588"/>
    <n v="80"/>
    <n v="4.9"/>
    <n v="1.04614"/>
    <n v="7.58602"/>
    <n v="3.58971"/>
    <n v="0.000101116"/>
    <n v="430.63"/>
    <n v="284.735"/>
    <n v="85.8"/>
    <n v="5"/>
    <n v="0.802455"/>
    <n v="6.42583"/>
    <n v="4.77157"/>
    <n v="6.70732e-05"/>
    <n v="3"/>
    <n v="212.425"/>
    <n v="286.232"/>
    <n v="91.59999999999999"/>
    <n v="6"/>
    <n v="0.486482"/>
    <n v="5.47333"/>
    <n v="5.48462"/>
    <n v="8.855070000000001e-05"/>
    <n v="288.035"/>
    <n v="87.7"/>
    <n v="0"/>
    <n v="0.180482"/>
    <n v="3.54065"/>
    <n v="4.06485"/>
    <n v="0.000129959"/>
    <n v="-1.50222"/>
    <n v="55.5794"/>
    <n v="288.3"/>
    <n v="0"/>
    <n v="54.8702"/>
    <n v="287.8"/>
    <n v="285.698"/>
    <n v="87.2"/>
    <n v="3.50409"/>
    <n v="4.19949"/>
    <n v="-6.10352e-06"/>
    <n v="6.656e-05"/>
    <n v="0.0005048"/>
    <n v="7.34e-05"/>
    <n v="0.0002964"/>
    <n v="3.1875"/>
    <n v="12.875"/>
    <n v="0.8125"/>
    <n v="10.4375"/>
    <n v="0"/>
    <n v="0"/>
    <n v="0"/>
    <n v="1"/>
    <n v="0"/>
    <n v="0"/>
    <n v="0"/>
    <n v="1"/>
    <n v="0"/>
    <n v="1.243"/>
    <n v="16"/>
    <n v="-0.289734"/>
    <n v="100"/>
    <n v="98.59999999999999"/>
    <n v="100"/>
    <n v="100"/>
    <n v="100"/>
    <n v="100"/>
    <n v="119.672"/>
    <n v="2761.12"/>
    <n v="99.7"/>
    <n v="0"/>
    <n v="34"/>
  </r>
  <r>
    <x v="33"/>
    <n v="99987.3"/>
    <n v="9336.85"/>
    <n v="9.202159999999999"/>
    <n v="11744.3"/>
    <n v="220.73"/>
    <n v="4.6"/>
    <n v="0"/>
    <n v="0.00142383"/>
    <n v="19.7829"/>
    <n v="28.8053"/>
    <n v="0.000201683"/>
    <n v="9102.389999999999"/>
    <n v="228.389"/>
    <n v="89.90000000000001"/>
    <n v="26"/>
    <n v="-0.307939"/>
    <n v="5.12631"/>
    <n v="54.9068"/>
    <n v="8.32604e-05"/>
    <n v="7131.65"/>
    <n v="241.856"/>
    <n v="93.5"/>
    <n v="76.59999999999999"/>
    <n v="-0.125311"/>
    <n v="11.2671"/>
    <n v="42.482"/>
    <n v="1.48472e-05"/>
    <n v="5512.27"/>
    <n v="253.247"/>
    <n v="72.2"/>
    <n v="0.6"/>
    <n v="-0.622877"/>
    <n v="12.2973"/>
    <n v="20.9294"/>
    <n v="0.000237452"/>
    <n v="4132.11"/>
    <n v="263.756"/>
    <n v="97.59999999999999"/>
    <n v="89.59999999999999"/>
    <n v="-1.60302"/>
    <n v="2.67571"/>
    <n v="12.9942"/>
    <n v="0.000227537"/>
    <n v="2923.23"/>
    <n v="270.73"/>
    <n v="98.5"/>
    <n v="100"/>
    <n v="-0.415018"/>
    <n v="5.18721"/>
    <n v="8.331020000000001"/>
    <n v="7.23815e-05"/>
    <n v="1356.9"/>
    <n v="279.659"/>
    <n v="79.8"/>
    <n v="5.2"/>
    <n v="2.43445"/>
    <n v="9.143050000000001"/>
    <n v="0.581782"/>
    <n v="0.000248551"/>
    <n v="656.051"/>
    <n v="284.229"/>
    <n v="76.7"/>
    <n v="4.8"/>
    <n v="1.31817"/>
    <n v="10.376"/>
    <n v="3.49701"/>
    <n v="0.00024303"/>
    <n v="432.609"/>
    <n v="285.717"/>
    <n v="79.7"/>
    <n v="4.9"/>
    <n v="0.843491"/>
    <n v="9.674010000000001"/>
    <n v="3.96091"/>
    <n v="0.000201382"/>
    <n v="3"/>
    <n v="213.629"/>
    <n v="287.361"/>
    <n v="79.59999999999999"/>
    <n v="4.9"/>
    <n v="0.399271"/>
    <n v="8.06772"/>
    <n v="3.89918"/>
    <n v="0.000158182"/>
    <n v="289.006"/>
    <n v="77.90000000000001"/>
    <n v="0"/>
    <n v="0.135271"/>
    <n v="4.83001"/>
    <n v="2.64862"/>
    <n v="0.000190818"/>
    <n v="-1.05763"/>
    <n v="55.5794"/>
    <n v="288.6"/>
    <n v="0"/>
    <n v="75.295"/>
    <n v="288.725"/>
    <n v="284.9"/>
    <n v="77.90000000000001"/>
    <n v="4.74085"/>
    <n v="2.67644"/>
    <n v="-6.10352e-06"/>
    <n v="2.864e-05"/>
    <n v="0.0004056"/>
    <n v="8.208e-05"/>
    <n v="0.0003028"/>
    <n v="6.5625"/>
    <n v="16.25"/>
    <n v="1.75"/>
    <n v="11.375"/>
    <n v="0"/>
    <n v="0"/>
    <n v="0"/>
    <n v="1"/>
    <n v="0"/>
    <n v="0"/>
    <n v="0"/>
    <n v="1"/>
    <n v="330"/>
    <n v="-0.168687"/>
    <n v="54"/>
    <n v="-30.6401"/>
    <n v="100"/>
    <n v="99.3"/>
    <n v="100"/>
    <n v="99.7"/>
    <n v="82.09999999999999"/>
    <n v="100"/>
    <n v="55.2001"/>
    <n v="2424.64"/>
    <n v="98.3"/>
    <n v="0"/>
    <n v="35"/>
  </r>
  <r>
    <x v="34"/>
    <n v="100131"/>
    <n v="24135.1"/>
    <n v="2.71374"/>
    <n v="11752.5"/>
    <n v="222.679"/>
    <n v="2.8"/>
    <n v="0"/>
    <n v="-0.111514"/>
    <n v="14.6991"/>
    <n v="15.4123"/>
    <n v="0.000222806"/>
    <n v="9074.799999999999"/>
    <n v="229.765"/>
    <n v="7.2"/>
    <n v="0"/>
    <n v="-0.160025"/>
    <n v="8.135109999999999"/>
    <n v="28.7219"/>
    <n v="0.000404965"/>
    <n v="7101.93"/>
    <n v="238.936"/>
    <n v="92.90000000000001"/>
    <n v="18"/>
    <n v="-0.143432"/>
    <n v="4.71039"/>
    <n v="16.6549"/>
    <n v="0.000435401"/>
    <n v="5500.06"/>
    <n v="251.308"/>
    <n v="94.2"/>
    <n v="19.3"/>
    <n v="-0.0581094"/>
    <n v="6.3267"/>
    <n v="8.34962"/>
    <n v="0.000259746"/>
    <n v="4131.48"/>
    <n v="261.502"/>
    <n v="77.5"/>
    <n v="1.4"/>
    <n v="-0.051043"/>
    <n v="6.3394"/>
    <n v="9.52703"/>
    <n v="0.000192492"/>
    <n v="2931.72"/>
    <n v="268.965"/>
    <n v="93.5"/>
    <n v="7.8"/>
    <n v="0.373732"/>
    <n v="10.1618"/>
    <n v="1.99944"/>
    <n v="0.000266562"/>
    <n v="1371.32"/>
    <n v="279.739"/>
    <n v="69.7"/>
    <n v="0"/>
    <n v="0.213812"/>
    <n v="7.99745"/>
    <n v="-1.43759"/>
    <n v="0.000117762"/>
    <n v="670.193"/>
    <n v="284.876"/>
    <n v="71.2"/>
    <n v="0"/>
    <n v="-0.00435742"/>
    <n v="3.57442"/>
    <n v="1.04893"/>
    <n v="5.74176e-05"/>
    <n v="446.271"/>
    <n v="286.586"/>
    <n v="70.09999999999999"/>
    <n v="0"/>
    <n v="-0.0264775"/>
    <n v="1.97788"/>
    <n v="1.43411"/>
    <n v="0.000143757"/>
    <n v="4"/>
    <n v="226.686"/>
    <n v="288.62"/>
    <n v="64.5"/>
    <n v="0"/>
    <n v="0.00376611"/>
    <n v="1.07045"/>
    <n v="1.41097"/>
    <n v="0.000205417"/>
    <n v="290.677"/>
    <n v="59.9"/>
    <n v="0"/>
    <n v="0.0267661"/>
    <n v="0.419976"/>
    <n v="1.14932"/>
    <n v="0.000204606"/>
    <n v="11.119"/>
    <n v="55.5794"/>
    <n v="295.835"/>
    <n v="0"/>
    <n v="209.567"/>
    <n v="290.563"/>
    <n v="282.742"/>
    <n v="60"/>
    <n v="0.285964"/>
    <n v="1.31819"/>
    <n v="-50"/>
    <n v="0"/>
    <n v="0"/>
    <n v="6.244000000000001e-05"/>
    <n v="0.0002368"/>
    <n v="2.5625"/>
    <n v="18.8125"/>
    <n v="0.6875"/>
    <n v="12.0625"/>
    <n v="0"/>
    <n v="0"/>
    <n v="0"/>
    <n v="0"/>
    <n v="0"/>
    <n v="0"/>
    <n v="0"/>
    <n v="1"/>
    <n v="4554"/>
    <n v="-1.087"/>
    <n v="195"/>
    <n v="-9.85478"/>
    <n v="9.4"/>
    <n v="73.7"/>
    <n v="36.9"/>
    <n v="91.7"/>
    <n v="0"/>
    <n v="25.3"/>
    <n v="10.8729"/>
    <n v="2198.4"/>
    <n v="88.59999999999999"/>
    <n v="0"/>
    <n v="36"/>
  </r>
  <r>
    <x v="35"/>
    <n v="100179"/>
    <n v="24134.9"/>
    <n v="6.41343"/>
    <n v="11767.6"/>
    <n v="223.834"/>
    <n v="2.6"/>
    <n v="0"/>
    <n v="0.00545898"/>
    <n v="15.5169"/>
    <n v="-6.52353"/>
    <n v="0.00024585"/>
    <n v="9071.6"/>
    <n v="230.74"/>
    <n v="6.2"/>
    <n v="0"/>
    <n v="0.0371934"/>
    <n v="10.5756"/>
    <n v="4.36652"/>
    <n v="0.000188316"/>
    <n v="7114.92"/>
    <n v="238.546"/>
    <n v="83.5"/>
    <n v="4.1"/>
    <n v="0.315535"/>
    <n v="12.8539"/>
    <n v="8.89714"/>
    <n v="0.00016185"/>
    <n v="5513.52"/>
    <n v="251.49"/>
    <n v="88"/>
    <n v="5"/>
    <n v="-0.179289"/>
    <n v="10.039"/>
    <n v="2.83845"/>
    <n v="4.7108e-05"/>
    <n v="4142.06"/>
    <n v="261.683"/>
    <n v="80.8"/>
    <n v="4.9"/>
    <n v="-0.09011909999999999"/>
    <n v="8.8543"/>
    <n v="1.01498"/>
    <n v="0.00014786"/>
    <n v="2941.96"/>
    <n v="269.56"/>
    <n v="66.3"/>
    <n v="0"/>
    <n v="0.238447"/>
    <n v="7.93945"/>
    <n v="-1.79525"/>
    <n v="9.55396e-05"/>
    <n v="1379.05"/>
    <n v="279.296"/>
    <n v="86.7"/>
    <n v="0"/>
    <n v="0.756574"/>
    <n v="6.64156"/>
    <n v="-0.631924"/>
    <n v="0.000126393"/>
    <n v="677.241"/>
    <n v="285.816"/>
    <n v="64.8"/>
    <n v="0"/>
    <n v="0.705251"/>
    <n v="7.0246"/>
    <n v="0.51198"/>
    <n v="4.69929e-05"/>
    <n v="452.44"/>
    <n v="287.966"/>
    <n v="58.4"/>
    <n v="0"/>
    <n v="0.564323"/>
    <n v="7.18299"/>
    <n v="0.964585"/>
    <n v="3.221e-05"/>
    <n v="5"/>
    <n v="231.816"/>
    <n v="290.141"/>
    <n v="52.8"/>
    <n v="0"/>
    <n v="0.346633"/>
    <n v="7.18345"/>
    <n v="1.37946"/>
    <n v="2.37388e-05"/>
    <n v="292.399"/>
    <n v="49.1"/>
    <n v="0"/>
    <n v="0.118633"/>
    <n v="5.74133"/>
    <n v="1.37373"/>
    <n v="4.96815e-05"/>
    <n v="15.1243"/>
    <n v="55.5794"/>
    <n v="296.405"/>
    <n v="0"/>
    <n v="339.347"/>
    <n v="292.693"/>
    <n v="281.921"/>
    <n v="49.6"/>
    <n v="5.77355"/>
    <n v="1.46863"/>
    <n v="-50"/>
    <n v="0"/>
    <n v="0"/>
    <n v="4.188e-05"/>
    <n v="0.00012912"/>
    <n v="2.8125"/>
    <n v="19"/>
    <n v="0.9375"/>
    <n v="12.3125"/>
    <n v="0"/>
    <n v="0"/>
    <n v="0"/>
    <n v="0"/>
    <n v="0"/>
    <n v="0"/>
    <n v="0"/>
    <n v="1"/>
    <n v="15354"/>
    <n v="-1.01822"/>
    <n v="176"/>
    <n v="-0.139282"/>
    <n v="4.4"/>
    <n v="41.3"/>
    <n v="14.9"/>
    <n v="61.3"/>
    <n v="0"/>
    <n v="36.6"/>
    <n v="-8.61224"/>
    <n v="2364.16"/>
    <n v="65"/>
    <n v="0"/>
    <n v="37"/>
  </r>
  <r>
    <x v="36"/>
    <n v="100327"/>
    <n v="24134.9"/>
    <n v="4.70258"/>
    <n v="11835"/>
    <n v="223.634"/>
    <n v="4"/>
    <n v="0"/>
    <n v="-0.0808613"/>
    <n v="15.564"/>
    <n v="-28.8084"/>
    <n v="0.000188896"/>
    <n v="9123.690000000001"/>
    <n v="234.022"/>
    <n v="4.9"/>
    <n v="0"/>
    <n v="-0.0282598"/>
    <n v="15.4416"/>
    <n v="-28.3677"/>
    <n v="0.000396803"/>
    <n v="7125.94"/>
    <n v="239.12"/>
    <n v="26"/>
    <n v="0"/>
    <n v="0.415826"/>
    <n v="13.8904"/>
    <n v="-3.22251"/>
    <n v="0.000183868"/>
    <n v="5526.87"/>
    <n v="251.27"/>
    <n v="54.3"/>
    <n v="0"/>
    <n v="-0.306486"/>
    <n v="11.4532"/>
    <n v="1.52014"/>
    <n v="0.000208671"/>
    <n v="4157.32"/>
    <n v="261.698"/>
    <n v="40"/>
    <n v="0"/>
    <n v="-0.5005230000000001"/>
    <n v="10.9436"/>
    <n v="-1.36958"/>
    <n v="0.00014957"/>
    <n v="2956.98"/>
    <n v="269.656"/>
    <n v="53.4"/>
    <n v="0"/>
    <n v="0.164564"/>
    <n v="10.0698"/>
    <n v="-1.24617"/>
    <n v="0.000116322"/>
    <n v="1393.58"/>
    <n v="280.584"/>
    <n v="68"/>
    <n v="0"/>
    <n v="0.327453"/>
    <n v="4.97003"/>
    <n v="-2.33566"/>
    <n v="0.000155474"/>
    <n v="689.562"/>
    <n v="286.245"/>
    <n v="56.9"/>
    <n v="0"/>
    <n v="0.492442"/>
    <n v="4.72444"/>
    <n v="0.647969"/>
    <n v="0.000143878"/>
    <n v="464.702"/>
    <n v="287.855"/>
    <n v="58.8"/>
    <n v="0"/>
    <n v="0.498866"/>
    <n v="4.69986"/>
    <n v="1.81641"/>
    <n v="9.02347e-05"/>
    <n v="5"/>
    <n v="244.19"/>
    <n v="289.909"/>
    <n v="54.2"/>
    <n v="0"/>
    <n v="0.346866"/>
    <n v="4.36516"/>
    <n v="2.37935"/>
    <n v="6.72017e-05"/>
    <n v="291.795"/>
    <n v="52.9"/>
    <n v="0"/>
    <n v="0.103866"/>
    <n v="2.72169"/>
    <n v="1.86315"/>
    <n v="8.58889e-05"/>
    <n v="27.7427"/>
    <n v="55.5794"/>
    <n v="291"/>
    <n v="0"/>
    <n v="97.8156"/>
    <n v="291.513"/>
    <n v="282.383"/>
    <n v="55.1"/>
    <n v="2.69755"/>
    <n v="1.88283"/>
    <n v="-50"/>
    <n v="0"/>
    <n v="0"/>
    <n v="4e-08"/>
    <n v="0"/>
    <n v="0"/>
    <n v="19"/>
    <n v="0"/>
    <n v="12.3125"/>
    <n v="0"/>
    <n v="0"/>
    <n v="0"/>
    <n v="0"/>
    <n v="0"/>
    <n v="0"/>
    <n v="0"/>
    <n v="0"/>
    <n v="10800"/>
    <n v="-1.25258"/>
    <n v="216"/>
    <n v="-15.1176"/>
    <n v="5.1"/>
    <n v="1.6"/>
    <n v="0"/>
    <n v="7.1"/>
    <n v="0"/>
    <n v="17.4"/>
    <n v="32.3582"/>
    <n v="2298.08"/>
    <n v="77.5"/>
    <n v="0"/>
    <n v="38"/>
  </r>
  <r>
    <x v="37"/>
    <n v="100516"/>
    <n v="24135.1"/>
    <n v="8.300000000000001"/>
    <n v="11924"/>
    <n v="222.492"/>
    <n v="5.9"/>
    <n v="0"/>
    <n v="-0.162078"/>
    <n v="19.771"/>
    <n v="-43.0434"/>
    <n v="0.000186773"/>
    <n v="9211.610000000001"/>
    <n v="235.583"/>
    <n v="8.6"/>
    <n v="0"/>
    <n v="0.228736"/>
    <n v="20.5263"/>
    <n v="-45.5589"/>
    <n v="6.8394e-05"/>
    <n v="7192.67"/>
    <n v="247.597"/>
    <n v="17.1"/>
    <n v="0"/>
    <n v="0.0777031"/>
    <n v="12.239"/>
    <n v="-35.761"/>
    <n v="-6.613930000000001e-05"/>
    <n v="5548.37"/>
    <n v="252.79"/>
    <n v="6.3"/>
    <n v="0"/>
    <n v="0.196748"/>
    <n v="13.6794"/>
    <n v="-14.2066"/>
    <n v="0.000243415"/>
    <n v="4176.18"/>
    <n v="262.577"/>
    <n v="8.9"/>
    <n v="0"/>
    <n v="-0.444762"/>
    <n v="11.2146"/>
    <n v="-5.03621"/>
    <n v="0.000162889"/>
    <n v="2972.45"/>
    <n v="270.211"/>
    <n v="22.6"/>
    <n v="0"/>
    <n v="-0.288406"/>
    <n v="14.2484"/>
    <n v="-1.83212"/>
    <n v="6.30986e-05"/>
    <n v="1410.26"/>
    <n v="280.021"/>
    <n v="80.90000000000001"/>
    <n v="0"/>
    <n v="-0.0741787"/>
    <n v="8.426"/>
    <n v="0.0446753"/>
    <n v="1.71519e-05"/>
    <n v="706.691"/>
    <n v="286.521"/>
    <n v="59.8"/>
    <n v="0"/>
    <n v="-0.08300979999999999"/>
    <n v="9.5739"/>
    <n v="0.80094"/>
    <n v="9.860789999999999e-05"/>
    <n v="481.361"/>
    <n v="288.642"/>
    <n v="54.3"/>
    <n v="0"/>
    <n v="-0.09510689999999999"/>
    <n v="9.64927"/>
    <n v="1.0345"/>
    <n v="0.000114107"/>
    <n v="6"/>
    <n v="260.307"/>
    <n v="290.411"/>
    <n v="51.8"/>
    <n v="0"/>
    <n v="-0.048125"/>
    <n v="8.3978"/>
    <n v="1.47404"/>
    <n v="0.000156077"/>
    <n v="291.201"/>
    <n v="55.3"/>
    <n v="0"/>
    <n v="0.078875"/>
    <n v="3.60855"/>
    <n v="1.62801"/>
    <n v="0.00014563"/>
    <n v="43.8363"/>
    <n v="55.5794"/>
    <n v="289.559"/>
    <n v="0"/>
    <n v="90.3656"/>
    <n v="290.803"/>
    <n v="282.403"/>
    <n v="57.9"/>
    <n v="3.50275"/>
    <n v="1.71121"/>
    <n v="-50"/>
    <n v="0"/>
    <n v="0"/>
    <n v="0"/>
    <n v="0"/>
    <n v="0"/>
    <n v="19"/>
    <n v="0"/>
    <n v="12.3125"/>
    <n v="0"/>
    <n v="0"/>
    <n v="0"/>
    <n v="0"/>
    <n v="0"/>
    <n v="0"/>
    <n v="0"/>
    <n v="0"/>
    <n v="13019"/>
    <n v="0.475545"/>
    <n v="64"/>
    <n v="-22.6401"/>
    <n v="44.7"/>
    <n v="30.1"/>
    <n v="0"/>
    <n v="3.6"/>
    <n v="0"/>
    <n v="8.800000000000001"/>
    <n v="72.8192"/>
    <n v="2246.56"/>
    <n v="88"/>
    <n v="0"/>
    <n v="39"/>
  </r>
  <r>
    <x v="38"/>
    <n v="100691"/>
    <n v="24134.8"/>
    <n v="2.70516"/>
    <n v="11988.5"/>
    <n v="222.448"/>
    <n v="9.199999999999999"/>
    <n v="0"/>
    <n v="0.0360625"/>
    <n v="23.7544"/>
    <n v="-38.7092"/>
    <n v="4.01093e-05"/>
    <n v="9288.639999999999"/>
    <n v="234.403"/>
    <n v="47.9"/>
    <n v="0"/>
    <n v="0.206465"/>
    <n v="23.241"/>
    <n v="-38.4609"/>
    <n v="8.01957e-05"/>
    <n v="7258.63"/>
    <n v="247.642"/>
    <n v="32.8"/>
    <n v="0"/>
    <n v="0.353279"/>
    <n v="15.9276"/>
    <n v="-20.5291"/>
    <n v="2.41398e-05"/>
    <n v="5597.33"/>
    <n v="260.644"/>
    <n v="32.1"/>
    <n v="0"/>
    <n v="0.07349020000000001"/>
    <n v="20.7741"/>
    <n v="-18.47"/>
    <n v="1.94736e-05"/>
    <n v="4195.87"/>
    <n v="264.507"/>
    <n v="5.7"/>
    <n v="0"/>
    <n v="0.147672"/>
    <n v="10.1957"/>
    <n v="-9.95275"/>
    <n v="0.000104135"/>
    <n v="2986.45"/>
    <n v="271.647"/>
    <n v="12"/>
    <n v="0"/>
    <n v="-0.235975"/>
    <n v="10.0698"/>
    <n v="-1.78887"/>
    <n v="8.29553e-05"/>
    <n v="1421.46"/>
    <n v="279.93"/>
    <n v="77.5"/>
    <n v="0"/>
    <n v="0.443453"/>
    <n v="5.46266"/>
    <n v="3.18334"/>
    <n v="0.000139094"/>
    <n v="719.413"/>
    <n v="285.62"/>
    <n v="70.8"/>
    <n v="0"/>
    <n v="0.148023"/>
    <n v="7.79866"/>
    <n v="1.89042"/>
    <n v="2.57869e-05"/>
    <n v="494.7"/>
    <n v="287.699"/>
    <n v="64.09999999999999"/>
    <n v="0"/>
    <n v="0.0324771"/>
    <n v="7.67597"/>
    <n v="1.28319"/>
    <n v="5.58137e-05"/>
    <n v="5"/>
    <n v="274.284"/>
    <n v="289.505"/>
    <n v="58.8"/>
    <n v="0"/>
    <n v="0.0214771"/>
    <n v="5.95032"/>
    <n v="0.855718"/>
    <n v="0.000119069"/>
    <n v="289.636"/>
    <n v="61.2"/>
    <n v="0"/>
    <n v="0.0574771"/>
    <n v="2.29949"/>
    <n v="0.694495"/>
    <n v="7.857820000000001e-05"/>
    <n v="58.6033"/>
    <n v="55.5794"/>
    <n v="287.135"/>
    <n v="0"/>
    <n v="30.1159"/>
    <n v="288.965"/>
    <n v="282.494"/>
    <n v="65.40000000000001"/>
    <n v="2.35099"/>
    <n v="0.71958"/>
    <n v="-50"/>
    <n v="1.84e-06"/>
    <n v="2e-06"/>
    <n v="2e-07"/>
    <n v="0"/>
    <n v="0"/>
    <n v="19"/>
    <n v="0"/>
    <n v="12.3125"/>
    <n v="0"/>
    <n v="0"/>
    <n v="0"/>
    <n v="0"/>
    <n v="0"/>
    <n v="0"/>
    <n v="0"/>
    <n v="0"/>
    <n v="0"/>
    <n v="9.35263"/>
    <n v="10"/>
    <n v="-23.445"/>
    <n v="0"/>
    <n v="4.1"/>
    <n v="0"/>
    <n v="0"/>
    <n v="0.1"/>
    <n v="0.1"/>
    <n v="64.8673"/>
    <n v="2349.44"/>
    <n v="58.9"/>
    <n v="0"/>
    <n v="40"/>
  </r>
  <r>
    <x v="39"/>
    <n v="100731"/>
    <n v="24134.8"/>
    <n v="6.20361"/>
    <n v="12037.6"/>
    <n v="221.557"/>
    <n v="12.3"/>
    <n v="0"/>
    <n v="-0.14028"/>
    <n v="28.6088"/>
    <n v="-24.8471"/>
    <n v="2.2476e-05"/>
    <n v="9335.75"/>
    <n v="235.628"/>
    <n v="86.3"/>
    <n v="5.9"/>
    <n v="0.309207"/>
    <n v="33.8373"/>
    <n v="-29.6289"/>
    <n v="1.91435e-05"/>
    <n v="7290.99"/>
    <n v="249.547"/>
    <n v="16.2"/>
    <n v="0"/>
    <n v="0.456852"/>
    <n v="20.2327"/>
    <n v="-12.6706"/>
    <n v="7.400730000000001e-05"/>
    <n v="5622.06"/>
    <n v="261.358"/>
    <n v="45.9"/>
    <n v="0"/>
    <n v="0.597344"/>
    <n v="19.556"/>
    <n v="-7.9109"/>
    <n v="6.20435e-05"/>
    <n v="4210.8"/>
    <n v="266.919"/>
    <n v="15.1"/>
    <n v="0"/>
    <n v="0.330772"/>
    <n v="11.5299"/>
    <n v="-5.39942"/>
    <n v="9.24448e-05"/>
    <n v="2993.12"/>
    <n v="272.692"/>
    <n v="8"/>
    <n v="0"/>
    <n v="-0.114314"/>
    <n v="9.54687"/>
    <n v="2.21737"/>
    <n v="4.84087e-05"/>
    <n v="1424.93"/>
    <n v="280.227"/>
    <n v="63.4"/>
    <n v="0"/>
    <n v="-0.0779131"/>
    <n v="6.93897"/>
    <n v="2.32296"/>
    <n v="-0.000172526"/>
    <n v="722.27"/>
    <n v="285.55"/>
    <n v="67.09999999999999"/>
    <n v="0"/>
    <n v="0.264889"/>
    <n v="5.46793"/>
    <n v="4.54865"/>
    <n v="-1.21765e-05"/>
    <n v="497.769"/>
    <n v="287.405"/>
    <n v="65.90000000000001"/>
    <n v="0"/>
    <n v="0.297901"/>
    <n v="5.47328"/>
    <n v="5.11904"/>
    <n v="3.44584e-05"/>
    <n v="5"/>
    <n v="277.53"/>
    <n v="289.387"/>
    <n v="60.7"/>
    <n v="0"/>
    <n v="0.254668"/>
    <n v="5.32132"/>
    <n v="5.13685"/>
    <n v="5.35979e-05"/>
    <n v="289"/>
    <n v="68.8"/>
    <n v="0"/>
    <n v="0.114668"/>
    <n v="1.89951"/>
    <n v="2.79261"/>
    <n v="9.97157e-05"/>
    <n v="61.8966"/>
    <n v="55.5794"/>
    <n v="286.8"/>
    <n v="0"/>
    <n v="32.8802"/>
    <n v="288.555"/>
    <n v="283.46"/>
    <n v="71.59999999999999"/>
    <n v="2.00381"/>
    <n v="2.96315"/>
    <n v="-50"/>
    <n v="0"/>
    <n v="0"/>
    <n v="1.6e-07"/>
    <n v="0"/>
    <n v="0"/>
    <n v="19"/>
    <n v="0"/>
    <n v="12.3125"/>
    <n v="0"/>
    <n v="0"/>
    <n v="0"/>
    <n v="0"/>
    <n v="0"/>
    <n v="0"/>
    <n v="0"/>
    <n v="0"/>
    <n v="0"/>
    <n v="9.50006"/>
    <n v="1"/>
    <n v="-2.73029"/>
    <n v="0"/>
    <n v="2"/>
    <n v="0"/>
    <n v="0"/>
    <n v="11.7"/>
    <n v="12.7"/>
    <n v="60.5935"/>
    <n v="2766.72"/>
    <n v="12.4"/>
    <n v="0"/>
    <n v="41"/>
  </r>
  <r>
    <x v="40"/>
    <n v="100708"/>
    <n v="24135.1"/>
    <n v="8.699999999999999"/>
    <n v="12071.3"/>
    <n v="220.428"/>
    <n v="12.4"/>
    <n v="0"/>
    <n v="-0.183285"/>
    <n v="32.1358"/>
    <n v="-15.3598"/>
    <n v="3.95092e-05"/>
    <n v="9368.309999999999"/>
    <n v="236.162"/>
    <n v="41.8"/>
    <n v="0"/>
    <n v="0.703107"/>
    <n v="36.0526"/>
    <n v="-19.1546"/>
    <n v="5.47675e-05"/>
    <n v="7316.31"/>
    <n v="250.96"/>
    <n v="61.4"/>
    <n v="0"/>
    <n v="0.286662"/>
    <n v="26.0301"/>
    <n v="-13.9338"/>
    <n v="6.91434e-05"/>
    <n v="5637.24"/>
    <n v="261.345"/>
    <n v="35.9"/>
    <n v="0"/>
    <n v="-0.185592"/>
    <n v="21.525"/>
    <n v="-4.18998"/>
    <n v="5.48063e-05"/>
    <n v="4219.42"/>
    <n v="269.253"/>
    <n v="61.1"/>
    <n v="0"/>
    <n v="0.105656"/>
    <n v="16.3307"/>
    <n v="-1.57702"/>
    <n v="7.45077e-05"/>
    <n v="2994.84"/>
    <n v="272.595"/>
    <n v="19.5"/>
    <n v="0"/>
    <n v="-0.114109"/>
    <n v="8.95735"/>
    <n v="5.96206"/>
    <n v="0.000165372"/>
    <n v="1424.19"/>
    <n v="279.674"/>
    <n v="86.90000000000001"/>
    <n v="0"/>
    <n v="-0.160695"/>
    <n v="3.43562"/>
    <n v="9.494730000000001"/>
    <n v="0.000200956"/>
    <n v="721.499"/>
    <n v="285.992"/>
    <n v="71.09999999999999"/>
    <n v="0"/>
    <n v="-0.0829507"/>
    <n v="1.59801"/>
    <n v="11.5678"/>
    <n v="8.004379999999999e-05"/>
    <n v="496.469"/>
    <n v="288.082"/>
    <n v="64.90000000000001"/>
    <n v="0"/>
    <n v="0.00581543"/>
    <n v="1.17604"/>
    <n v="11.629"/>
    <n v="2.87539e-05"/>
    <n v="5"/>
    <n v="275.714"/>
    <n v="289.879"/>
    <n v="60.1"/>
    <n v="0"/>
    <n v="0.171341"/>
    <n v="0.5919990000000001"/>
    <n v="10.7274"/>
    <n v="-5.64738e-05"/>
    <n v="288.889"/>
    <n v="66.3"/>
    <n v="0"/>
    <n v="0.109503"/>
    <n v="-0.447825"/>
    <n v="3.68383"/>
    <n v="6.26735e-05"/>
    <n v="59.9907"/>
    <n v="55.5794"/>
    <n v="286.373"/>
    <n v="0"/>
    <n v="36.1286"/>
    <n v="288.365"/>
    <n v="282.775"/>
    <n v="69.2"/>
    <n v="-0.511748"/>
    <n v="3.86741"/>
    <n v="-50"/>
    <n v="2.4e-07"/>
    <n v="4e-07"/>
    <n v="8e-08"/>
    <n v="0"/>
    <n v="0"/>
    <n v="19"/>
    <n v="0"/>
    <n v="12.3125"/>
    <n v="0"/>
    <n v="0"/>
    <n v="0"/>
    <n v="0"/>
    <n v="0"/>
    <n v="0"/>
    <n v="0"/>
    <n v="0"/>
    <n v="0"/>
    <n v="10.2426"/>
    <n v="0"/>
    <n v="-3.80371"/>
    <n v="0"/>
    <n v="0"/>
    <n v="0.1"/>
    <n v="0"/>
    <n v="0"/>
    <n v="7"/>
    <n v="113.132"/>
    <n v="2814.56"/>
    <n v="22.1"/>
    <n v="0"/>
    <n v="42"/>
  </r>
  <r>
    <x v="41"/>
    <n v="100714"/>
    <n v="24135.2"/>
    <n v="8.70434"/>
    <n v="12101.3"/>
    <n v="219.646"/>
    <n v="15.9"/>
    <n v="0"/>
    <n v="0.257937"/>
    <n v="28.9104"/>
    <n v="-11.8751"/>
    <n v="9.38121e-05"/>
    <n v="9396.719999999999"/>
    <n v="236.331"/>
    <n v="41.1"/>
    <n v="0"/>
    <n v="-0.366043"/>
    <n v="33.4251"/>
    <n v="-10.1126"/>
    <n v="2.21375e-06"/>
    <n v="7334.52"/>
    <n v="252.936"/>
    <n v="26.8"/>
    <n v="0"/>
    <n v="-0.377465"/>
    <n v="35.252"/>
    <n v="-10.1235"/>
    <n v="3.86263e-05"/>
    <n v="5649.13"/>
    <n v="262.888"/>
    <n v="25.1"/>
    <n v="0"/>
    <n v="0.07502929999999999"/>
    <n v="25.8461"/>
    <n v="0.26874"/>
    <n v="4.20742e-05"/>
    <n v="4228.6"/>
    <n v="267.978"/>
    <n v="83.2"/>
    <n v="2.5"/>
    <n v="-0.174826"/>
    <n v="16.9191"/>
    <n v="1.83402"/>
    <n v="9.63022e-05"/>
    <n v="3004.34"/>
    <n v="274.467"/>
    <n v="46.9"/>
    <n v="0"/>
    <n v="0.279822"/>
    <n v="8.641679999999999"/>
    <n v="0.469873"/>
    <n v="9.34902e-05"/>
    <n v="1425.67"/>
    <n v="280.6"/>
    <n v="70.59999999999999"/>
    <n v="0"/>
    <n v="0.677947"/>
    <n v="6.04406"/>
    <n v="6.25397"/>
    <n v="0.000154812"/>
    <n v="721.066"/>
    <n v="285.98"/>
    <n v="65.3"/>
    <n v="0"/>
    <n v="0.528355"/>
    <n v="1.83356"/>
    <n v="7.57429"/>
    <n v="0.000315395"/>
    <n v="496.362"/>
    <n v="287.535"/>
    <n v="66.09999999999999"/>
    <n v="0"/>
    <n v="0.523043"/>
    <n v="1.40898"/>
    <n v="8.85202"/>
    <n v="0.000283644"/>
    <n v="4"/>
    <n v="276.021"/>
    <n v="289.502"/>
    <n v="60.4"/>
    <n v="0"/>
    <n v="0.448568"/>
    <n v="1.23573"/>
    <n v="9.16079"/>
    <n v="0.000252068"/>
    <n v="288.702"/>
    <n v="68.90000000000001"/>
    <n v="0"/>
    <n v="0.125856"/>
    <n v="-0.248855"/>
    <n v="3.79407"/>
    <n v="0.000252597"/>
    <n v="60.4558"/>
    <n v="55.5794"/>
    <n v="287.1"/>
    <n v="0"/>
    <n v="50.8661"/>
    <n v="288.446"/>
    <n v="283.208"/>
    <n v="70.7"/>
    <n v="-0.287268"/>
    <n v="4.20108"/>
    <n v="-50"/>
    <n v="0"/>
    <n v="0"/>
    <n v="1.2e-07"/>
    <n v="1.6e-07"/>
    <n v="0"/>
    <n v="19"/>
    <n v="0"/>
    <n v="12.3125"/>
    <n v="0"/>
    <n v="0"/>
    <n v="0"/>
    <n v="0"/>
    <n v="0"/>
    <n v="0"/>
    <n v="0"/>
    <n v="0"/>
    <n v="2100"/>
    <n v="11.4943"/>
    <n v="0"/>
    <n v="-0.0125488"/>
    <n v="0.1"/>
    <n v="0.3"/>
    <n v="5"/>
    <n v="1.1"/>
    <n v="0"/>
    <n v="3.5"/>
    <n v="120.718"/>
    <n v="3202.56"/>
    <n v="60"/>
    <n v="0"/>
    <n v="43"/>
  </r>
  <r>
    <x v="42"/>
    <n v="100729"/>
    <n v="24135.1"/>
    <n v="11"/>
    <n v="12099.2"/>
    <n v="219.783"/>
    <n v="16"/>
    <n v="0"/>
    <n v="0.129722"/>
    <n v="39.9729"/>
    <n v="-12.3068"/>
    <n v="2.41001e-05"/>
    <n v="9406.32"/>
    <n v="235.037"/>
    <n v="49.5"/>
    <n v="0"/>
    <n v="1.69404"/>
    <n v="37.1761"/>
    <n v="-2.53752"/>
    <n v="0.000107901"/>
    <n v="7353.9"/>
    <n v="251.673"/>
    <n v="39.3"/>
    <n v="0"/>
    <n v="2.13161"/>
    <n v="34.271"/>
    <n v="-0.837347"/>
    <n v="4.90881e-06"/>
    <n v="5674.2"/>
    <n v="262.847"/>
    <n v="24"/>
    <n v="0"/>
    <n v="1.0092"/>
    <n v="25.5062"/>
    <n v="2.08343"/>
    <n v="8.38898e-05"/>
    <n v="4245.84"/>
    <n v="271.38"/>
    <n v="34.3"/>
    <n v="0"/>
    <n v="-0.707266"/>
    <n v="23.088"/>
    <n v="5.4141"/>
    <n v="0.000103182"/>
    <n v="3015.15"/>
    <n v="273.859"/>
    <n v="78.7"/>
    <n v="0.1"/>
    <n v="0.00541602"/>
    <n v="7.1598"/>
    <n v="3.74666"/>
    <n v="-0.000127439"/>
    <n v="1431.34"/>
    <n v="282.398"/>
    <n v="56.4"/>
    <n v="0"/>
    <n v="0.470808"/>
    <n v="4.27468"/>
    <n v="10.3936"/>
    <n v="0.000156564"/>
    <n v="726.206"/>
    <n v="286.509"/>
    <n v="69.2"/>
    <n v="0"/>
    <n v="0.457294"/>
    <n v="3.01441"/>
    <n v="13.5085"/>
    <n v="0.000105744"/>
    <n v="500.755"/>
    <n v="288.66"/>
    <n v="62.3"/>
    <n v="0"/>
    <n v="0.354742"/>
    <n v="3.18838"/>
    <n v="13.4129"/>
    <n v="9.53649e-05"/>
    <n v="4"/>
    <n v="279.524"/>
    <n v="290.8"/>
    <n v="56.2"/>
    <n v="0"/>
    <n v="0.310966"/>
    <n v="3.16573"/>
    <n v="12.7977"/>
    <n v="9.33195e-05"/>
    <n v="293.079"/>
    <n v="52"/>
    <n v="0"/>
    <n v="0.252116"/>
    <n v="2.02776"/>
    <n v="8.272180000000001"/>
    <n v="0.000161928"/>
    <n v="62.2368"/>
    <n v="55.5794"/>
    <n v="293.946"/>
    <n v="0"/>
    <n v="274.798"/>
    <n v="293.233"/>
    <n v="283.32"/>
    <n v="52.8"/>
    <n v="2.05583"/>
    <n v="8.57236"/>
    <n v="-50"/>
    <n v="0"/>
    <n v="0"/>
    <n v="0"/>
    <n v="0"/>
    <n v="0"/>
    <n v="19"/>
    <n v="0"/>
    <n v="12.3125"/>
    <n v="0"/>
    <n v="0"/>
    <n v="0"/>
    <n v="0"/>
    <n v="0"/>
    <n v="0"/>
    <n v="0"/>
    <n v="0"/>
    <n v="10800"/>
    <n v="8.619339999999999"/>
    <n v="0"/>
    <n v="0.0111328"/>
    <n v="0.1"/>
    <n v="52"/>
    <n v="0"/>
    <n v="58.4"/>
    <n v="0"/>
    <n v="0"/>
    <n v="50.7948"/>
    <n v="3092.64"/>
    <n v="83"/>
    <n v="0"/>
    <n v="44"/>
  </r>
  <r>
    <x v="43"/>
    <n v="100646"/>
    <n v="24135"/>
    <n v="10.4214"/>
    <n v="12101.8"/>
    <n v="219.981"/>
    <n v="16.3"/>
    <n v="0"/>
    <n v="-0.034916"/>
    <n v="43.7464"/>
    <n v="-4.31675"/>
    <n v="1.58472e-06"/>
    <n v="9398.379999999999"/>
    <n v="235.926"/>
    <n v="44.2"/>
    <n v="0"/>
    <n v="0.248736"/>
    <n v="42.1607"/>
    <n v="-1.96495"/>
    <n v="3.45797e-05"/>
    <n v="7347.7"/>
    <n v="251.53"/>
    <n v="38.9"/>
    <n v="0"/>
    <n v="-0.243438"/>
    <n v="38.3551"/>
    <n v="-0.264459"/>
    <n v="2.02841e-05"/>
    <n v="5668.41"/>
    <n v="262.896"/>
    <n v="3.1"/>
    <n v="0"/>
    <n v="-0.244426"/>
    <n v="30.7395"/>
    <n v="2.64189"/>
    <n v="9.99534e-05"/>
    <n v="4244.97"/>
    <n v="269.153"/>
    <n v="37.9"/>
    <n v="0"/>
    <n v="-0.139123"/>
    <n v="20.7621"/>
    <n v="5.19722"/>
    <n v="0.000139028"/>
    <n v="3015.44"/>
    <n v="275.085"/>
    <n v="76.90000000000001"/>
    <n v="0"/>
    <n v="-0.5855860000000001"/>
    <n v="13.2539"/>
    <n v="2.37434"/>
    <n v="0.000158697"/>
    <n v="1428.3"/>
    <n v="283.214"/>
    <n v="61.6"/>
    <n v="0"/>
    <n v="-0.0534268"/>
    <n v="5.47604"/>
    <n v="9.00253"/>
    <n v="0.000250738"/>
    <n v="721.198"/>
    <n v="287.317"/>
    <n v="70.90000000000001"/>
    <n v="0"/>
    <n v="0.0925137"/>
    <n v="3.59551"/>
    <n v="12.2317"/>
    <n v="0.000130738"/>
    <n v="495.06"/>
    <n v="289.438"/>
    <n v="63.8"/>
    <n v="0"/>
    <n v="0.14612"/>
    <n v="3.77271"/>
    <n v="12.4986"/>
    <n v="0.000123726"/>
    <n v="4"/>
    <n v="273.155"/>
    <n v="291.587"/>
    <n v="57.5"/>
    <n v="0"/>
    <n v="0.234832"/>
    <n v="3.862"/>
    <n v="12.2972"/>
    <n v="0.000125112"/>
    <n v="294.086"/>
    <n v="51.9"/>
    <n v="0"/>
    <n v="0.267373"/>
    <n v="2.87402"/>
    <n v="8.927390000000001"/>
    <n v="0.000170352"/>
    <n v="55.2023"/>
    <n v="55.5794"/>
    <n v="297.604"/>
    <n v="0"/>
    <n v="379.568"/>
    <n v="294.582"/>
    <n v="284.266"/>
    <n v="51.6"/>
    <n v="2.85573"/>
    <n v="8.87114"/>
    <n v="-50"/>
    <n v="0"/>
    <n v="0"/>
    <n v="0"/>
    <n v="0"/>
    <n v="0"/>
    <n v="19"/>
    <n v="0"/>
    <n v="12.3125"/>
    <n v="0"/>
    <n v="0"/>
    <n v="0"/>
    <n v="0"/>
    <n v="0"/>
    <n v="0"/>
    <n v="0"/>
    <n v="0"/>
    <n v="21600"/>
    <n v="7.15809"/>
    <n v="0"/>
    <n v="-0.829297"/>
    <n v="4.1"/>
    <n v="26.6"/>
    <n v="0"/>
    <n v="29.2"/>
    <n v="0"/>
    <n v="0"/>
    <n v="89.77030000000001"/>
    <n v="3388.48"/>
    <n v="75.3"/>
    <n v="0"/>
    <n v="45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ella pivot2" cacheId="6" dataOnRows="0" dataCaption="Values" showError="0" showMissing="1" updatedVersion="8" minRefreshableVersion="0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0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A3:M11" firstHeaderRow="1" firstDataRow="2" firstDataCol="1"/>
  <pivotFields count="134">
    <pivotField axis="axisRow" showDropDowns="1" compact="0" numFmtId="22" outline="0" subtotalTop="1" dragToRow="1" dragToCol="1" dragToPage="1" dragToData="1" dragOff="1" showAll="0" topAutoShow="1" includeNewItemsInFilter="1" itemPageCount="10" sortType="manual" defaultSubtotal="1">
      <items count="369"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0"/>
        <item t="data" sd="1" x="367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</pivotFields>
  <rowFields count="1">
    <field x="0"/>
  </rowFields>
  <rowItems count="7">
    <i t="data" r="0" i="0">
      <x v="304"/>
    </i>
    <i t="data" r="0" i="0">
      <x v="305"/>
    </i>
    <i t="data" r="0" i="0">
      <x v="306"/>
    </i>
    <i t="data" r="0" i="0">
      <x v="307"/>
    </i>
    <i t="data" r="0" i="0">
      <x v="308"/>
    </i>
    <i t="data" r="0" i="0">
      <x v="309"/>
    </i>
    <i t="grand" r="0" i="0">
      <x v="0"/>
    </i>
  </rowItems>
  <colFields count="1">
    <field x="-2"/>
  </colFields>
  <colItems count="1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</colItems>
  <dataFields count="12">
    <dataField name="Max di TMP - 2_m_above_ground" fld="97" subtotal="max" showDataAs="normal" baseField="0" baseItem="0"/>
    <dataField name="Min di TMP - 2_m_above_ground" fld="97" subtotal="min" showDataAs="normal" baseField="0" baseItem="304"/>
    <dataField name="Media di TMP - 2_m_above_ground" fld="97" subtotal="average" showDataAs="normal" baseField="0" baseItem="302"/>
    <dataField name="Media di RH - 2_m_above_ground" fld="99" subtotal="average" showDataAs="normal" baseField="0" baseItem="0"/>
    <dataField name="Media di DPT - 2_m_above_ground" fld="98" subtotal="average" showDataAs="normal" baseField="0" baseItem="0"/>
    <dataField name="Media di UGRD - 10_m_above_ground" fld="100" subtotal="average" showDataAs="normal" baseField="0" baseItem="0"/>
    <dataField name="Media di VGRD - 10_m_above_ground" fld="101" subtotal="average" showDataAs="normal" baseField="0" baseItem="0"/>
    <dataField name="Max di LCDC - low_cloud_layer2" fld="124" subtotal="max" showDataAs="normal" baseField="0" baseItem="179"/>
    <dataField name="Media di MCDC - middle_cloud_layer2" fld="126" subtotal="average" showDataAs="normal" baseField="0" baseItem="0"/>
    <dataField name="Max di PRATE - surface" fld="104" subtotal="max" showDataAs="normal" baseField="0" baseItem="0" numFmtId="11"/>
    <dataField name="Max di CRAIN - surface2" fld="118" subtotal="max" showDataAs="normal" baseField="0" baseItem="297"/>
    <dataField name="Max di CSNOW - surface" fld="111" subtotal="max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DataPilot1" cacheId="6" dataOnRows="0" dataCaption="Values" showError="0" showMissing="1" updatedVersion="8" minRefreshableVersion="0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0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A1:H9" firstHeaderRow="1" firstDataRow="2" firstDataCol="1"/>
  <pivotFields count="134">
    <pivotField axis="axisRow" showDropDowns="1" compact="0" numFmtId="22" outline="0" subtotalTop="1" dragToRow="1" dragToCol="1" dragToPage="1" dragToData="1" dragOff="1" showAll="0" topAutoShow="1" includeNewItemsInFilter="1" itemPageCount="10" sortType="manual" defaultSubtotal="1">
      <items count="369"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0"/>
        <item t="data" sd="1" x="367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</pivotFields>
  <rowFields count="1">
    <field x="0"/>
  </rowFields>
  <rowItems count="7">
    <i t="data" r="0" i="0">
      <x v="304"/>
    </i>
    <i t="data" r="0" i="0">
      <x v="305"/>
    </i>
    <i t="data" r="0" i="0">
      <x v="306"/>
    </i>
    <i t="data" r="0" i="0">
      <x v="307"/>
    </i>
    <i t="data" r="0" i="0">
      <x v="308"/>
    </i>
    <i t="data" r="0" i="0">
      <x v="309"/>
    </i>
    <i t="grand" r="0" i="0">
      <x v="0"/>
    </i>
  </rowItems>
  <colFields count="1">
    <field x="-2"/>
  </colFields>
  <colItems count="7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</colItems>
  <dataFields count="7">
    <dataField name="Min - TMP - 850_mb" fld="53" subtotal="min" showDataAs="normal" baseField="0" baseItem="0"/>
    <dataField name="Average - RH - 850_mb" fld="54" subtotal="average" showDataAs="normal" baseField="0" baseItem="0"/>
    <dataField name="Average - RH - 700_mb" fld="46" subtotal="average" showDataAs="normal" baseField="0" baseItem="0"/>
    <dataField name="Average - UGRD - 850_mb" fld="57" subtotal="average" showDataAs="normal" baseField="0" baseItem="0"/>
    <dataField name="Average - VGRD - 850_mb" fld="58" subtotal="average" showDataAs="normal" baseField="0" baseItem="0"/>
    <dataField name="Average - UGRD - 1000_mb" fld="89" subtotal="average" showDataAs="normal" baseField="0" baseItem="0"/>
    <dataField name="Average - VGRD - 1000_mb" fld="90" subtotal="average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D48"/>
  <sheetViews>
    <sheetView zoomScaleNormal="100" workbookViewId="0">
      <selection activeCell="A1" sqref="A1:A1048576"/>
    </sheetView>
  </sheetViews>
  <sheetFormatPr baseColWidth="8" defaultColWidth="8.6640625" defaultRowHeight="14.4"/>
  <cols>
    <col width="20" customWidth="1" style="1" min="1" max="1"/>
  </cols>
  <sheetData>
    <row r="1">
      <c r="A1" t="inlineStr">
        <is>
          <t>TE -</t>
        </is>
      </c>
      <c r="B1" t="inlineStr">
        <is>
          <t>PRMSL - mean_sea_level</t>
        </is>
      </c>
      <c r="C1" t="inlineStr">
        <is>
          <t>VIS - surface</t>
        </is>
      </c>
      <c r="D1" t="inlineStr">
        <is>
          <t>GUST - surface</t>
        </is>
      </c>
      <c r="E1" t="inlineStr">
        <is>
          <t>HGT - 200_mb</t>
        </is>
      </c>
      <c r="F1" t="inlineStr">
        <is>
          <t>TMP - 200_mb</t>
        </is>
      </c>
      <c r="G1" t="inlineStr">
        <is>
          <t>RH - 200_mb</t>
        </is>
      </c>
      <c r="H1" t="inlineStr">
        <is>
          <t>TCDC - 200_mb</t>
        </is>
      </c>
      <c r="I1" t="inlineStr">
        <is>
          <t>VVEL - 200_mb</t>
        </is>
      </c>
      <c r="J1" t="inlineStr">
        <is>
          <t>UGRD - 200_mb</t>
        </is>
      </c>
      <c r="K1" t="inlineStr">
        <is>
          <t>VGRD - 200_mb</t>
        </is>
      </c>
      <c r="L1" t="inlineStr">
        <is>
          <t>ABSV - 200_mb</t>
        </is>
      </c>
      <c r="M1" t="inlineStr">
        <is>
          <t>HGT - 300_mb</t>
        </is>
      </c>
      <c r="N1" t="inlineStr">
        <is>
          <t>TMP - 300_mb</t>
        </is>
      </c>
      <c r="O1" t="inlineStr">
        <is>
          <t>RH - 300_mb</t>
        </is>
      </c>
      <c r="P1" t="inlineStr">
        <is>
          <t>TCDC - 300_mb</t>
        </is>
      </c>
      <c r="Q1" t="inlineStr">
        <is>
          <t>VVEL - 300_mb</t>
        </is>
      </c>
      <c r="R1" t="inlineStr">
        <is>
          <t>UGRD - 300_mb</t>
        </is>
      </c>
      <c r="S1" t="inlineStr">
        <is>
          <t>VGRD - 300_mb</t>
        </is>
      </c>
      <c r="T1" t="inlineStr">
        <is>
          <t>ABSV - 300_mb</t>
        </is>
      </c>
      <c r="U1" t="inlineStr">
        <is>
          <t>HGT - 400_mb</t>
        </is>
      </c>
      <c r="V1" t="inlineStr">
        <is>
          <t>TMP - 400_mb</t>
        </is>
      </c>
      <c r="W1" t="inlineStr">
        <is>
          <t>RH - 400_mb</t>
        </is>
      </c>
      <c r="X1" t="inlineStr">
        <is>
          <t>TCDC - 400_mb</t>
        </is>
      </c>
      <c r="Y1" t="inlineStr">
        <is>
          <t>VVEL - 400_mb</t>
        </is>
      </c>
      <c r="Z1" t="inlineStr">
        <is>
          <t>UGRD - 400_mb</t>
        </is>
      </c>
      <c r="AA1" t="inlineStr">
        <is>
          <t>VGRD - 400_mb</t>
        </is>
      </c>
      <c r="AB1" t="inlineStr">
        <is>
          <t>ABSV - 400_mb</t>
        </is>
      </c>
      <c r="AC1" t="inlineStr">
        <is>
          <t>HGT - 500_mb</t>
        </is>
      </c>
      <c r="AD1" t="inlineStr">
        <is>
          <t>TMP - 500_mb</t>
        </is>
      </c>
      <c r="AE1" t="inlineStr">
        <is>
          <t>RH - 500_mb</t>
        </is>
      </c>
      <c r="AF1" t="inlineStr">
        <is>
          <t>TCDC - 500_mb</t>
        </is>
      </c>
      <c r="AG1" t="inlineStr">
        <is>
          <t>VVEL - 500_mb</t>
        </is>
      </c>
      <c r="AH1" t="inlineStr">
        <is>
          <t>UGRD - 500_mb</t>
        </is>
      </c>
      <c r="AI1" t="inlineStr">
        <is>
          <t>VGRD - 500_mb</t>
        </is>
      </c>
      <c r="AJ1" t="inlineStr">
        <is>
          <t>ABSV - 500_mb</t>
        </is>
      </c>
      <c r="AK1" t="inlineStr">
        <is>
          <t>HGT - 600_mb</t>
        </is>
      </c>
      <c r="AL1" t="inlineStr">
        <is>
          <t>TMP - 600_mb</t>
        </is>
      </c>
      <c r="AM1" t="inlineStr">
        <is>
          <t>RH - 600_mb</t>
        </is>
      </c>
      <c r="AN1" t="inlineStr">
        <is>
          <t>TCDC - 600_mb</t>
        </is>
      </c>
      <c r="AO1" t="inlineStr">
        <is>
          <t>VVEL - 600_mb</t>
        </is>
      </c>
      <c r="AP1" t="inlineStr">
        <is>
          <t>UGRD - 600_mb</t>
        </is>
      </c>
      <c r="AQ1" t="inlineStr">
        <is>
          <t>VGRD - 600_mb</t>
        </is>
      </c>
      <c r="AR1" t="inlineStr">
        <is>
          <t>ABSV - 600_mb</t>
        </is>
      </c>
      <c r="AS1" t="inlineStr">
        <is>
          <t>HGT - 700_mb</t>
        </is>
      </c>
      <c r="AT1" t="inlineStr">
        <is>
          <t>TMP - 700_mb</t>
        </is>
      </c>
      <c r="AU1" t="inlineStr">
        <is>
          <t>RH - 700_mb</t>
        </is>
      </c>
      <c r="AV1" t="inlineStr">
        <is>
          <t>TCDC - 700_mb</t>
        </is>
      </c>
      <c r="AW1" t="inlineStr">
        <is>
          <t>VVEL - 700_mb</t>
        </is>
      </c>
      <c r="AX1" t="inlineStr">
        <is>
          <t>UGRD - 700_mb</t>
        </is>
      </c>
      <c r="AY1" t="inlineStr">
        <is>
          <t>VGRD - 700_mb</t>
        </is>
      </c>
      <c r="AZ1" t="inlineStr">
        <is>
          <t>ABSV - 700_mb</t>
        </is>
      </c>
      <c r="BA1" t="inlineStr">
        <is>
          <t>HGT - 850_mb</t>
        </is>
      </c>
      <c r="BB1" t="inlineStr">
        <is>
          <t>TMP - 850_mb</t>
        </is>
      </c>
      <c r="BC1" t="inlineStr">
        <is>
          <t>RH - 850_mb</t>
        </is>
      </c>
      <c r="BD1" t="inlineStr">
        <is>
          <t>TCDC - 850_mb</t>
        </is>
      </c>
      <c r="BE1" t="inlineStr">
        <is>
          <t>VVEL - 850_mb</t>
        </is>
      </c>
      <c r="BF1" t="inlineStr">
        <is>
          <t>UGRD - 850_mb</t>
        </is>
      </c>
      <c r="BG1" t="inlineStr">
        <is>
          <t>VGRD - 850_mb</t>
        </is>
      </c>
      <c r="BH1" t="inlineStr">
        <is>
          <t>ABSV - 850_mb</t>
        </is>
      </c>
      <c r="BI1" t="inlineStr">
        <is>
          <t>HGT - 925_mb</t>
        </is>
      </c>
      <c r="BJ1" t="inlineStr">
        <is>
          <t>TMP - 925_mb</t>
        </is>
      </c>
      <c r="BK1" t="inlineStr">
        <is>
          <t>RH - 925_mb</t>
        </is>
      </c>
      <c r="BL1" t="inlineStr">
        <is>
          <t>TCDC - 925_mb</t>
        </is>
      </c>
      <c r="BM1" t="inlineStr">
        <is>
          <t>VVEL - 925_mb</t>
        </is>
      </c>
      <c r="BN1" t="inlineStr">
        <is>
          <t>UGRD - 925_mb</t>
        </is>
      </c>
      <c r="BO1" t="inlineStr">
        <is>
          <t>VGRD - 925_mb</t>
        </is>
      </c>
      <c r="BP1" t="inlineStr">
        <is>
          <t>ABSV - 925_mb</t>
        </is>
      </c>
      <c r="BQ1" t="inlineStr">
        <is>
          <t>HGT - 950_mb</t>
        </is>
      </c>
      <c r="BR1" t="inlineStr">
        <is>
          <t>TMP - 950_mb</t>
        </is>
      </c>
      <c r="BS1" t="inlineStr">
        <is>
          <t>RH - 950_mb</t>
        </is>
      </c>
      <c r="BT1" t="inlineStr">
        <is>
          <t>TCDC - 950_mb</t>
        </is>
      </c>
      <c r="BU1" t="inlineStr">
        <is>
          <t>VVEL - 950_mb</t>
        </is>
      </c>
      <c r="BV1" t="inlineStr">
        <is>
          <t>UGRD - 950_mb</t>
        </is>
      </c>
      <c r="BW1" t="inlineStr">
        <is>
          <t>VGRD - 950_mb</t>
        </is>
      </c>
      <c r="BX1" t="inlineStr">
        <is>
          <t>ABSV - 950_mb</t>
        </is>
      </c>
      <c r="BY1" t="inlineStr">
        <is>
          <t>HINDEX - surface</t>
        </is>
      </c>
      <c r="BZ1" t="inlineStr">
        <is>
          <t>HGT - 975_mb</t>
        </is>
      </c>
      <c r="CA1" t="inlineStr">
        <is>
          <t>TMP - 975_mb</t>
        </is>
      </c>
      <c r="CB1" t="inlineStr">
        <is>
          <t>RH - 975_mb</t>
        </is>
      </c>
      <c r="CC1" t="inlineStr">
        <is>
          <t>TCDC - 975_mb</t>
        </is>
      </c>
      <c r="CD1" t="inlineStr">
        <is>
          <t>VVEL - 975_mb</t>
        </is>
      </c>
      <c r="CE1" t="inlineStr">
        <is>
          <t>UGRD - 975_mb</t>
        </is>
      </c>
      <c r="CF1" t="inlineStr">
        <is>
          <t>VGRD - 975_mb</t>
        </is>
      </c>
      <c r="CG1" t="inlineStr">
        <is>
          <t>ABSV - 975_mb</t>
        </is>
      </c>
      <c r="CH1" t="inlineStr">
        <is>
          <t>TMP - 1000_mb</t>
        </is>
      </c>
      <c r="CI1" t="inlineStr">
        <is>
          <t>RH - 1000_mb</t>
        </is>
      </c>
      <c r="CJ1" t="inlineStr">
        <is>
          <t>TCDC - 1000_mb</t>
        </is>
      </c>
      <c r="CK1" t="inlineStr">
        <is>
          <t>VVEL - 1000_mb</t>
        </is>
      </c>
      <c r="CL1" t="inlineStr">
        <is>
          <t>UGRD - 1000_mb</t>
        </is>
      </c>
      <c r="CM1" t="inlineStr">
        <is>
          <t>VGRD - 1000_mb</t>
        </is>
      </c>
      <c r="CN1" t="inlineStr">
        <is>
          <t>ABSV - 1000_mb</t>
        </is>
      </c>
      <c r="CO1" t="inlineStr">
        <is>
          <t>HGT - 1000_mb</t>
        </is>
      </c>
      <c r="CP1" t="inlineStr">
        <is>
          <t>HGT - surface</t>
        </is>
      </c>
      <c r="CQ1" t="inlineStr">
        <is>
          <t>TMP - surface</t>
        </is>
      </c>
      <c r="CR1" t="inlineStr">
        <is>
          <t>SNOD - surface</t>
        </is>
      </c>
      <c r="CS1" t="inlineStr">
        <is>
          <t>PEVPR - surface</t>
        </is>
      </c>
      <c r="CT1" t="inlineStr">
        <is>
          <t>TMP - 2_m_above_ground</t>
        </is>
      </c>
      <c r="CU1" t="inlineStr">
        <is>
          <t>DPT - 2_m_above_ground</t>
        </is>
      </c>
      <c r="CV1" t="inlineStr">
        <is>
          <t>RH - 2_m_above_ground</t>
        </is>
      </c>
      <c r="CW1" t="inlineStr">
        <is>
          <t>UGRD - 10_m_above_ground</t>
        </is>
      </c>
      <c r="CX1" t="inlineStr">
        <is>
          <t>VGRD - 10_m_above_ground</t>
        </is>
      </c>
      <c r="CY1" t="inlineStr">
        <is>
          <t>CPOFP - surface</t>
        </is>
      </c>
      <c r="CZ1" t="inlineStr">
        <is>
          <t>CPRAT - surface</t>
        </is>
      </c>
      <c r="DA1" t="inlineStr">
        <is>
          <t>PRATE - surface</t>
        </is>
      </c>
      <c r="DB1" t="inlineStr">
        <is>
          <t>CPRAT - surface</t>
        </is>
      </c>
      <c r="DC1" t="inlineStr">
        <is>
          <t>PRATE - surface</t>
        </is>
      </c>
      <c r="DD1" t="inlineStr">
        <is>
          <t>APCP - surface</t>
        </is>
      </c>
      <c r="DE1" t="inlineStr">
        <is>
          <t>APCP - surface</t>
        </is>
      </c>
      <c r="DF1" t="inlineStr">
        <is>
          <t>ACPCP - surface</t>
        </is>
      </c>
      <c r="DG1" t="inlineStr">
        <is>
          <t>ACPCP - surface</t>
        </is>
      </c>
      <c r="DH1" t="inlineStr">
        <is>
          <t>CSNOW - surface</t>
        </is>
      </c>
      <c r="DI1" t="inlineStr">
        <is>
          <t>CICEP - surface</t>
        </is>
      </c>
      <c r="DJ1" t="inlineStr">
        <is>
          <t>CFRZR - surface</t>
        </is>
      </c>
      <c r="DK1" t="inlineStr">
        <is>
          <t>CRAIN - surface</t>
        </is>
      </c>
      <c r="DL1" t="inlineStr">
        <is>
          <t>CSNOW - surface</t>
        </is>
      </c>
      <c r="DM1" t="inlineStr">
        <is>
          <t>CICEP - surface</t>
        </is>
      </c>
      <c r="DN1" t="inlineStr">
        <is>
          <t>CFRZR - surface</t>
        </is>
      </c>
      <c r="DO1" t="inlineStr">
        <is>
          <t>CRAIN - surface</t>
        </is>
      </c>
      <c r="DP1" t="inlineStr">
        <is>
          <t>SUNSD - surface</t>
        </is>
      </c>
      <c r="DQ1" t="inlineStr">
        <is>
          <t>LFTX - surface</t>
        </is>
      </c>
      <c r="DR1" t="inlineStr">
        <is>
          <t>CAPE - surface</t>
        </is>
      </c>
      <c r="DS1" t="inlineStr">
        <is>
          <t>CIN - surface</t>
        </is>
      </c>
      <c r="DT1" t="inlineStr">
        <is>
          <t>LCDC - low_cloud_layer</t>
        </is>
      </c>
      <c r="DU1" t="inlineStr">
        <is>
          <t>LCDC - low_cloud_layer</t>
        </is>
      </c>
      <c r="DV1" t="inlineStr">
        <is>
          <t>MCDC - middle_cloud_layer</t>
        </is>
      </c>
      <c r="DW1" t="inlineStr">
        <is>
          <t>MCDC - middle_cloud_layer</t>
        </is>
      </c>
      <c r="DX1" t="inlineStr">
        <is>
          <t>HCDC - high_cloud_layer</t>
        </is>
      </c>
      <c r="DY1" t="inlineStr">
        <is>
          <t>HCDC - high_cloud_layer</t>
        </is>
      </c>
      <c r="DZ1" t="inlineStr">
        <is>
          <t>HLCY - 3000-0_m_above_ground</t>
        </is>
      </c>
      <c r="EA1" t="inlineStr">
        <is>
          <t>HGT - 0C_isotherm</t>
        </is>
      </c>
      <c r="EB1" t="inlineStr">
        <is>
          <t>RH - 0C_isotherm</t>
        </is>
      </c>
      <c r="EC1" t="inlineStr">
        <is>
          <t>ICEC - surface</t>
        </is>
      </c>
      <c r="ED1" t="inlineStr">
        <is>
          <t xml:space="preserve"> 1</t>
        </is>
      </c>
    </row>
    <row r="2">
      <c r="A2" s="11" t="inlineStr">
        <is>
          <t>2023-11-05 03:00</t>
        </is>
      </c>
      <c r="B2" t="inlineStr">
        <is>
          <t>100646</t>
        </is>
      </c>
      <c r="C2" t="inlineStr">
        <is>
          <t>24135</t>
        </is>
      </c>
      <c r="D2" t="inlineStr">
        <is>
          <t>7.0143</t>
        </is>
      </c>
      <c r="E2" t="inlineStr">
        <is>
          <t>12114.5</t>
        </is>
      </c>
      <c r="F2" t="inlineStr">
        <is>
          <t>220.478</t>
        </is>
      </c>
      <c r="G2" t="inlineStr">
        <is>
          <t>14.5</t>
        </is>
      </c>
      <c r="H2" t="inlineStr">
        <is>
          <t>0</t>
        </is>
      </c>
      <c r="I2" t="inlineStr">
        <is>
          <t>-0.261075</t>
        </is>
      </c>
      <c r="J2" t="inlineStr">
        <is>
          <t>34.2737</t>
        </is>
      </c>
      <c r="K2" t="inlineStr">
        <is>
          <t>-14.5185</t>
        </is>
      </c>
      <c r="L2" s="2" t="inlineStr">
        <is>
          <t>2.17474e-05</t>
        </is>
      </c>
      <c r="M2" t="inlineStr">
        <is>
          <t>9411.44</t>
        </is>
      </c>
      <c r="N2" t="inlineStr">
        <is>
          <t>236.179</t>
        </is>
      </c>
      <c r="O2" t="inlineStr">
        <is>
          <t>74.5</t>
        </is>
      </c>
      <c r="P2" t="inlineStr">
        <is>
          <t>0.7</t>
        </is>
      </c>
      <c r="Q2" t="inlineStr">
        <is>
          <t>-0.111621</t>
        </is>
      </c>
      <c r="R2" t="inlineStr">
        <is>
          <t>39.1226</t>
        </is>
      </c>
      <c r="S2" t="inlineStr">
        <is>
          <t>-10.1497</t>
        </is>
      </c>
      <c r="T2" t="inlineStr">
        <is>
          <t>1.83369e-05</t>
        </is>
      </c>
      <c r="U2" t="inlineStr">
        <is>
          <t>7359.97</t>
        </is>
      </c>
      <c r="V2" t="inlineStr">
        <is>
          <t>251.003</t>
        </is>
      </c>
      <c r="W2" t="inlineStr">
        <is>
          <t>47.8</t>
        </is>
      </c>
      <c r="X2" t="inlineStr">
        <is>
          <t>0</t>
        </is>
      </c>
      <c r="Y2" t="inlineStr">
        <is>
          <t>0.118738</t>
        </is>
      </c>
      <c r="Z2" t="inlineStr">
        <is>
          <t>34.7323</t>
        </is>
      </c>
      <c r="AA2" t="inlineStr">
        <is>
          <t>-9.36453</t>
        </is>
      </c>
      <c r="AB2" s="2" t="inlineStr">
        <is>
          <t>5.61551e-05</t>
        </is>
      </c>
      <c r="AC2" t="inlineStr">
        <is>
          <t>5679.06</t>
        </is>
      </c>
      <c r="AD2" t="inlineStr">
        <is>
          <t>263.355</t>
        </is>
      </c>
      <c r="AE2" t="inlineStr">
        <is>
          <t>35.6</t>
        </is>
      </c>
      <c r="AF2" t="inlineStr">
        <is>
          <t>0</t>
        </is>
      </c>
      <c r="AG2" t="inlineStr">
        <is>
          <t>0.665307</t>
        </is>
      </c>
      <c r="AH2" t="inlineStr">
        <is>
          <t>28.9474</t>
        </is>
      </c>
      <c r="AI2" t="inlineStr">
        <is>
          <t>0.271133</t>
        </is>
      </c>
      <c r="AJ2" s="2" t="inlineStr">
        <is>
          <t>1.52177e-05</t>
        </is>
      </c>
      <c r="AK2" t="inlineStr">
        <is>
          <t>4250.66</t>
        </is>
      </c>
      <c r="AL2" t="inlineStr">
        <is>
          <t>270.77</t>
        </is>
      </c>
      <c r="AM2" t="inlineStr">
        <is>
          <t>65.5</t>
        </is>
      </c>
      <c r="AN2" t="inlineStr">
        <is>
          <t>0</t>
        </is>
      </c>
      <c r="AO2" t="inlineStr">
        <is>
          <t>0.276734</t>
        </is>
      </c>
      <c r="AP2" t="inlineStr">
        <is>
          <t>19.5039</t>
        </is>
      </c>
      <c r="AQ2" t="inlineStr">
        <is>
          <t>1.80387</t>
        </is>
      </c>
      <c r="AR2" s="2" t="inlineStr">
        <is>
          <t>4.55433e-05</t>
        </is>
      </c>
      <c r="AS2" t="inlineStr">
        <is>
          <t>3013.73</t>
        </is>
      </c>
      <c r="AT2" t="inlineStr">
        <is>
          <t>275.672</t>
        </is>
      </c>
      <c r="AU2" t="inlineStr">
        <is>
          <t>75.3</t>
        </is>
      </c>
      <c r="AV2" t="inlineStr">
        <is>
          <t>0</t>
        </is>
      </c>
      <c r="AW2" t="inlineStr">
        <is>
          <t>-0.38615</t>
        </is>
      </c>
      <c r="AX2" t="inlineStr">
        <is>
          <t>12.522</t>
        </is>
      </c>
      <c r="AY2" t="inlineStr">
        <is>
          <t>-0.579597</t>
        </is>
      </c>
      <c r="AZ2" s="2" t="inlineStr">
        <is>
          <t>8.88532e-05</t>
        </is>
      </c>
      <c r="BA2" t="inlineStr">
        <is>
          <t>1421.85</t>
        </is>
      </c>
      <c r="BB2" t="inlineStr">
        <is>
          <t>281.252</t>
        </is>
      </c>
      <c r="BC2" t="inlineStr">
        <is>
          <t>74.5</t>
        </is>
      </c>
      <c r="BD2" t="inlineStr">
        <is>
          <t>0</t>
        </is>
      </c>
      <c r="BE2" t="inlineStr">
        <is>
          <t>0.169092</t>
        </is>
      </c>
      <c r="BF2" t="inlineStr">
        <is>
          <t>10.4777</t>
        </is>
      </c>
      <c r="BG2" t="inlineStr">
        <is>
          <t>5.22482</t>
        </is>
      </c>
      <c r="BH2" s="2" t="inlineStr">
        <is>
          <t>0.000197664</t>
        </is>
      </c>
      <c r="BI2" t="inlineStr">
        <is>
          <t>717.26</t>
        </is>
      </c>
      <c r="BJ2" t="inlineStr">
        <is>
          <t>286.646</t>
        </is>
      </c>
      <c r="BK2" t="inlineStr">
        <is>
          <t>57.7</t>
        </is>
      </c>
      <c r="BL2" t="inlineStr">
        <is>
          <t>0</t>
        </is>
      </c>
      <c r="BM2" t="inlineStr">
        <is>
          <t>0.804359</t>
        </is>
      </c>
      <c r="BN2" t="inlineStr">
        <is>
          <t>4.78739</t>
        </is>
      </c>
      <c r="BO2" t="inlineStr">
        <is>
          <t>5.38624</t>
        </is>
      </c>
      <c r="BP2" s="2" t="inlineStr">
        <is>
          <t>0.000129911</t>
        </is>
      </c>
      <c r="BQ2" t="inlineStr">
        <is>
          <t>491.872</t>
        </is>
      </c>
      <c r="BR2" t="inlineStr">
        <is>
          <t>288.664</t>
        </is>
      </c>
      <c r="BS2" t="inlineStr">
        <is>
          <t>55.5</t>
        </is>
      </c>
      <c r="BT2" t="inlineStr">
        <is>
          <t>0</t>
        </is>
      </c>
      <c r="BU2" t="inlineStr">
        <is>
          <t>0.659362</t>
        </is>
      </c>
      <c r="BV2" t="inlineStr">
        <is>
          <t>4.56336</t>
        </is>
      </c>
      <c r="BW2" t="inlineStr">
        <is>
          <t>5.77546</t>
        </is>
      </c>
      <c r="BX2" s="2" t="inlineStr">
        <is>
          <t>0.00014073</t>
        </is>
      </c>
      <c r="BY2" t="inlineStr">
        <is>
          <t>6</t>
        </is>
      </c>
      <c r="BZ2" t="inlineStr">
        <is>
          <t>270.803</t>
        </is>
      </c>
      <c r="CA2" t="inlineStr">
        <is>
          <t>290.283</t>
        </is>
      </c>
      <c r="CB2" t="inlineStr">
        <is>
          <t>57.6</t>
        </is>
      </c>
      <c r="CC2" t="inlineStr">
        <is>
          <t>0</t>
        </is>
      </c>
      <c r="CD2" t="inlineStr">
        <is>
          <t>0.465223</t>
        </is>
      </c>
      <c r="CE2" t="inlineStr">
        <is>
          <t>3.78384</t>
        </is>
      </c>
      <c r="CF2" t="inlineStr">
        <is>
          <t>6.85641</t>
        </is>
      </c>
      <c r="CG2" t="inlineStr">
        <is>
          <t>0.00014442</t>
        </is>
      </c>
      <c r="CH2" t="inlineStr">
        <is>
          <t>289.34</t>
        </is>
      </c>
      <c r="CI2" t="inlineStr">
        <is>
          <t>68.3</t>
        </is>
      </c>
      <c r="CJ2" t="inlineStr">
        <is>
          <t>0</t>
        </is>
      </c>
      <c r="CK2" t="inlineStr">
        <is>
          <t>0.153616</t>
        </is>
      </c>
      <c r="CL2" t="inlineStr">
        <is>
          <t>0.974033</t>
        </is>
      </c>
      <c r="CM2" t="inlineStr">
        <is>
          <t>3.99331</t>
        </is>
      </c>
      <c r="CN2" t="inlineStr">
        <is>
          <t>0.000171568</t>
        </is>
      </c>
      <c r="CO2" t="inlineStr">
        <is>
          <t>54.7713</t>
        </is>
      </c>
      <c r="CP2" t="inlineStr">
        <is>
          <t>55.5794</t>
        </is>
      </c>
      <c r="CQ2" t="inlineStr">
        <is>
          <t>287.1</t>
        </is>
      </c>
      <c r="CR2" t="inlineStr">
        <is>
          <t>0</t>
        </is>
      </c>
      <c r="CS2" t="inlineStr">
        <is>
          <t>36.423</t>
        </is>
      </c>
      <c r="CT2" t="inlineStr">
        <is>
          <t>288.778</t>
        </is>
      </c>
      <c r="CU2" t="inlineStr">
        <is>
          <t>283.591</t>
        </is>
      </c>
      <c r="CV2" t="inlineStr">
        <is>
          <t>71.1</t>
        </is>
      </c>
      <c r="CW2" t="inlineStr">
        <is>
          <t>0.91061</t>
        </is>
      </c>
      <c r="CX2" t="inlineStr">
        <is>
          <t>3.98035</t>
        </is>
      </c>
      <c r="CY2" t="inlineStr">
        <is>
          <t>-50</t>
        </is>
      </c>
      <c r="CZ2" t="inlineStr">
        <is>
          <t>0</t>
        </is>
      </c>
      <c r="DA2" t="inlineStr">
        <is>
          <t>0</t>
        </is>
      </c>
      <c r="DB2" t="inlineStr">
        <is>
          <t>0</t>
        </is>
      </c>
      <c r="DC2" t="inlineStr">
        <is>
          <t>0</t>
        </is>
      </c>
      <c r="DD2" t="inlineStr">
        <is>
          <t>0</t>
        </is>
      </c>
      <c r="DE2" t="inlineStr">
        <is>
          <t>0</t>
        </is>
      </c>
      <c r="DF2" t="inlineStr">
        <is>
          <t>0</t>
        </is>
      </c>
      <c r="DG2" t="inlineStr">
        <is>
          <t>0</t>
        </is>
      </c>
      <c r="DH2" t="inlineStr">
        <is>
          <t>0</t>
        </is>
      </c>
      <c r="DI2" t="inlineStr">
        <is>
          <t>0</t>
        </is>
      </c>
      <c r="DJ2" t="inlineStr">
        <is>
          <t>0</t>
        </is>
      </c>
      <c r="DK2" t="inlineStr">
        <is>
          <t>0</t>
        </is>
      </c>
      <c r="DL2" t="inlineStr">
        <is>
          <t>0</t>
        </is>
      </c>
      <c r="DM2" t="inlineStr">
        <is>
          <t>0</t>
        </is>
      </c>
      <c r="DN2" t="inlineStr">
        <is>
          <t>0</t>
        </is>
      </c>
      <c r="DO2" t="inlineStr">
        <is>
          <t>0</t>
        </is>
      </c>
      <c r="DP2" t="inlineStr">
        <is>
          <t>0</t>
        </is>
      </c>
      <c r="DQ2" t="inlineStr">
        <is>
          <t>11.1382</t>
        </is>
      </c>
      <c r="DR2" t="inlineStr">
        <is>
          <t>0</t>
        </is>
      </c>
      <c r="DS2" t="inlineStr">
        <is>
          <t>-0.0232422</t>
        </is>
      </c>
      <c r="DT2" t="inlineStr">
        <is>
          <t>0</t>
        </is>
      </c>
      <c r="DU2" t="inlineStr">
        <is>
          <t>0</t>
        </is>
      </c>
      <c r="DV2" t="inlineStr">
        <is>
          <t>0</t>
        </is>
      </c>
      <c r="DW2" t="inlineStr">
        <is>
          <t>4.9</t>
        </is>
      </c>
      <c r="DX2" t="inlineStr">
        <is>
          <t>10.4</t>
        </is>
      </c>
      <c r="DY2" t="inlineStr">
        <is>
          <t>10.4</t>
        </is>
      </c>
      <c r="DZ2" t="inlineStr">
        <is>
          <t>94.7039</t>
        </is>
      </c>
      <c r="EA2" t="inlineStr">
        <is>
          <t>3729.12</t>
        </is>
      </c>
      <c r="EB2" t="inlineStr">
        <is>
          <t>78.5</t>
        </is>
      </c>
      <c r="EC2" t="inlineStr">
        <is>
          <t>0</t>
        </is>
      </c>
      <c r="ED2" t="inlineStr">
        <is>
          <t xml:space="preserve"> 2</t>
        </is>
      </c>
    </row>
    <row r="3">
      <c r="A3" s="11" t="inlineStr">
        <is>
          <t>2023-11-05 06:00</t>
        </is>
      </c>
      <c r="B3" t="inlineStr">
        <is>
          <t>100663</t>
        </is>
      </c>
      <c r="C3" t="inlineStr">
        <is>
          <t>24134.8</t>
        </is>
      </c>
      <c r="D3" t="inlineStr">
        <is>
          <t>13.3051</t>
        </is>
      </c>
      <c r="E3" t="inlineStr">
        <is>
          <t>12117.9</t>
        </is>
      </c>
      <c r="F3" t="inlineStr">
        <is>
          <t>220.56</t>
        </is>
      </c>
      <c r="G3" t="inlineStr">
        <is>
          <t>13.2</t>
        </is>
      </c>
      <c r="H3" t="inlineStr">
        <is>
          <t>0</t>
        </is>
      </c>
      <c r="I3" t="inlineStr">
        <is>
          <t>1.17041</t>
        </is>
      </c>
      <c r="J3" t="inlineStr">
        <is>
          <t>39.1277</t>
        </is>
      </c>
      <c r="K3" t="inlineStr">
        <is>
          <t>-16.7402</t>
        </is>
      </c>
      <c r="L3" t="inlineStr">
        <is>
          <t>0.000165335</t>
        </is>
      </c>
      <c r="M3" t="inlineStr">
        <is>
          <t>9413.75</t>
        </is>
      </c>
      <c r="N3" t="inlineStr">
        <is>
          <t>235.803</t>
        </is>
      </c>
      <c r="O3" t="inlineStr">
        <is>
          <t>56.1</t>
        </is>
      </c>
      <c r="P3" t="inlineStr">
        <is>
          <t>0</t>
        </is>
      </c>
      <c r="Q3" t="inlineStr">
        <is>
          <t>1.72864</t>
        </is>
      </c>
      <c r="R3" t="inlineStr">
        <is>
          <t>41.9886</t>
        </is>
      </c>
      <c r="S3" t="inlineStr">
        <is>
          <t>-6.09336</t>
        </is>
      </c>
      <c r="T3" s="2" t="inlineStr">
        <is>
          <t>-1.38796e-05</t>
        </is>
      </c>
      <c r="U3" t="inlineStr">
        <is>
          <t>7363.54</t>
        </is>
      </c>
      <c r="V3" t="inlineStr">
        <is>
          <t>250.769</t>
        </is>
      </c>
      <c r="W3" t="inlineStr">
        <is>
          <t>67.7</t>
        </is>
      </c>
      <c r="X3" t="inlineStr">
        <is>
          <t>1.3</t>
        </is>
      </c>
      <c r="Y3" t="inlineStr">
        <is>
          <t>0.67327</t>
        </is>
      </c>
      <c r="Z3" t="inlineStr">
        <is>
          <t>38.8311</t>
        </is>
      </c>
      <c r="AA3" t="inlineStr">
        <is>
          <t>-4.64652</t>
        </is>
      </c>
      <c r="AB3" s="2" t="inlineStr">
        <is>
          <t>5.49866e-05</t>
        </is>
      </c>
      <c r="AC3" t="inlineStr">
        <is>
          <t>5688.87</t>
        </is>
      </c>
      <c r="AD3" t="inlineStr">
        <is>
          <t>262.302</t>
        </is>
      </c>
      <c r="AE3" t="inlineStr">
        <is>
          <t>34.5</t>
        </is>
      </c>
      <c r="AF3" t="inlineStr">
        <is>
          <t>0</t>
        </is>
      </c>
      <c r="AG3" t="inlineStr">
        <is>
          <t>-0.911629</t>
        </is>
      </c>
      <c r="AH3" t="inlineStr">
        <is>
          <t>30.1723</t>
        </is>
      </c>
      <c r="AI3" t="inlineStr">
        <is>
          <t>2.21023</t>
        </is>
      </c>
      <c r="AJ3" s="2" t="inlineStr">
        <is>
          <t>8.13364e-05</t>
        </is>
      </c>
      <c r="AK3" t="inlineStr">
        <is>
          <t>4264.67</t>
        </is>
      </c>
      <c r="AL3" t="inlineStr">
        <is>
          <t>270.481</t>
        </is>
      </c>
      <c r="AM3" t="inlineStr">
        <is>
          <t>59.7</t>
        </is>
      </c>
      <c r="AN3" t="inlineStr">
        <is>
          <t>0</t>
        </is>
      </c>
      <c r="AO3" t="inlineStr">
        <is>
          <t>-1.0764</t>
        </is>
      </c>
      <c r="AP3" t="inlineStr">
        <is>
          <t>22.1722</t>
        </is>
      </c>
      <c r="AQ3" t="inlineStr">
        <is>
          <t>2.09216</t>
        </is>
      </c>
      <c r="AR3" s="2" t="inlineStr">
        <is>
          <t>0.0001733</t>
        </is>
      </c>
      <c r="AS3" t="inlineStr">
        <is>
          <t>3023.74</t>
        </is>
      </c>
      <c r="AT3" t="inlineStr">
        <is>
          <t>278.422</t>
        </is>
      </c>
      <c r="AU3" t="inlineStr">
        <is>
          <t>65.7</t>
        </is>
      </c>
      <c r="AV3" t="inlineStr">
        <is>
          <t>0</t>
        </is>
      </c>
      <c r="AW3" t="inlineStr">
        <is>
          <t>-0.535021</t>
        </is>
      </c>
      <c r="AX3" t="inlineStr">
        <is>
          <t>13.4884</t>
        </is>
      </c>
      <c r="AY3" t="inlineStr">
        <is>
          <t>3.26001</t>
        </is>
      </c>
      <c r="AZ3" s="2" t="inlineStr">
        <is>
          <t>2.11506e-05</t>
        </is>
      </c>
      <c r="BA3" t="inlineStr">
        <is>
          <t>1426.88</t>
        </is>
      </c>
      <c r="BB3" t="inlineStr">
        <is>
          <t>282.365</t>
        </is>
      </c>
      <c r="BC3" t="inlineStr">
        <is>
          <t>73.5</t>
        </is>
      </c>
      <c r="BD3" t="inlineStr">
        <is>
          <t>0</t>
        </is>
      </c>
      <c r="BE3" t="inlineStr">
        <is>
          <t>0.32691</t>
        </is>
      </c>
      <c r="BF3" t="inlineStr">
        <is>
          <t>4.70163</t>
        </is>
      </c>
      <c r="BG3" t="inlineStr">
        <is>
          <t>10.7072</t>
        </is>
      </c>
      <c r="BH3" s="2" t="inlineStr">
        <is>
          <t>7.34218e-05</t>
        </is>
      </c>
      <c r="BI3" t="inlineStr">
        <is>
          <t>719.817</t>
        </is>
      </c>
      <c r="BJ3" t="inlineStr">
        <is>
          <t>286.495</t>
        </is>
      </c>
      <c r="BK3" t="inlineStr">
        <is>
          <t>75.9</t>
        </is>
      </c>
      <c r="BL3" t="inlineStr">
        <is>
          <t>0</t>
        </is>
      </c>
      <c r="BM3" t="inlineStr">
        <is>
          <t>0.476909</t>
        </is>
      </c>
      <c r="BN3" t="inlineStr">
        <is>
          <t>3.42638</t>
        </is>
      </c>
      <c r="BO3" t="inlineStr">
        <is>
          <t>15.493</t>
        </is>
      </c>
      <c r="BP3" s="2" t="inlineStr">
        <is>
          <t>3.83805e-05</t>
        </is>
      </c>
      <c r="BQ3" t="inlineStr">
        <is>
          <t>494.321</t>
        </is>
      </c>
      <c r="BR3" t="inlineStr">
        <is>
          <t>288.494</t>
        </is>
      </c>
      <c r="BS3" t="inlineStr">
        <is>
          <t>71.3</t>
        </is>
      </c>
      <c r="BT3" t="inlineStr">
        <is>
          <t>0</t>
        </is>
      </c>
      <c r="BU3" t="inlineStr">
        <is>
          <t>0.447267</t>
        </is>
      </c>
      <c r="BV3" t="inlineStr">
        <is>
          <t>2.94527</t>
        </is>
      </c>
      <c r="BW3" t="inlineStr">
        <is>
          <t>14.988</t>
        </is>
      </c>
      <c r="BX3" s="2" t="inlineStr">
        <is>
          <t>2.69918e-05</t>
        </is>
      </c>
      <c r="BY3" t="inlineStr">
        <is>
          <t>4</t>
        </is>
      </c>
      <c r="BZ3" t="inlineStr">
        <is>
          <t>273.15</t>
        </is>
      </c>
      <c r="CA3" t="inlineStr">
        <is>
          <t>290.257</t>
        </is>
      </c>
      <c r="CB3" t="inlineStr">
        <is>
          <t>68.5</t>
        </is>
      </c>
      <c r="CC3" t="inlineStr">
        <is>
          <t>0</t>
        </is>
      </c>
      <c r="CD3" t="inlineStr">
        <is>
          <t>0.386491</t>
        </is>
      </c>
      <c r="CE3" t="inlineStr">
        <is>
          <t>2.23487</t>
        </is>
      </c>
      <c r="CF3" t="inlineStr">
        <is>
          <t>13.005</t>
        </is>
      </c>
      <c r="CG3" s="2" t="inlineStr">
        <is>
          <t>2.73419e-05</t>
        </is>
      </c>
      <c r="CH3" t="inlineStr">
        <is>
          <t>291.191</t>
        </is>
      </c>
      <c r="CI3" t="inlineStr">
        <is>
          <t>69.4</t>
        </is>
      </c>
      <c r="CJ3" t="inlineStr">
        <is>
          <t>0</t>
        </is>
      </c>
      <c r="CK3" t="inlineStr">
        <is>
          <t>0.215754</t>
        </is>
      </c>
      <c r="CL3" t="inlineStr">
        <is>
          <t>0.920083</t>
        </is>
      </c>
      <c r="CM3" t="inlineStr">
        <is>
          <t>7.2203</t>
        </is>
      </c>
      <c r="CN3" t="inlineStr">
        <is>
          <t>0.000102372</t>
        </is>
      </c>
      <c r="CO3" t="inlineStr">
        <is>
          <t>56.4545</t>
        </is>
      </c>
      <c r="CP3" t="inlineStr">
        <is>
          <t>55.5794</t>
        </is>
      </c>
      <c r="CQ3" t="inlineStr">
        <is>
          <t>289.405</t>
        </is>
      </c>
      <c r="CR3" t="inlineStr">
        <is>
          <t>0</t>
        </is>
      </c>
      <c r="CS3" t="inlineStr">
        <is>
          <t>76.5591</t>
        </is>
      </c>
      <c r="CT3" t="inlineStr">
        <is>
          <t>290.828</t>
        </is>
      </c>
      <c r="CU3" t="inlineStr">
        <is>
          <t>285.6</t>
        </is>
      </c>
      <c r="CV3" t="inlineStr">
        <is>
          <t>71.3</t>
        </is>
      </c>
      <c r="CW3" t="inlineStr">
        <is>
          <t>0.822217</t>
        </is>
      </c>
      <c r="CX3" t="inlineStr">
        <is>
          <t>7.18285</t>
        </is>
      </c>
      <c r="CY3" t="inlineStr">
        <is>
          <t>-50</t>
        </is>
      </c>
      <c r="CZ3" t="inlineStr">
        <is>
          <t>0</t>
        </is>
      </c>
      <c r="DA3" t="inlineStr">
        <is>
          <t>0</t>
        </is>
      </c>
      <c r="DB3" t="inlineStr">
        <is>
          <t>0</t>
        </is>
      </c>
      <c r="DC3" t="inlineStr">
        <is>
          <t>0</t>
        </is>
      </c>
      <c r="DD3" t="inlineStr">
        <is>
          <t>0</t>
        </is>
      </c>
      <c r="DE3" t="inlineStr">
        <is>
          <t>0</t>
        </is>
      </c>
      <c r="DF3" t="inlineStr">
        <is>
          <t>0</t>
        </is>
      </c>
      <c r="DG3" t="inlineStr">
        <is>
          <t>0</t>
        </is>
      </c>
      <c r="DH3" t="inlineStr">
        <is>
          <t>0</t>
        </is>
      </c>
      <c r="DI3" t="inlineStr">
        <is>
          <t>0</t>
        </is>
      </c>
      <c r="DJ3" t="inlineStr">
        <is>
          <t>0</t>
        </is>
      </c>
      <c r="DK3" t="inlineStr">
        <is>
          <t>0</t>
        </is>
      </c>
      <c r="DL3" t="inlineStr">
        <is>
          <t>0</t>
        </is>
      </c>
      <c r="DM3" t="inlineStr">
        <is>
          <t>0</t>
        </is>
      </c>
      <c r="DN3" t="inlineStr">
        <is>
          <t>0</t>
        </is>
      </c>
      <c r="DO3" t="inlineStr">
        <is>
          <t>0</t>
        </is>
      </c>
      <c r="DP3" t="inlineStr">
        <is>
          <t>2100</t>
        </is>
      </c>
      <c r="DQ3" t="inlineStr">
        <is>
          <t>6.95691</t>
        </is>
      </c>
      <c r="DR3" t="inlineStr">
        <is>
          <t>0</t>
        </is>
      </c>
      <c r="DS3" t="inlineStr">
        <is>
          <t>0.00478516</t>
        </is>
      </c>
      <c r="DT3" t="inlineStr">
        <is>
          <t>0</t>
        </is>
      </c>
      <c r="DU3" t="inlineStr">
        <is>
          <t>0</t>
        </is>
      </c>
      <c r="DV3" t="inlineStr">
        <is>
          <t>8.7</t>
        </is>
      </c>
      <c r="DW3" t="inlineStr">
        <is>
          <t>2.4</t>
        </is>
      </c>
      <c r="DX3" t="inlineStr">
        <is>
          <t>0</t>
        </is>
      </c>
      <c r="DY3" t="inlineStr">
        <is>
          <t>9.3</t>
        </is>
      </c>
      <c r="DZ3" t="inlineStr">
        <is>
          <t>78.4944</t>
        </is>
      </c>
      <c r="EA3" t="inlineStr">
        <is>
          <t>3811.68</t>
        </is>
      </c>
      <c r="EB3" t="inlineStr">
        <is>
          <t>71.1</t>
        </is>
      </c>
      <c r="EC3" t="inlineStr">
        <is>
          <t>0</t>
        </is>
      </c>
      <c r="ED3" t="inlineStr">
        <is>
          <t xml:space="preserve"> 3</t>
        </is>
      </c>
    </row>
    <row r="4">
      <c r="A4" s="11" t="inlineStr">
        <is>
          <t>2023-11-05 09:00</t>
        </is>
      </c>
      <c r="B4" t="inlineStr">
        <is>
          <t>100647</t>
        </is>
      </c>
      <c r="C4" t="inlineStr">
        <is>
          <t>24135.1</t>
        </is>
      </c>
      <c r="D4" t="inlineStr">
        <is>
          <t>12.2048</t>
        </is>
      </c>
      <c r="E4" t="inlineStr">
        <is>
          <t>12137.4</t>
        </is>
      </c>
      <c r="F4" t="inlineStr">
        <is>
          <t>218.614</t>
        </is>
      </c>
      <c r="G4" t="inlineStr">
        <is>
          <t>26</t>
        </is>
      </c>
      <c r="H4" t="inlineStr">
        <is>
          <t>0</t>
        </is>
      </c>
      <c r="I4" t="inlineStr">
        <is>
          <t>1.79077</t>
        </is>
      </c>
      <c r="J4" t="inlineStr">
        <is>
          <t>42.6365</t>
        </is>
      </c>
      <c r="K4" t="inlineStr">
        <is>
          <t>-13.4306</t>
        </is>
      </c>
      <c r="L4" s="2" t="inlineStr">
        <is>
          <t>0.000166421</t>
        </is>
      </c>
      <c r="M4" t="inlineStr">
        <is>
          <t>9442</t>
        </is>
      </c>
      <c r="N4" t="inlineStr">
        <is>
          <t>235.981</t>
        </is>
      </c>
      <c r="O4" t="inlineStr">
        <is>
          <t>61.4</t>
        </is>
      </c>
      <c r="P4" t="inlineStr">
        <is>
          <t>0</t>
        </is>
      </c>
      <c r="Q4" t="inlineStr">
        <is>
          <t>0.885084</t>
        </is>
      </c>
      <c r="R4" t="inlineStr">
        <is>
          <t>39.6093</t>
        </is>
      </c>
      <c r="S4" t="inlineStr">
        <is>
          <t>-1.88432</t>
        </is>
      </c>
      <c r="T4" s="2" t="inlineStr">
        <is>
          <t>5.02319e-05</t>
        </is>
      </c>
      <c r="U4" t="inlineStr">
        <is>
          <t>7393.43</t>
        </is>
      </c>
      <c r="V4" t="inlineStr">
        <is>
          <t>251.185</t>
        </is>
      </c>
      <c r="W4" t="inlineStr">
        <is>
          <t>43.1</t>
        </is>
      </c>
      <c r="X4" t="inlineStr">
        <is>
          <t>0</t>
        </is>
      </c>
      <c r="Y4" t="inlineStr">
        <is>
          <t>-0.186209</t>
        </is>
      </c>
      <c r="Z4" t="inlineStr">
        <is>
          <t>37.0103</t>
        </is>
      </c>
      <c r="AA4" t="inlineStr">
        <is>
          <t>0.0301453</t>
        </is>
      </c>
      <c r="AB4" t="inlineStr">
        <is>
          <t>3.22421e-05</t>
        </is>
      </c>
      <c r="AC4" t="inlineStr">
        <is>
          <t>5710.32</t>
        </is>
      </c>
      <c r="AD4" t="inlineStr">
        <is>
          <t>263.867</t>
        </is>
      </c>
      <c r="AE4" t="inlineStr">
        <is>
          <t>25.7</t>
        </is>
      </c>
      <c r="AF4" t="inlineStr">
        <is>
          <t>0</t>
        </is>
      </c>
      <c r="AG4" t="inlineStr">
        <is>
          <t>-0.542185</t>
        </is>
      </c>
      <c r="AH4" t="inlineStr">
        <is>
          <t>34.2721</t>
        </is>
      </c>
      <c r="AI4" t="inlineStr">
        <is>
          <t>-0.077168</t>
        </is>
      </c>
      <c r="AJ4" t="inlineStr">
        <is>
          <t>7.89585e-05</t>
        </is>
      </c>
      <c r="AK4" t="inlineStr">
        <is>
          <t>4275.22</t>
        </is>
      </c>
      <c r="AL4" t="inlineStr">
        <is>
          <t>273.419</t>
        </is>
      </c>
      <c r="AM4" t="inlineStr">
        <is>
          <t>17.2</t>
        </is>
      </c>
      <c r="AN4" t="inlineStr">
        <is>
          <t>0</t>
        </is>
      </c>
      <c r="AO4" t="inlineStr">
        <is>
          <t>-0.285891</t>
        </is>
      </c>
      <c r="AP4" t="inlineStr">
        <is>
          <t>29.3335</t>
        </is>
      </c>
      <c r="AQ4" t="inlineStr">
        <is>
          <t>3.06223</t>
        </is>
      </c>
      <c r="AR4" s="2" t="inlineStr">
        <is>
          <t>6.03759e-05</t>
        </is>
      </c>
      <c r="AS4" t="inlineStr">
        <is>
          <t>3028.52</t>
        </is>
      </c>
      <c r="AT4" t="inlineStr">
        <is>
          <t>277.497</t>
        </is>
      </c>
      <c r="AU4" t="inlineStr">
        <is>
          <t>46.3</t>
        </is>
      </c>
      <c r="AV4" t="inlineStr">
        <is>
          <t>0</t>
        </is>
      </c>
      <c r="AW4" t="inlineStr">
        <is>
          <t>-0.298104</t>
        </is>
      </c>
      <c r="AX4" t="inlineStr">
        <is>
          <t>11.1283</t>
        </is>
      </c>
      <c r="AY4" t="inlineStr">
        <is>
          <t>5.59068</t>
        </is>
      </c>
      <c r="AZ4" t="inlineStr">
        <is>
          <t>0.000253437</t>
        </is>
      </c>
      <c r="BA4" t="inlineStr">
        <is>
          <t>1431.57</t>
        </is>
      </c>
      <c r="BB4" t="inlineStr">
        <is>
          <t>283.534</t>
        </is>
      </c>
      <c r="BC4" t="inlineStr">
        <is>
          <t>64</t>
        </is>
      </c>
      <c r="BD4" t="inlineStr">
        <is>
          <t>0</t>
        </is>
      </c>
      <c r="BE4" t="inlineStr">
        <is>
          <t>-0.130494</t>
        </is>
      </c>
      <c r="BF4" t="inlineStr">
        <is>
          <t>8.31514</t>
        </is>
      </c>
      <c r="BG4" t="inlineStr">
        <is>
          <t>11.9235</t>
        </is>
      </c>
      <c r="BH4" t="inlineStr">
        <is>
          <t>0.000196414</t>
        </is>
      </c>
      <c r="BI4" t="inlineStr">
        <is>
          <t>722.411</t>
        </is>
      </c>
      <c r="BJ4" t="inlineStr">
        <is>
          <t>287.654</t>
        </is>
      </c>
      <c r="BK4" t="inlineStr">
        <is>
          <t>76.7</t>
        </is>
      </c>
      <c r="BL4" t="inlineStr">
        <is>
          <t>0</t>
        </is>
      </c>
      <c r="BM4" t="inlineStr">
        <is>
          <t>0.320925</t>
        </is>
      </c>
      <c r="BN4" t="inlineStr">
        <is>
          <t>3.39668</t>
        </is>
      </c>
      <c r="BO4" t="inlineStr">
        <is>
          <t>14.2547</t>
        </is>
      </c>
      <c r="BP4" t="inlineStr">
        <is>
          <t>0.000140039</t>
        </is>
      </c>
      <c r="BQ4" t="inlineStr">
        <is>
          <t>495.897</t>
        </is>
      </c>
      <c r="BR4" t="inlineStr">
        <is>
          <t>289.741</t>
        </is>
      </c>
      <c r="BS4" t="inlineStr">
        <is>
          <t>69.5</t>
        </is>
      </c>
      <c r="BT4" t="inlineStr">
        <is>
          <t>0</t>
        </is>
      </c>
      <c r="BU4" t="inlineStr">
        <is>
          <t>0.345502</t>
        </is>
      </c>
      <c r="BV4" t="inlineStr">
        <is>
          <t>3.25831</t>
        </is>
      </c>
      <c r="BW4" t="inlineStr">
        <is>
          <t>14.5865</t>
        </is>
      </c>
      <c r="BX4" s="2" t="inlineStr">
        <is>
          <t>0.000131465</t>
        </is>
      </c>
      <c r="BY4" t="inlineStr">
        <is>
          <t>4</t>
        </is>
      </c>
      <c r="BZ4" t="inlineStr">
        <is>
          <t>273.65</t>
        </is>
      </c>
      <c r="CA4" t="inlineStr">
        <is>
          <t>291.853</t>
        </is>
      </c>
      <c r="CB4" t="inlineStr">
        <is>
          <t>63.3</t>
        </is>
      </c>
      <c r="CC4" t="inlineStr">
        <is>
          <t>0</t>
        </is>
      </c>
      <c r="CD4" t="inlineStr">
        <is>
          <t>0.374782</t>
        </is>
      </c>
      <c r="CE4" t="inlineStr">
        <is>
          <t>2.98947</t>
        </is>
      </c>
      <c r="CF4" t="inlineStr">
        <is>
          <t>14.3111</t>
        </is>
      </c>
      <c r="CG4" s="2" t="inlineStr">
        <is>
          <t>0.000127692</t>
        </is>
      </c>
      <c r="CH4" t="inlineStr">
        <is>
          <t>294.27</t>
        </is>
      </c>
      <c r="CI4" t="inlineStr">
        <is>
          <t>57.7</t>
        </is>
      </c>
      <c r="CJ4" t="inlineStr">
        <is>
          <t>0</t>
        </is>
      </c>
      <c r="CK4" t="inlineStr">
        <is>
          <t>0.299634</t>
        </is>
      </c>
      <c r="CL4" t="inlineStr">
        <is>
          <t>1.9224</t>
        </is>
      </c>
      <c r="CM4" t="inlineStr">
        <is>
          <t>10.1655</t>
        </is>
      </c>
      <c r="CN4" s="2" t="inlineStr">
        <is>
          <t>0.000188774</t>
        </is>
      </c>
      <c r="CO4" t="inlineStr">
        <is>
          <t>55.3719</t>
        </is>
      </c>
      <c r="CP4" t="inlineStr">
        <is>
          <t>55.5794</t>
        </is>
      </c>
      <c r="CQ4" t="inlineStr">
        <is>
          <t>297.2</t>
        </is>
      </c>
      <c r="CR4" t="inlineStr">
        <is>
          <t>0</t>
        </is>
      </c>
      <c r="CS4" t="inlineStr">
        <is>
          <t>342.709</t>
        </is>
      </c>
      <c r="CT4" t="inlineStr">
        <is>
          <t>294.67</t>
        </is>
      </c>
      <c r="CU4" t="inlineStr">
        <is>
          <t>285.94</t>
        </is>
      </c>
      <c r="CV4" t="inlineStr">
        <is>
          <t>57.3</t>
        </is>
      </c>
      <c r="CW4" t="inlineStr">
        <is>
          <t>1.75913</t>
        </is>
      </c>
      <c r="CX4" t="inlineStr">
        <is>
          <t>10.0151</t>
        </is>
      </c>
      <c r="CY4" t="inlineStr">
        <is>
          <t>-50</t>
        </is>
      </c>
      <c r="CZ4" s="2" t="inlineStr">
        <is>
          <t>0</t>
        </is>
      </c>
      <c r="DA4" t="inlineStr">
        <is>
          <t>0</t>
        </is>
      </c>
      <c r="DB4" s="2" t="inlineStr">
        <is>
          <t>0</t>
        </is>
      </c>
      <c r="DC4" t="inlineStr">
        <is>
          <t>0</t>
        </is>
      </c>
      <c r="DD4" t="inlineStr">
        <is>
          <t>0</t>
        </is>
      </c>
      <c r="DE4" t="inlineStr">
        <is>
          <t>0</t>
        </is>
      </c>
      <c r="DF4" t="inlineStr">
        <is>
          <t>0</t>
        </is>
      </c>
      <c r="DG4" t="inlineStr">
        <is>
          <t>0</t>
        </is>
      </c>
      <c r="DH4" t="inlineStr">
        <is>
          <t>0</t>
        </is>
      </c>
      <c r="DI4" t="inlineStr">
        <is>
          <t>0</t>
        </is>
      </c>
      <c r="DJ4" t="inlineStr">
        <is>
          <t>0</t>
        </is>
      </c>
      <c r="DK4" t="inlineStr">
        <is>
          <t>0</t>
        </is>
      </c>
      <c r="DL4" t="inlineStr">
        <is>
          <t>0</t>
        </is>
      </c>
      <c r="DM4" t="inlineStr">
        <is>
          <t>0</t>
        </is>
      </c>
      <c r="DN4" t="inlineStr">
        <is>
          <t>0</t>
        </is>
      </c>
      <c r="DO4" t="inlineStr">
        <is>
          <t>0</t>
        </is>
      </c>
      <c r="DP4" t="inlineStr">
        <is>
          <t>10800</t>
        </is>
      </c>
      <c r="DQ4" t="inlineStr">
        <is>
          <t>6.41775</t>
        </is>
      </c>
      <c r="DR4" t="inlineStr">
        <is>
          <t>0</t>
        </is>
      </c>
      <c r="DS4" t="inlineStr">
        <is>
          <t>-0.0483887</t>
        </is>
      </c>
      <c r="DT4" t="inlineStr">
        <is>
          <t>0</t>
        </is>
      </c>
      <c r="DU4" t="inlineStr">
        <is>
          <t>0</t>
        </is>
      </c>
      <c r="DV4" t="inlineStr">
        <is>
          <t>0</t>
        </is>
      </c>
      <c r="DW4" t="inlineStr">
        <is>
          <t>0</t>
        </is>
      </c>
      <c r="DX4" t="inlineStr">
        <is>
          <t>0</t>
        </is>
      </c>
      <c r="DY4" t="inlineStr">
        <is>
          <t>6.2</t>
        </is>
      </c>
      <c r="DZ4" t="inlineStr">
        <is>
          <t>117.329</t>
        </is>
      </c>
      <c r="EA4" t="inlineStr">
        <is>
          <t>4321.92</t>
        </is>
      </c>
      <c r="EB4" t="inlineStr">
        <is>
          <t>16.5</t>
        </is>
      </c>
      <c r="EC4" t="inlineStr">
        <is>
          <t>0</t>
        </is>
      </c>
      <c r="ED4" t="inlineStr">
        <is>
          <t xml:space="preserve"> 4</t>
        </is>
      </c>
    </row>
    <row r="5">
      <c r="A5" s="11" t="inlineStr">
        <is>
          <t>2023-11-05 12:00</t>
        </is>
      </c>
      <c r="B5" t="inlineStr">
        <is>
          <t>100561</t>
        </is>
      </c>
      <c r="C5" t="inlineStr">
        <is>
          <t>24135</t>
        </is>
      </c>
      <c r="D5" t="inlineStr">
        <is>
          <t>13.7074</t>
        </is>
      </c>
      <c r="E5" t="inlineStr">
        <is>
          <t>12156.8</t>
        </is>
      </c>
      <c r="F5" t="inlineStr">
        <is>
          <t>218.745</t>
        </is>
      </c>
      <c r="G5" t="inlineStr">
        <is>
          <t>27.5</t>
        </is>
      </c>
      <c r="H5" t="inlineStr">
        <is>
          <t>0</t>
        </is>
      </c>
      <c r="I5" t="inlineStr">
        <is>
          <t>0.334969</t>
        </is>
      </c>
      <c r="J5" t="inlineStr">
        <is>
          <t>40.9457</t>
        </is>
      </c>
      <c r="K5" t="inlineStr">
        <is>
          <t>-7.398</t>
        </is>
      </c>
      <c r="L5" t="inlineStr">
        <is>
          <t>6.23633e-05</t>
        </is>
      </c>
      <c r="M5" t="inlineStr">
        <is>
          <t>9449.18</t>
        </is>
      </c>
      <c r="N5" t="inlineStr">
        <is>
          <t>237.711</t>
        </is>
      </c>
      <c r="O5" t="inlineStr">
        <is>
          <t>22.8</t>
        </is>
      </c>
      <c r="P5" t="inlineStr">
        <is>
          <t>0</t>
        </is>
      </c>
      <c r="Q5" t="inlineStr">
        <is>
          <t>-0.329836</t>
        </is>
      </c>
      <c r="R5" t="inlineStr">
        <is>
          <t>42.7911</t>
        </is>
      </c>
      <c r="S5" t="inlineStr">
        <is>
          <t>-6.75803</t>
        </is>
      </c>
      <c r="T5" s="2" t="inlineStr">
        <is>
          <t>5.50864e-05</t>
        </is>
      </c>
      <c r="U5" t="inlineStr">
        <is>
          <t>7389.31</t>
        </is>
      </c>
      <c r="V5" t="inlineStr">
        <is>
          <t>251.742</t>
        </is>
      </c>
      <c r="W5" t="inlineStr">
        <is>
          <t>46.4</t>
        </is>
      </c>
      <c r="X5" t="inlineStr">
        <is>
          <t>0</t>
        </is>
      </c>
      <c r="Y5" t="inlineStr">
        <is>
          <t>-0.548951</t>
        </is>
      </c>
      <c r="Z5" t="inlineStr">
        <is>
          <t>40.0766</t>
        </is>
      </c>
      <c r="AA5" t="inlineStr">
        <is>
          <t>1.45905</t>
        </is>
      </c>
      <c r="AB5" t="inlineStr">
        <is>
          <t>3.8132e-05</t>
        </is>
      </c>
      <c r="AC5" t="inlineStr">
        <is>
          <t>5702.38</t>
        </is>
      </c>
      <c r="AD5" t="inlineStr">
        <is>
          <t>264.576</t>
        </is>
      </c>
      <c r="AE5" t="inlineStr">
        <is>
          <t>23.8</t>
        </is>
      </c>
      <c r="AF5" t="inlineStr">
        <is>
          <t>0</t>
        </is>
      </c>
      <c r="AG5" t="inlineStr">
        <is>
          <t>-0.531309</t>
        </is>
      </c>
      <c r="AH5" t="inlineStr">
        <is>
          <t>38.5709</t>
        </is>
      </c>
      <c r="AI5" t="inlineStr">
        <is>
          <t>2.13455</t>
        </is>
      </c>
      <c r="AJ5" s="2" t="inlineStr">
        <is>
          <t>5.60098e-05</t>
        </is>
      </c>
      <c r="AK5" t="inlineStr">
        <is>
          <t>4266.45</t>
        </is>
      </c>
      <c r="AL5" t="inlineStr">
        <is>
          <t>272.859</t>
        </is>
      </c>
      <c r="AM5" t="inlineStr">
        <is>
          <t>9.2</t>
        </is>
      </c>
      <c r="AN5" t="inlineStr">
        <is>
          <t>0</t>
        </is>
      </c>
      <c r="AO5" t="inlineStr">
        <is>
          <t>-0.209246</t>
        </is>
      </c>
      <c r="AP5" t="inlineStr">
        <is>
          <t>33.7625</t>
        </is>
      </c>
      <c r="AQ5" t="inlineStr">
        <is>
          <t>3.94842</t>
        </is>
      </c>
      <c r="AR5" s="2" t="inlineStr">
        <is>
          <t>4.14496e-05</t>
        </is>
      </c>
      <c r="AS5" t="inlineStr">
        <is>
          <t>3024.94</t>
        </is>
      </c>
      <c r="AT5" t="inlineStr">
        <is>
          <t>276.27</t>
        </is>
      </c>
      <c r="AU5" t="inlineStr">
        <is>
          <t>66.6</t>
        </is>
      </c>
      <c r="AV5" t="inlineStr">
        <is>
          <t>0</t>
        </is>
      </c>
      <c r="AW5" t="inlineStr">
        <is>
          <t>-0.671086</t>
        </is>
      </c>
      <c r="AX5" t="inlineStr">
        <is>
          <t>25.7421</t>
        </is>
      </c>
      <c r="AY5" t="inlineStr">
        <is>
          <t>5.32383</t>
        </is>
      </c>
      <c r="AZ5" s="2" t="inlineStr">
        <is>
          <t>0.000191361</t>
        </is>
      </c>
      <c r="BA5" t="inlineStr">
        <is>
          <t>1433.43</t>
        </is>
      </c>
      <c r="BB5" t="inlineStr">
        <is>
          <t>285.188</t>
        </is>
      </c>
      <c r="BC5" t="inlineStr">
        <is>
          <t>48.5</t>
        </is>
      </c>
      <c r="BD5" t="inlineStr">
        <is>
          <t>0</t>
        </is>
      </c>
      <c r="BE5" t="inlineStr">
        <is>
          <t>0.180836</t>
        </is>
      </c>
      <c r="BF5" t="inlineStr">
        <is>
          <t>8.26287</t>
        </is>
      </c>
      <c r="BG5" t="inlineStr">
        <is>
          <t>11.5716</t>
        </is>
      </c>
      <c r="BH5" t="inlineStr">
        <is>
          <t>8.05089e-05</t>
        </is>
      </c>
      <c r="BI5" t="inlineStr">
        <is>
          <t>718.117</t>
        </is>
      </c>
      <c r="BJ5" t="inlineStr">
        <is>
          <t>289.492</t>
        </is>
      </c>
      <c r="BK5" t="inlineStr">
        <is>
          <t>63.7</t>
        </is>
      </c>
      <c r="BL5" t="inlineStr">
        <is>
          <t>0</t>
        </is>
      </c>
      <c r="BM5" t="inlineStr">
        <is>
          <t>0.187817</t>
        </is>
      </c>
      <c r="BN5" t="inlineStr">
        <is>
          <t>6.48339</t>
        </is>
      </c>
      <c r="BO5" t="inlineStr">
        <is>
          <t>14.2637</t>
        </is>
      </c>
      <c r="BP5" t="inlineStr">
        <is>
          <t>0.000219928</t>
        </is>
      </c>
      <c r="BQ5" t="inlineStr">
        <is>
          <t>490.452</t>
        </is>
      </c>
      <c r="BR5" t="inlineStr">
        <is>
          <t>291.105</t>
        </is>
      </c>
      <c r="BS5" t="inlineStr">
        <is>
          <t>64.9</t>
        </is>
      </c>
      <c r="BT5" t="inlineStr">
        <is>
          <t>0</t>
        </is>
      </c>
      <c r="BU5" t="inlineStr">
        <is>
          <t>0.307391</t>
        </is>
      </c>
      <c r="BV5" t="inlineStr">
        <is>
          <t>5.83925</t>
        </is>
      </c>
      <c r="BW5" t="inlineStr">
        <is>
          <t>14.7935</t>
        </is>
      </c>
      <c r="BX5" t="inlineStr">
        <is>
          <t>0.000177791</t>
        </is>
      </c>
      <c r="BY5" t="inlineStr">
        <is>
          <t>4</t>
        </is>
      </c>
      <c r="BZ5" t="inlineStr">
        <is>
          <t>267.211</t>
        </is>
      </c>
      <c r="CA5" t="inlineStr">
        <is>
          <t>293.048</t>
        </is>
      </c>
      <c r="CB5" t="inlineStr">
        <is>
          <t>61.9</t>
        </is>
      </c>
      <c r="CC5" t="inlineStr">
        <is>
          <t>0</t>
        </is>
      </c>
      <c r="CD5" t="inlineStr">
        <is>
          <t>0.391349</t>
        </is>
      </c>
      <c r="CE5" t="inlineStr">
        <is>
          <t>5.33793</t>
        </is>
      </c>
      <c r="CF5" t="inlineStr">
        <is>
          <t>14.6502</t>
        </is>
      </c>
      <c r="CG5" s="2" t="inlineStr">
        <is>
          <t>0.000142526</t>
        </is>
      </c>
      <c r="CH5" t="inlineStr">
        <is>
          <t>295.462</t>
        </is>
      </c>
      <c r="CI5" t="inlineStr">
        <is>
          <t>57.3</t>
        </is>
      </c>
      <c r="CJ5" t="inlineStr">
        <is>
          <t>0</t>
        </is>
      </c>
      <c r="CK5" t="inlineStr">
        <is>
          <t>0.327304</t>
        </is>
      </c>
      <c r="CL5" t="inlineStr">
        <is>
          <t>3.53758</t>
        </is>
      </c>
      <c r="CM5" t="inlineStr">
        <is>
          <t>10.4039</t>
        </is>
      </c>
      <c r="CN5" s="2" t="inlineStr">
        <is>
          <t>0.000178038</t>
        </is>
      </c>
      <c r="CO5" t="inlineStr">
        <is>
          <t>47.9972</t>
        </is>
      </c>
      <c r="CP5" t="inlineStr">
        <is>
          <t>55.5794</t>
        </is>
      </c>
      <c r="CQ5" t="inlineStr">
        <is>
          <t>299</t>
        </is>
      </c>
      <c r="CR5" t="inlineStr">
        <is>
          <t>0</t>
        </is>
      </c>
      <c r="CS5" t="inlineStr">
        <is>
          <t>381.991</t>
        </is>
      </c>
      <c r="CT5" t="inlineStr">
        <is>
          <t>295.897</t>
        </is>
      </c>
      <c r="CU5" t="inlineStr">
        <is>
          <t>286.943</t>
        </is>
      </c>
      <c r="CV5" t="inlineStr">
        <is>
          <t>56.9</t>
        </is>
      </c>
      <c r="CW5" t="inlineStr">
        <is>
          <t>3.38417</t>
        </is>
      </c>
      <c r="CX5" t="inlineStr">
        <is>
          <t>10.3128</t>
        </is>
      </c>
      <c r="CY5" s="2" t="inlineStr">
        <is>
          <t>-50</t>
        </is>
      </c>
      <c r="CZ5" s="2" t="inlineStr">
        <is>
          <t>0</t>
        </is>
      </c>
      <c r="DA5" s="2" t="inlineStr">
        <is>
          <t>0</t>
        </is>
      </c>
      <c r="DB5" s="2" t="inlineStr">
        <is>
          <t>0</t>
        </is>
      </c>
      <c r="DC5" s="2" t="inlineStr">
        <is>
          <t>0</t>
        </is>
      </c>
      <c r="DD5" t="inlineStr">
        <is>
          <t>0</t>
        </is>
      </c>
      <c r="DE5" t="inlineStr">
        <is>
          <t>0</t>
        </is>
      </c>
      <c r="DF5" t="inlineStr">
        <is>
          <t>0</t>
        </is>
      </c>
      <c r="DG5" t="inlineStr">
        <is>
          <t>0</t>
        </is>
      </c>
      <c r="DH5" t="inlineStr">
        <is>
          <t>0</t>
        </is>
      </c>
      <c r="DI5" t="inlineStr">
        <is>
          <t>0</t>
        </is>
      </c>
      <c r="DJ5" t="inlineStr">
        <is>
          <t>0</t>
        </is>
      </c>
      <c r="DK5" t="inlineStr">
        <is>
          <t>0</t>
        </is>
      </c>
      <c r="DL5" t="inlineStr">
        <is>
          <t>0</t>
        </is>
      </c>
      <c r="DM5" t="inlineStr">
        <is>
          <t>0</t>
        </is>
      </c>
      <c r="DN5" t="inlineStr">
        <is>
          <t>0</t>
        </is>
      </c>
      <c r="DO5" t="inlineStr">
        <is>
          <t>0</t>
        </is>
      </c>
      <c r="DP5" t="inlineStr">
        <is>
          <t>21600</t>
        </is>
      </c>
      <c r="DQ5" t="inlineStr">
        <is>
          <t>5.43436</t>
        </is>
      </c>
      <c r="DR5" t="inlineStr">
        <is>
          <t>43</t>
        </is>
      </c>
      <c r="DS5" t="inlineStr">
        <is>
          <t>-23.7017</t>
        </is>
      </c>
      <c r="DT5" t="inlineStr">
        <is>
          <t>0</t>
        </is>
      </c>
      <c r="DU5" t="inlineStr">
        <is>
          <t>0</t>
        </is>
      </c>
      <c r="DV5" t="inlineStr">
        <is>
          <t>0</t>
        </is>
      </c>
      <c r="DW5" t="inlineStr">
        <is>
          <t>0</t>
        </is>
      </c>
      <c r="DX5" t="inlineStr">
        <is>
          <t>0</t>
        </is>
      </c>
      <c r="DY5" t="inlineStr">
        <is>
          <t>3.1</t>
        </is>
      </c>
      <c r="DZ5" t="inlineStr">
        <is>
          <t>278.579</t>
        </is>
      </c>
      <c r="EA5" t="inlineStr">
        <is>
          <t>4204.16</t>
        </is>
      </c>
      <c r="EB5" t="inlineStr">
        <is>
          <t>8.9</t>
        </is>
      </c>
      <c r="EC5" t="inlineStr">
        <is>
          <t>0</t>
        </is>
      </c>
      <c r="ED5" t="inlineStr">
        <is>
          <t xml:space="preserve"> 5</t>
        </is>
      </c>
    </row>
    <row r="6">
      <c r="A6" s="11" t="inlineStr">
        <is>
          <t>2023-11-05 15:00</t>
        </is>
      </c>
      <c r="B6" t="inlineStr">
        <is>
          <t>100625</t>
        </is>
      </c>
      <c r="C6" t="inlineStr">
        <is>
          <t>24134.8</t>
        </is>
      </c>
      <c r="D6" t="inlineStr">
        <is>
          <t>8.7046</t>
        </is>
      </c>
      <c r="E6" t="inlineStr">
        <is>
          <t>12142.2</t>
        </is>
      </c>
      <c r="F6" t="inlineStr">
        <is>
          <t>218.23</t>
        </is>
      </c>
      <c r="G6" t="inlineStr">
        <is>
          <t>31.6</t>
        </is>
      </c>
      <c r="H6" t="inlineStr">
        <is>
          <t>0</t>
        </is>
      </c>
      <c r="I6" t="inlineStr">
        <is>
          <t>1.33437</t>
        </is>
      </c>
      <c r="J6" t="inlineStr">
        <is>
          <t>48.5842</t>
        </is>
      </c>
      <c r="K6" t="inlineStr">
        <is>
          <t>-4.82455</t>
        </is>
      </c>
      <c r="L6" t="inlineStr">
        <is>
          <t>4.22291e-05</t>
        </is>
      </c>
      <c r="M6" t="inlineStr">
        <is>
          <t>9449.37</t>
        </is>
      </c>
      <c r="N6" t="inlineStr">
        <is>
          <t>236.825</t>
        </is>
      </c>
      <c r="O6" t="inlineStr">
        <is>
          <t>31.7</t>
        </is>
      </c>
      <c r="P6" t="inlineStr">
        <is>
          <t>0</t>
        </is>
      </c>
      <c r="Q6" t="inlineStr">
        <is>
          <t>2.50875</t>
        </is>
      </c>
      <c r="R6" t="inlineStr">
        <is>
          <t>46.8301</t>
        </is>
      </c>
      <c r="S6" t="inlineStr">
        <is>
          <t>-6.56982</t>
        </is>
      </c>
      <c r="T6" t="inlineStr">
        <is>
          <t>-1.67694e-05</t>
        </is>
      </c>
      <c r="U6" t="inlineStr">
        <is>
          <t>7399.15</t>
        </is>
      </c>
      <c r="V6" t="inlineStr">
        <is>
          <t>250.938</t>
        </is>
      </c>
      <c r="W6" t="inlineStr">
        <is>
          <t>77.6</t>
        </is>
      </c>
      <c r="X6" t="inlineStr">
        <is>
          <t>1.9</t>
        </is>
      </c>
      <c r="Y6" t="inlineStr">
        <is>
          <t>1.57311</t>
        </is>
      </c>
      <c r="Z6" t="inlineStr">
        <is>
          <t>39.0722</t>
        </is>
      </c>
      <c r="AA6" t="inlineStr">
        <is>
          <t>1.81429</t>
        </is>
      </c>
      <c r="AB6" s="2" t="inlineStr">
        <is>
          <t>3.48405e-05</t>
        </is>
      </c>
      <c r="AC6" t="inlineStr">
        <is>
          <t>5715.92</t>
        </is>
      </c>
      <c r="AD6" t="inlineStr">
        <is>
          <t>264.284</t>
        </is>
      </c>
      <c r="AE6" t="inlineStr">
        <is>
          <t>22.7</t>
        </is>
      </c>
      <c r="AF6" t="inlineStr">
        <is>
          <t>0</t>
        </is>
      </c>
      <c r="AG6" t="inlineStr">
        <is>
          <t>0.660242</t>
        </is>
      </c>
      <c r="AH6" t="inlineStr">
        <is>
          <t>37.3501</t>
        </is>
      </c>
      <c r="AI6" t="inlineStr">
        <is>
          <t>1.9156</t>
        </is>
      </c>
      <c r="AJ6" s="2" t="inlineStr">
        <is>
          <t>8.85203e-05</t>
        </is>
      </c>
      <c r="AK6" t="inlineStr">
        <is>
          <t>4279.18</t>
        </is>
      </c>
      <c r="AL6" t="inlineStr">
        <is>
          <t>273.272</t>
        </is>
      </c>
      <c r="AM6" t="inlineStr">
        <is>
          <t>5.7</t>
        </is>
      </c>
      <c r="AN6" t="inlineStr">
        <is>
          <t>0</t>
        </is>
      </c>
      <c r="AO6" t="inlineStr">
        <is>
          <t>-0.707088</t>
        </is>
      </c>
      <c r="AP6" t="inlineStr">
        <is>
          <t>31.3374</t>
        </is>
      </c>
      <c r="AQ6" t="inlineStr">
        <is>
          <t>5.03165</t>
        </is>
      </c>
      <c r="AR6" t="inlineStr">
        <is>
          <t>0.000143077</t>
        </is>
      </c>
      <c r="AS6" t="inlineStr">
        <is>
          <t>3035.22</t>
        </is>
      </c>
      <c r="AT6" t="inlineStr">
        <is>
          <t>276.901</t>
        </is>
      </c>
      <c r="AU6" t="inlineStr">
        <is>
          <t>54</t>
        </is>
      </c>
      <c r="AV6" t="inlineStr">
        <is>
          <t>0</t>
        </is>
      </c>
      <c r="AW6" t="inlineStr">
        <is>
          <t>-1.35445</t>
        </is>
      </c>
      <c r="AX6" t="inlineStr">
        <is>
          <t>25.5489</t>
        </is>
      </c>
      <c r="AY6" t="inlineStr">
        <is>
          <t>1.29106</t>
        </is>
      </c>
      <c r="AZ6" s="2" t="inlineStr">
        <is>
          <t>8.25498e-05</t>
        </is>
      </c>
      <c r="BA6" t="inlineStr">
        <is>
          <t>1437.48</t>
        </is>
      </c>
      <c r="BB6" t="inlineStr">
        <is>
          <t>284.072</t>
        </is>
      </c>
      <c r="BC6" t="inlineStr">
        <is>
          <t>76</t>
        </is>
      </c>
      <c r="BD6" t="inlineStr">
        <is>
          <t>0</t>
        </is>
      </c>
      <c r="BE6" t="inlineStr">
        <is>
          <t>0.827861</t>
        </is>
      </c>
      <c r="BF6" t="inlineStr">
        <is>
          <t>10.3658</t>
        </is>
      </c>
      <c r="BG6" t="inlineStr">
        <is>
          <t>9.07906</t>
        </is>
      </c>
      <c r="BH6" s="2" t="inlineStr">
        <is>
          <t>0.000112991</t>
        </is>
      </c>
      <c r="BI6" t="inlineStr">
        <is>
          <t>723.723</t>
        </is>
      </c>
      <c r="BJ6" t="inlineStr">
        <is>
          <t>289.962</t>
        </is>
      </c>
      <c r="BK6" t="inlineStr">
        <is>
          <t>61.4</t>
        </is>
      </c>
      <c r="BL6" t="inlineStr">
        <is>
          <t>0</t>
        </is>
      </c>
      <c r="BM6" t="inlineStr">
        <is>
          <t>0.444947</t>
        </is>
      </c>
      <c r="BN6" t="inlineStr">
        <is>
          <t>7.2803</t>
        </is>
      </c>
      <c r="BO6" t="inlineStr">
        <is>
          <t>6.56051</t>
        </is>
      </c>
      <c r="BP6" t="inlineStr">
        <is>
          <t>7.27329e-05</t>
        </is>
      </c>
      <c r="BQ6" t="inlineStr">
        <is>
          <t>495.73</t>
        </is>
      </c>
      <c r="BR6" t="inlineStr">
        <is>
          <t>291.042</t>
        </is>
      </c>
      <c r="BS6" t="inlineStr">
        <is>
          <t>71.5</t>
        </is>
      </c>
      <c r="BT6" t="inlineStr">
        <is>
          <t>0</t>
        </is>
      </c>
      <c r="BU6" t="inlineStr">
        <is>
          <t>0.40973</t>
        </is>
      </c>
      <c r="BV6" t="inlineStr">
        <is>
          <t>5.50591</t>
        </is>
      </c>
      <c r="BW6" t="inlineStr">
        <is>
          <t>7.96655</t>
        </is>
      </c>
      <c r="BX6" t="inlineStr">
        <is>
          <t>0.000283893</t>
        </is>
      </c>
      <c r="BY6" t="inlineStr">
        <is>
          <t>4</t>
        </is>
      </c>
      <c r="BZ6" t="inlineStr">
        <is>
          <t>272.518</t>
        </is>
      </c>
      <c r="CA6" t="inlineStr">
        <is>
          <t>292.632</t>
        </is>
      </c>
      <c r="CB6" t="inlineStr">
        <is>
          <t>74.5</t>
        </is>
      </c>
      <c r="CC6" t="inlineStr">
        <is>
          <t>0</t>
        </is>
      </c>
      <c r="CD6" t="inlineStr">
        <is>
          <t>0.403642</t>
        </is>
      </c>
      <c r="CE6" t="inlineStr">
        <is>
          <t>3.65406</t>
        </is>
      </c>
      <c r="CF6" t="inlineStr">
        <is>
          <t>8.2764</t>
        </is>
      </c>
      <c r="CG6" t="inlineStr">
        <is>
          <t>0.000251827</t>
        </is>
      </c>
      <c r="CH6" t="inlineStr">
        <is>
          <t>294.513</t>
        </is>
      </c>
      <c r="CI6" t="inlineStr">
        <is>
          <t>70.7</t>
        </is>
      </c>
      <c r="CJ6" t="inlineStr">
        <is>
          <t>0</t>
        </is>
      </c>
      <c r="CK6" t="inlineStr">
        <is>
          <t>0.192581</t>
        </is>
      </c>
      <c r="CL6" t="inlineStr">
        <is>
          <t>1.8074</t>
        </is>
      </c>
      <c r="CM6" t="inlineStr">
        <is>
          <t>5.44951</t>
        </is>
      </c>
      <c r="CN6" t="inlineStr">
        <is>
          <t>0.000227474</t>
        </is>
      </c>
      <c r="CO6" t="inlineStr">
        <is>
          <t>53.4653</t>
        </is>
      </c>
      <c r="CP6" t="inlineStr">
        <is>
          <t>55.5794</t>
        </is>
      </c>
      <c r="CQ6" t="inlineStr">
        <is>
          <t>294</t>
        </is>
      </c>
      <c r="CR6" t="inlineStr">
        <is>
          <t>0</t>
        </is>
      </c>
      <c r="CS6" t="inlineStr">
        <is>
          <t>84.5484</t>
        </is>
      </c>
      <c r="CT6" t="inlineStr">
        <is>
          <t>294.435</t>
        </is>
      </c>
      <c r="CU6" t="inlineStr">
        <is>
          <t>289.058</t>
        </is>
      </c>
      <c r="CV6" t="inlineStr">
        <is>
          <t>71.4</t>
        </is>
      </c>
      <c r="CW6" t="inlineStr">
        <is>
          <t>1.72365</t>
        </is>
      </c>
      <c r="CX6" t="inlineStr">
        <is>
          <t>5.45791</t>
        </is>
      </c>
      <c r="CY6" t="inlineStr">
        <is>
          <t>-50</t>
        </is>
      </c>
      <c r="CZ6" t="inlineStr">
        <is>
          <t>2.4e-07</t>
        </is>
      </c>
      <c r="DA6" t="inlineStr">
        <is>
          <t>0</t>
        </is>
      </c>
      <c r="DB6" s="2" t="inlineStr">
        <is>
          <t>4e-08</t>
        </is>
      </c>
      <c r="DC6" s="2" t="inlineStr">
        <is>
          <t>0</t>
        </is>
      </c>
      <c r="DD6" t="inlineStr">
        <is>
          <t>0</t>
        </is>
      </c>
      <c r="DE6" t="inlineStr">
        <is>
          <t>0</t>
        </is>
      </c>
      <c r="DF6" t="inlineStr">
        <is>
          <t>0</t>
        </is>
      </c>
      <c r="DG6" t="inlineStr">
        <is>
          <t>0</t>
        </is>
      </c>
      <c r="DH6" t="inlineStr">
        <is>
          <t>0</t>
        </is>
      </c>
      <c r="DI6" t="inlineStr">
        <is>
          <t>0</t>
        </is>
      </c>
      <c r="DJ6" t="inlineStr">
        <is>
          <t>0</t>
        </is>
      </c>
      <c r="DK6" t="inlineStr">
        <is>
          <t>0</t>
        </is>
      </c>
      <c r="DL6" t="inlineStr">
        <is>
          <t>0</t>
        </is>
      </c>
      <c r="DM6" t="inlineStr">
        <is>
          <t>0</t>
        </is>
      </c>
      <c r="DN6" t="inlineStr">
        <is>
          <t>0</t>
        </is>
      </c>
      <c r="DO6" t="inlineStr">
        <is>
          <t>0</t>
        </is>
      </c>
      <c r="DP6" t="inlineStr">
        <is>
          <t>10800</t>
        </is>
      </c>
      <c r="DQ6" t="inlineStr">
        <is>
          <t>3.34103</t>
        </is>
      </c>
      <c r="DR6" t="inlineStr">
        <is>
          <t>59</t>
        </is>
      </c>
      <c r="DS6" t="inlineStr">
        <is>
          <t>-11.3447</t>
        </is>
      </c>
      <c r="DT6" t="inlineStr">
        <is>
          <t>0</t>
        </is>
      </c>
      <c r="DU6" t="inlineStr">
        <is>
          <t>0</t>
        </is>
      </c>
      <c r="DV6" t="inlineStr">
        <is>
          <t>7.9</t>
        </is>
      </c>
      <c r="DW6" t="inlineStr">
        <is>
          <t>0.4</t>
        </is>
      </c>
      <c r="DX6" t="inlineStr">
        <is>
          <t>0</t>
        </is>
      </c>
      <c r="DY6" t="inlineStr">
        <is>
          <t>1.8</t>
        </is>
      </c>
      <c r="DZ6" t="inlineStr">
        <is>
          <t>120.236</t>
        </is>
      </c>
      <c r="EA6" t="inlineStr">
        <is>
          <t>4304.32</t>
        </is>
      </c>
      <c r="EB6" t="inlineStr">
        <is>
          <t>5.5</t>
        </is>
      </c>
      <c r="EC6" t="inlineStr">
        <is>
          <t>0</t>
        </is>
      </c>
      <c r="ED6" t="inlineStr">
        <is>
          <t xml:space="preserve"> 6</t>
        </is>
      </c>
    </row>
    <row r="7">
      <c r="A7" s="11" t="inlineStr">
        <is>
          <t>2023-11-05 18:00</t>
        </is>
      </c>
      <c r="B7" t="inlineStr">
        <is>
          <t>100729</t>
        </is>
      </c>
      <c r="C7" t="inlineStr">
        <is>
          <t>24135.3</t>
        </is>
      </c>
      <c r="D7" t="inlineStr">
        <is>
          <t>11.5011</t>
        </is>
      </c>
      <c r="E7" t="inlineStr">
        <is>
          <t>12139</t>
        </is>
      </c>
      <c r="F7" t="inlineStr">
        <is>
          <t>218.622</t>
        </is>
      </c>
      <c r="G7" t="inlineStr">
        <is>
          <t>27.9</t>
        </is>
      </c>
      <c r="H7" t="inlineStr">
        <is>
          <t>0</t>
        </is>
      </c>
      <c r="I7" t="inlineStr">
        <is>
          <t>-0.111343</t>
        </is>
      </c>
      <c r="J7" t="inlineStr">
        <is>
          <t>52.3161</t>
        </is>
      </c>
      <c r="K7" t="inlineStr">
        <is>
          <t>-3.4702</t>
        </is>
      </c>
      <c r="L7" t="inlineStr">
        <is>
          <t>3.49493e-05</t>
        </is>
      </c>
      <c r="M7" t="inlineStr">
        <is>
          <t>9448.09</t>
        </is>
      </c>
      <c r="N7" t="inlineStr">
        <is>
          <t>235.983</t>
        </is>
      </c>
      <c r="O7" t="inlineStr">
        <is>
          <t>43.4</t>
        </is>
      </c>
      <c r="P7" t="inlineStr">
        <is>
          <t>0</t>
        </is>
      </c>
      <c r="Q7" t="inlineStr">
        <is>
          <t>0.786043</t>
        </is>
      </c>
      <c r="R7" t="inlineStr">
        <is>
          <t>48.4969</t>
        </is>
      </c>
      <c r="S7" t="inlineStr">
        <is>
          <t>-0.488556</t>
        </is>
      </c>
      <c r="T7" s="2" t="inlineStr">
        <is>
          <t>2.67966e-05</t>
        </is>
      </c>
      <c r="U7" t="inlineStr">
        <is>
          <t>7402.58</t>
        </is>
      </c>
      <c r="V7" t="inlineStr">
        <is>
          <t>250.267</t>
        </is>
      </c>
      <c r="W7" t="inlineStr">
        <is>
          <t>44</t>
        </is>
      </c>
      <c r="X7" t="inlineStr">
        <is>
          <t>0</t>
        </is>
      </c>
      <c r="Y7" t="inlineStr">
        <is>
          <t>0.855965</t>
        </is>
      </c>
      <c r="Z7" t="inlineStr">
        <is>
          <t>37.4144</t>
        </is>
      </c>
      <c r="AA7" t="inlineStr">
        <is>
          <t>1.85626</t>
        </is>
      </c>
      <c r="AB7" s="2" t="inlineStr">
        <is>
          <t>0.000113504</t>
        </is>
      </c>
      <c r="AC7" t="inlineStr">
        <is>
          <t>5725.71</t>
        </is>
      </c>
      <c r="AD7" t="inlineStr">
        <is>
          <t>263.007</t>
        </is>
      </c>
      <c r="AE7" t="inlineStr">
        <is>
          <t>8.7</t>
        </is>
      </c>
      <c r="AF7" t="inlineStr">
        <is>
          <t>0</t>
        </is>
      </c>
      <c r="AG7" t="inlineStr">
        <is>
          <t>0.43357</t>
        </is>
      </c>
      <c r="AH7" t="inlineStr">
        <is>
          <t>32.6998</t>
        </is>
      </c>
      <c r="AI7" t="inlineStr">
        <is>
          <t>1.24404</t>
        </is>
      </c>
      <c r="AJ7" s="2" t="inlineStr">
        <is>
          <t>7.29667e-05</t>
        </is>
      </c>
      <c r="AK7" t="inlineStr">
        <is>
          <t>4295.73</t>
        </is>
      </c>
      <c r="AL7" t="inlineStr">
        <is>
          <t>272.822</t>
        </is>
      </c>
      <c r="AM7" t="inlineStr">
        <is>
          <t>1.4</t>
        </is>
      </c>
      <c r="AN7" t="inlineStr">
        <is>
          <t>0</t>
        </is>
      </c>
      <c r="AO7" t="inlineStr">
        <is>
          <t>-0.160305</t>
        </is>
      </c>
      <c r="AP7" t="inlineStr">
        <is>
          <t>28.7439</t>
        </is>
      </c>
      <c r="AQ7" t="inlineStr">
        <is>
          <t>-1.28385</t>
        </is>
      </c>
      <c r="AR7" s="2" t="inlineStr">
        <is>
          <t>9.29581e-05</t>
        </is>
      </c>
      <c r="AS7" t="inlineStr">
        <is>
          <t>3048.78</t>
        </is>
      </c>
      <c r="AT7" t="inlineStr">
        <is>
          <t>278.957</t>
        </is>
      </c>
      <c r="AU7" t="inlineStr">
        <is>
          <t>6.9</t>
        </is>
      </c>
      <c r="AV7" t="inlineStr">
        <is>
          <t>0</t>
        </is>
      </c>
      <c r="AW7" t="inlineStr">
        <is>
          <t>-0.731838</t>
        </is>
      </c>
      <c r="AX7" t="inlineStr">
        <is>
          <t>25.5972</t>
        </is>
      </c>
      <c r="AY7" t="inlineStr">
        <is>
          <t>-1.13514</t>
        </is>
      </c>
      <c r="AZ7" s="2" t="inlineStr">
        <is>
          <t>8.17269e-05</t>
        </is>
      </c>
      <c r="BA7" t="inlineStr">
        <is>
          <t>1445.66</t>
        </is>
      </c>
      <c r="BB7" t="inlineStr">
        <is>
          <t>284.762</t>
        </is>
      </c>
      <c r="BC7" t="inlineStr">
        <is>
          <t>74.1</t>
        </is>
      </c>
      <c r="BD7" t="inlineStr">
        <is>
          <t>0</t>
        </is>
      </c>
      <c r="BE7" t="inlineStr">
        <is>
          <t>0.297922</t>
        </is>
      </c>
      <c r="BF7" t="inlineStr">
        <is>
          <t>7.6311</t>
        </is>
      </c>
      <c r="BG7" t="inlineStr">
        <is>
          <t>6.066</t>
        </is>
      </c>
      <c r="BH7" t="inlineStr">
        <is>
          <t>0.000303185</t>
        </is>
      </c>
      <c r="BI7" t="inlineStr">
        <is>
          <t>732.469</t>
        </is>
      </c>
      <c r="BJ7" t="inlineStr">
        <is>
          <t>289.237</t>
        </is>
      </c>
      <c r="BK7" t="inlineStr">
        <is>
          <t>74.9</t>
        </is>
      </c>
      <c r="BL7" t="inlineStr">
        <is>
          <t>0</t>
        </is>
      </c>
      <c r="BM7" t="inlineStr">
        <is>
          <t>0.100659</t>
        </is>
      </c>
      <c r="BN7" t="inlineStr">
        <is>
          <t>11.9775</t>
        </is>
      </c>
      <c r="BO7" t="inlineStr">
        <is>
          <t>7.04603</t>
        </is>
      </c>
      <c r="BP7" t="inlineStr">
        <is>
          <t>0.000180574</t>
        </is>
      </c>
      <c r="BQ7" t="inlineStr">
        <is>
          <t>504.631</t>
        </is>
      </c>
      <c r="BR7" t="inlineStr">
        <is>
          <t>291.177</t>
        </is>
      </c>
      <c r="BS7" t="inlineStr">
        <is>
          <t>70.6</t>
        </is>
      </c>
      <c r="BT7" t="inlineStr">
        <is>
          <t>0</t>
        </is>
      </c>
      <c r="BU7" t="inlineStr">
        <is>
          <t>0.160912</t>
        </is>
      </c>
      <c r="BV7" t="inlineStr">
        <is>
          <t>11.7038</t>
        </is>
      </c>
      <c r="BW7" t="inlineStr">
        <is>
          <t>7.05191</t>
        </is>
      </c>
      <c r="BX7" t="inlineStr">
        <is>
          <t>7.9316e-05</t>
        </is>
      </c>
      <c r="BY7" t="inlineStr">
        <is>
          <t>4</t>
        </is>
      </c>
      <c r="BZ7" t="inlineStr">
        <is>
          <t>281.22</t>
        </is>
      </c>
      <c r="CA7" t="inlineStr">
        <is>
          <t>292.857</t>
        </is>
      </c>
      <c r="CB7" t="inlineStr">
        <is>
          <t>68.7</t>
        </is>
      </c>
      <c r="CC7" t="inlineStr">
        <is>
          <t>0</t>
        </is>
      </c>
      <c r="CD7" t="inlineStr">
        <is>
          <t>0.175207</t>
        </is>
      </c>
      <c r="CE7" t="inlineStr">
        <is>
          <t>9.5385</t>
        </is>
      </c>
      <c r="CF7" t="inlineStr">
        <is>
          <t>6.01378</t>
        </is>
      </c>
      <c r="CG7" t="inlineStr">
        <is>
          <t>1.37401e-05</t>
        </is>
      </c>
      <c r="CH7" t="inlineStr">
        <is>
          <t>293.669</t>
        </is>
      </c>
      <c r="CI7" t="inlineStr">
        <is>
          <t>68.8</t>
        </is>
      </c>
      <c r="CJ7" t="inlineStr">
        <is>
          <t>0</t>
        </is>
      </c>
      <c r="CK7" t="inlineStr">
        <is>
          <t>0.130207</t>
        </is>
      </c>
      <c r="CL7" t="inlineStr">
        <is>
          <t>4.37912</t>
        </is>
      </c>
      <c r="CM7" t="inlineStr">
        <is>
          <t>3.19008</t>
        </is>
      </c>
      <c r="CN7" t="inlineStr">
        <is>
          <t>4.85718e-07</t>
        </is>
      </c>
      <c r="CO7" t="inlineStr">
        <is>
          <t>62.3574</t>
        </is>
      </c>
      <c r="CP7" t="inlineStr">
        <is>
          <t>55.5794</t>
        </is>
      </c>
      <c r="CQ7" t="inlineStr">
        <is>
          <t>291.7</t>
        </is>
      </c>
      <c r="CR7" t="inlineStr">
        <is>
          <t>0</t>
        </is>
      </c>
      <c r="CS7" t="inlineStr">
        <is>
          <t>60.7066</t>
        </is>
      </c>
      <c r="CT7" t="inlineStr">
        <is>
          <t>293.338</t>
        </is>
      </c>
      <c r="CU7" t="inlineStr">
        <is>
          <t>287.789</t>
        </is>
      </c>
      <c r="CV7" t="inlineStr">
        <is>
          <t>70.5</t>
        </is>
      </c>
      <c r="CW7" t="inlineStr">
        <is>
          <t>4.51915</t>
        </is>
      </c>
      <c r="CX7" t="inlineStr">
        <is>
          <t>3.31783</t>
        </is>
      </c>
      <c r="CY7" t="inlineStr">
        <is>
          <t>-50</t>
        </is>
      </c>
      <c r="CZ7" t="inlineStr">
        <is>
          <t>0</t>
        </is>
      </c>
      <c r="DA7" t="inlineStr">
        <is>
          <t>0</t>
        </is>
      </c>
      <c r="DB7" t="inlineStr">
        <is>
          <t>0</t>
        </is>
      </c>
      <c r="DC7" t="inlineStr">
        <is>
          <t>0</t>
        </is>
      </c>
      <c r="DD7" t="inlineStr">
        <is>
          <t>0</t>
        </is>
      </c>
      <c r="DE7" t="inlineStr">
        <is>
          <t>0</t>
        </is>
      </c>
      <c r="DF7" t="inlineStr">
        <is>
          <t>0</t>
        </is>
      </c>
      <c r="DG7" t="inlineStr">
        <is>
          <t>0</t>
        </is>
      </c>
      <c r="DH7" t="inlineStr">
        <is>
          <t>0</t>
        </is>
      </c>
      <c r="DI7" t="inlineStr">
        <is>
          <t>0</t>
        </is>
      </c>
      <c r="DJ7" t="inlineStr">
        <is>
          <t>0</t>
        </is>
      </c>
      <c r="DK7" t="inlineStr">
        <is>
          <t>0</t>
        </is>
      </c>
      <c r="DL7" t="inlineStr">
        <is>
          <t>0</t>
        </is>
      </c>
      <c r="DM7" t="inlineStr">
        <is>
          <t>0</t>
        </is>
      </c>
      <c r="DN7" t="inlineStr">
        <is>
          <t>0</t>
        </is>
      </c>
      <c r="DO7" t="inlineStr">
        <is>
          <t>0</t>
        </is>
      </c>
      <c r="DP7" t="inlineStr">
        <is>
          <t>12900</t>
        </is>
      </c>
      <c r="DQ7" t="inlineStr">
        <is>
          <t>3.78088</t>
        </is>
      </c>
      <c r="DR7" t="inlineStr">
        <is>
          <t>0</t>
        </is>
      </c>
      <c r="DS7" t="inlineStr">
        <is>
          <t>0.0470703</t>
        </is>
      </c>
      <c r="DT7" t="inlineStr">
        <is>
          <t>0</t>
        </is>
      </c>
      <c r="DU7" t="inlineStr">
        <is>
          <t>0</t>
        </is>
      </c>
      <c r="DV7" t="inlineStr">
        <is>
          <t>0</t>
        </is>
      </c>
      <c r="DW7" t="inlineStr">
        <is>
          <t>0.4</t>
        </is>
      </c>
      <c r="DX7" t="inlineStr">
        <is>
          <t>0</t>
        </is>
      </c>
      <c r="DY7" t="inlineStr">
        <is>
          <t>4.2</t>
        </is>
      </c>
      <c r="DZ7" t="inlineStr">
        <is>
          <t>80.4541</t>
        </is>
      </c>
      <c r="EA7" t="inlineStr">
        <is>
          <t>4246.08</t>
        </is>
      </c>
      <c r="EB7" t="inlineStr">
        <is>
          <t>1.3</t>
        </is>
      </c>
      <c r="EC7" t="inlineStr">
        <is>
          <t>0</t>
        </is>
      </c>
      <c r="ED7" t="inlineStr">
        <is>
          <t xml:space="preserve"> 7</t>
        </is>
      </c>
    </row>
    <row r="8">
      <c r="A8" s="11" t="inlineStr">
        <is>
          <t>2023-11-05 21:00</t>
        </is>
      </c>
      <c r="B8" t="inlineStr">
        <is>
          <t>100932</t>
        </is>
      </c>
      <c r="C8" t="inlineStr">
        <is>
          <t>24135.2</t>
        </is>
      </c>
      <c r="D8" t="inlineStr">
        <is>
          <t>4.10571</t>
        </is>
      </c>
      <c r="E8" t="inlineStr">
        <is>
          <t>12166.8</t>
        </is>
      </c>
      <c r="F8" t="inlineStr">
        <is>
          <t>220.798</t>
        </is>
      </c>
      <c r="G8" t="inlineStr">
        <is>
          <t>14.1</t>
        </is>
      </c>
      <c r="H8" t="inlineStr">
        <is>
          <t>0</t>
        </is>
      </c>
      <c r="I8" t="inlineStr">
        <is>
          <t>-0.155457</t>
        </is>
      </c>
      <c r="J8" t="inlineStr">
        <is>
          <t>45.1126</t>
        </is>
      </c>
      <c r="K8" t="inlineStr">
        <is>
          <t>-8.79284</t>
        </is>
      </c>
      <c r="L8" s="2" t="inlineStr">
        <is>
          <t>4.68478e-05</t>
        </is>
      </c>
      <c r="M8" t="inlineStr">
        <is>
          <t>9461.17</t>
        </is>
      </c>
      <c r="N8" t="inlineStr">
        <is>
          <t>235.726</t>
        </is>
      </c>
      <c r="O8" t="inlineStr">
        <is>
          <t>77</t>
        </is>
      </c>
      <c r="P8" t="inlineStr">
        <is>
          <t>4.1</t>
        </is>
      </c>
      <c r="Q8" t="inlineStr">
        <is>
          <t>-0.0438789</t>
        </is>
      </c>
      <c r="R8" t="inlineStr">
        <is>
          <t>51.2163</t>
        </is>
      </c>
      <c r="S8" t="inlineStr">
        <is>
          <t>3.0353</t>
        </is>
      </c>
      <c r="T8" s="2" t="inlineStr">
        <is>
          <t>4.12537e-06</t>
        </is>
      </c>
      <c r="U8" t="inlineStr">
        <is>
          <t>7404.25</t>
        </is>
      </c>
      <c r="V8" t="inlineStr">
        <is>
          <t>251.52</t>
        </is>
      </c>
      <c r="W8" t="inlineStr">
        <is>
          <t>32.2</t>
        </is>
      </c>
      <c r="X8" t="inlineStr">
        <is>
          <t>0</t>
        </is>
      </c>
      <c r="Y8" t="inlineStr">
        <is>
          <t>0.0583164</t>
        </is>
      </c>
      <c r="Z8" t="inlineStr">
        <is>
          <t>40.5908</t>
        </is>
      </c>
      <c r="AA8" t="inlineStr">
        <is>
          <t>3.09253</t>
        </is>
      </c>
      <c r="AB8" s="2" t="inlineStr">
        <is>
          <t>1.00098e-06</t>
        </is>
      </c>
      <c r="AC8" t="inlineStr">
        <is>
          <t>5726.3</t>
        </is>
      </c>
      <c r="AD8" t="inlineStr">
        <is>
          <t>262.281</t>
        </is>
      </c>
      <c r="AE8" t="inlineStr">
        <is>
          <t>2.9</t>
        </is>
      </c>
      <c r="AF8" t="inlineStr">
        <is>
          <t>0</t>
        </is>
      </c>
      <c r="AG8" t="inlineStr">
        <is>
          <t>0.0606094</t>
        </is>
      </c>
      <c r="AH8" t="inlineStr">
        <is>
          <t>32.553</t>
        </is>
      </c>
      <c r="AI8" t="inlineStr">
        <is>
          <t>2.03322</t>
        </is>
      </c>
      <c r="AJ8" t="inlineStr">
        <is>
          <t>3.95079e-05</t>
        </is>
      </c>
      <c r="AK8" t="inlineStr">
        <is>
          <t>4300.79</t>
        </is>
      </c>
      <c r="AL8" t="inlineStr">
        <is>
          <t>271.768</t>
        </is>
      </c>
      <c r="AM8" t="inlineStr">
        <is>
          <t>1.8</t>
        </is>
      </c>
      <c r="AN8" t="inlineStr">
        <is>
          <t>0</t>
        </is>
      </c>
      <c r="AO8" t="inlineStr">
        <is>
          <t>-0.197355</t>
        </is>
      </c>
      <c r="AP8" t="inlineStr">
        <is>
          <t>27.5398</t>
        </is>
      </c>
      <c r="AQ8" t="inlineStr">
        <is>
          <t>-1.72833</t>
        </is>
      </c>
      <c r="AR8" t="inlineStr">
        <is>
          <t>8.5895e-05</t>
        </is>
      </c>
      <c r="AS8" t="inlineStr">
        <is>
          <t>3057.69</t>
        </is>
      </c>
      <c r="AT8" t="inlineStr">
        <is>
          <t>278.698</t>
        </is>
      </c>
      <c r="AU8" t="inlineStr">
        <is>
          <t>2.9</t>
        </is>
      </c>
      <c r="AV8" t="inlineStr">
        <is>
          <t>0</t>
        </is>
      </c>
      <c r="AW8" t="inlineStr">
        <is>
          <t>-0.457361</t>
        </is>
      </c>
      <c r="AX8" t="inlineStr">
        <is>
          <t>22.5168</t>
        </is>
      </c>
      <c r="AY8" t="inlineStr">
        <is>
          <t>-2.40434</t>
        </is>
      </c>
      <c r="AZ8" t="inlineStr">
        <is>
          <t>0.000113615</t>
        </is>
      </c>
      <c r="BA8" t="inlineStr">
        <is>
          <t>1460.07</t>
        </is>
      </c>
      <c r="BB8" t="inlineStr">
        <is>
          <t>284.198</t>
        </is>
      </c>
      <c r="BC8" t="inlineStr">
        <is>
          <t>71.5</t>
        </is>
      </c>
      <c r="BD8" t="inlineStr">
        <is>
          <t>0</t>
        </is>
      </c>
      <c r="BE8" t="inlineStr">
        <is>
          <t>0.360688</t>
        </is>
      </c>
      <c r="BF8" t="inlineStr">
        <is>
          <t>4.10315</t>
        </is>
      </c>
      <c r="BG8" t="inlineStr">
        <is>
          <t>2.11214</t>
        </is>
      </c>
      <c r="BH8" t="inlineStr">
        <is>
          <t>0.000137479</t>
        </is>
      </c>
      <c r="BI8" t="inlineStr">
        <is>
          <t>748.839</t>
        </is>
      </c>
      <c r="BJ8" t="inlineStr">
        <is>
          <t>288.678</t>
        </is>
      </c>
      <c r="BK8" t="inlineStr">
        <is>
          <t>76.8</t>
        </is>
      </c>
      <c r="BL8" t="inlineStr">
        <is>
          <t>0</t>
        </is>
      </c>
      <c r="BM8" t="inlineStr">
        <is>
          <t>0.426902</t>
        </is>
      </c>
      <c r="BN8" t="inlineStr">
        <is>
          <t>8.66187</t>
        </is>
      </c>
      <c r="BO8" t="inlineStr">
        <is>
          <t>3.91234</t>
        </is>
      </c>
      <c r="BP8" t="inlineStr">
        <is>
          <t>6.57631e-05</t>
        </is>
      </c>
      <c r="BQ8" t="inlineStr">
        <is>
          <t>521.362</t>
        </is>
      </c>
      <c r="BR8" t="inlineStr">
        <is>
          <t>290.918</t>
        </is>
      </c>
      <c r="BS8" t="inlineStr">
        <is>
          <t>69.5</t>
        </is>
      </c>
      <c r="BT8" t="inlineStr">
        <is>
          <t>0</t>
        </is>
      </c>
      <c r="BU8" t="inlineStr">
        <is>
          <t>0.273832</t>
        </is>
      </c>
      <c r="BV8" t="inlineStr">
        <is>
          <t>8.47645</t>
        </is>
      </c>
      <c r="BW8" t="inlineStr">
        <is>
          <t>3.46771</t>
        </is>
      </c>
      <c r="BX8" t="inlineStr">
        <is>
          <t>6.86152e-05</t>
        </is>
      </c>
      <c r="BY8" t="inlineStr">
        <is>
          <t>4</t>
        </is>
      </c>
      <c r="BZ8" t="inlineStr">
        <is>
          <t>298.07</t>
        </is>
      </c>
      <c r="CA8" t="inlineStr">
        <is>
          <t>292.878</t>
        </is>
      </c>
      <c r="CB8" t="inlineStr">
        <is>
          <t>66.3</t>
        </is>
      </c>
      <c r="CC8" t="inlineStr">
        <is>
          <t>0</t>
        </is>
      </c>
      <c r="CD8" t="inlineStr">
        <is>
          <t>0.115281</t>
        </is>
      </c>
      <c r="CE8" t="inlineStr">
        <is>
          <t>6.81222</t>
        </is>
      </c>
      <c r="CF8" t="inlineStr">
        <is>
          <t>3.55037</t>
        </is>
      </c>
      <c r="CG8" t="inlineStr">
        <is>
          <t>0.000128869</t>
        </is>
      </c>
      <c r="CH8" t="inlineStr">
        <is>
          <t>292.618</t>
        </is>
      </c>
      <c r="CI8" t="inlineStr">
        <is>
          <t>74.8</t>
        </is>
      </c>
      <c r="CJ8" t="inlineStr">
        <is>
          <t>0</t>
        </is>
      </c>
      <c r="CK8" t="inlineStr">
        <is>
          <t>0.103281</t>
        </is>
      </c>
      <c r="CL8" t="inlineStr">
        <is>
          <t>2.43119</t>
        </is>
      </c>
      <c r="CM8" t="inlineStr">
        <is>
          <t>2.57511</t>
        </is>
      </c>
      <c r="CN8" t="inlineStr">
        <is>
          <t>7.38312e-05</t>
        </is>
      </c>
      <c r="CO8" t="inlineStr">
        <is>
          <t>79.53</t>
        </is>
      </c>
      <c r="CP8" t="inlineStr">
        <is>
          <t>55.5794</t>
        </is>
      </c>
      <c r="CQ8" t="inlineStr">
        <is>
          <t>289.937</t>
        </is>
      </c>
      <c r="CR8" t="inlineStr">
        <is>
          <t>0</t>
        </is>
      </c>
      <c r="CS8" t="inlineStr">
        <is>
          <t>13.0016</t>
        </is>
      </c>
      <c r="CT8" t="inlineStr">
        <is>
          <t>291.816</t>
        </is>
      </c>
      <c r="CU8" t="inlineStr">
        <is>
          <t>288.144</t>
        </is>
      </c>
      <c r="CV8" t="inlineStr">
        <is>
          <t>79.2</t>
        </is>
      </c>
      <c r="CW8" t="inlineStr">
        <is>
          <t>2.03304</t>
        </is>
      </c>
      <c r="CX8" t="inlineStr">
        <is>
          <t>2.28408</t>
        </is>
      </c>
      <c r="CY8" t="inlineStr">
        <is>
          <t>-49</t>
        </is>
      </c>
      <c r="CZ8" t="inlineStr">
        <is>
          <t>4.8e-06</t>
        </is>
      </c>
      <c r="DA8" t="inlineStr">
        <is>
          <t>4.8e-06</t>
        </is>
      </c>
      <c r="DB8" s="2" t="inlineStr">
        <is>
          <t>3.2e-07</t>
        </is>
      </c>
      <c r="DC8" s="2" t="inlineStr">
        <is>
          <t>4e-07</t>
        </is>
      </c>
      <c r="DD8" t="inlineStr">
        <is>
          <t>0</t>
        </is>
      </c>
      <c r="DE8" t="inlineStr">
        <is>
          <t>0</t>
        </is>
      </c>
      <c r="DF8" t="inlineStr">
        <is>
          <t>0</t>
        </is>
      </c>
      <c r="DG8" t="inlineStr">
        <is>
          <t>0</t>
        </is>
      </c>
      <c r="DH8" t="inlineStr">
        <is>
          <t>0</t>
        </is>
      </c>
      <c r="DI8" t="inlineStr">
        <is>
          <t>0</t>
        </is>
      </c>
      <c r="DJ8" t="inlineStr">
        <is>
          <t>0</t>
        </is>
      </c>
      <c r="DK8" t="inlineStr">
        <is>
          <t>0</t>
        </is>
      </c>
      <c r="DL8" t="inlineStr">
        <is>
          <t>0</t>
        </is>
      </c>
      <c r="DM8" t="inlineStr">
        <is>
          <t>0</t>
        </is>
      </c>
      <c r="DN8" t="inlineStr">
        <is>
          <t>0</t>
        </is>
      </c>
      <c r="DO8" t="inlineStr">
        <is>
          <t>0</t>
        </is>
      </c>
      <c r="DP8" t="inlineStr">
        <is>
          <t>0</t>
        </is>
      </c>
      <c r="DQ8" t="inlineStr">
        <is>
          <t>3.5957</t>
        </is>
      </c>
      <c r="DR8" t="inlineStr">
        <is>
          <t>11</t>
        </is>
      </c>
      <c r="DS8" t="inlineStr">
        <is>
          <t>-15.6901</t>
        </is>
      </c>
      <c r="DT8" t="inlineStr">
        <is>
          <t>0</t>
        </is>
      </c>
      <c r="DU8" t="inlineStr">
        <is>
          <t>0</t>
        </is>
      </c>
      <c r="DV8" t="inlineStr">
        <is>
          <t>0</t>
        </is>
      </c>
      <c r="DW8" t="inlineStr">
        <is>
          <t>0</t>
        </is>
      </c>
      <c r="DX8" t="inlineStr">
        <is>
          <t>4.6</t>
        </is>
      </c>
      <c r="DY8" t="inlineStr">
        <is>
          <t>0</t>
        </is>
      </c>
      <c r="DZ8" t="inlineStr">
        <is>
          <t>142.848</t>
        </is>
      </c>
      <c r="EA8" t="inlineStr">
        <is>
          <t>4081.28</t>
        </is>
      </c>
      <c r="EB8" t="inlineStr">
        <is>
          <t>1.7</t>
        </is>
      </c>
      <c r="EC8" t="inlineStr">
        <is>
          <t>0</t>
        </is>
      </c>
      <c r="ED8" t="inlineStr">
        <is>
          <t xml:space="preserve"> 8</t>
        </is>
      </c>
    </row>
    <row r="9">
      <c r="A9" s="11" t="inlineStr">
        <is>
          <t>2023-11-06 00:00</t>
        </is>
      </c>
      <c r="B9" t="inlineStr">
        <is>
          <t>101071</t>
        </is>
      </c>
      <c r="C9" t="inlineStr">
        <is>
          <t>24134.9</t>
        </is>
      </c>
      <c r="D9" t="inlineStr">
        <is>
          <t>2.70698</t>
        </is>
      </c>
      <c r="E9" t="inlineStr">
        <is>
          <t>12158.8</t>
        </is>
      </c>
      <c r="F9" t="inlineStr">
        <is>
          <t>220.51</t>
        </is>
      </c>
      <c r="G9" t="inlineStr">
        <is>
          <t>15</t>
        </is>
      </c>
      <c r="H9" t="inlineStr">
        <is>
          <t>0</t>
        </is>
      </c>
      <c r="I9" t="inlineStr">
        <is>
          <t>0.129285</t>
        </is>
      </c>
      <c r="J9" t="inlineStr">
        <is>
          <t>46.0271</t>
        </is>
      </c>
      <c r="K9" t="inlineStr">
        <is>
          <t>-7.09209</t>
        </is>
      </c>
      <c r="L9" t="inlineStr">
        <is>
          <t>1.89742e-05</t>
        </is>
      </c>
      <c r="M9" t="inlineStr">
        <is>
          <t>9468.32</t>
        </is>
      </c>
      <c r="N9" t="inlineStr">
        <is>
          <t>235.209</t>
        </is>
      </c>
      <c r="O9" t="inlineStr">
        <is>
          <t>66</t>
        </is>
      </c>
      <c r="P9" t="inlineStr">
        <is>
          <t>0</t>
        </is>
      </c>
      <c r="Q9" t="inlineStr">
        <is>
          <t>0.496573</t>
        </is>
      </c>
      <c r="R9" t="inlineStr">
        <is>
          <t>45.5425</t>
        </is>
      </c>
      <c r="S9" t="inlineStr">
        <is>
          <t>6.12838</t>
        </is>
      </c>
      <c r="T9" s="2" t="inlineStr">
        <is>
          <t>4.09814e-06</t>
        </is>
      </c>
      <c r="U9" t="inlineStr">
        <is>
          <t>7414.59</t>
        </is>
      </c>
      <c r="V9" t="inlineStr">
        <is>
          <t>251.359</t>
        </is>
      </c>
      <c r="W9" t="inlineStr">
        <is>
          <t>38.8</t>
        </is>
      </c>
      <c r="X9" t="inlineStr">
        <is>
          <t>0</t>
        </is>
      </c>
      <c r="Y9" t="inlineStr">
        <is>
          <t>0.906599</t>
        </is>
      </c>
      <c r="Z9" t="inlineStr">
        <is>
          <t>37.928</t>
        </is>
      </c>
      <c r="AA9" t="inlineStr">
        <is>
          <t>2.48126</t>
        </is>
      </c>
      <c r="AB9" s="2" t="inlineStr">
        <is>
          <t>-2.68219e-05</t>
        </is>
      </c>
      <c r="AC9" t="inlineStr">
        <is>
          <t>5736.17</t>
        </is>
      </c>
      <c r="AD9" t="inlineStr">
        <is>
          <t>262.62</t>
        </is>
      </c>
      <c r="AE9" t="inlineStr">
        <is>
          <t>4.6</t>
        </is>
      </c>
      <c r="AF9" t="inlineStr">
        <is>
          <t>0</t>
        </is>
      </c>
      <c r="AG9" t="inlineStr">
        <is>
          <t>1.11795</t>
        </is>
      </c>
      <c r="AH9" t="inlineStr">
        <is>
          <t>29.4001</t>
        </is>
      </c>
      <c r="AI9" t="inlineStr">
        <is>
          <t>4.53596</t>
        </is>
      </c>
      <c r="AJ9" s="2" t="inlineStr">
        <is>
          <t>4.30944e-05</t>
        </is>
      </c>
      <c r="AK9" t="inlineStr">
        <is>
          <t>4309.21</t>
        </is>
      </c>
      <c r="AL9" t="inlineStr">
        <is>
          <t>271.984</t>
        </is>
      </c>
      <c r="AM9" t="inlineStr">
        <is>
          <t>2</t>
        </is>
      </c>
      <c r="AN9" t="inlineStr">
        <is>
          <t>0</t>
        </is>
      </c>
      <c r="AO9" t="inlineStr">
        <is>
          <t>0.355418</t>
        </is>
      </c>
      <c r="AP9" t="inlineStr">
        <is>
          <t>25.9166</t>
        </is>
      </c>
      <c r="AQ9" t="inlineStr">
        <is>
          <t>0.275068</t>
        </is>
      </c>
      <c r="AR9" t="inlineStr">
        <is>
          <t>7.63053e-05</t>
        </is>
      </c>
      <c r="AS9" t="inlineStr">
        <is>
          <t>3066.35</t>
        </is>
      </c>
      <c r="AT9" t="inlineStr">
        <is>
          <t>278.816</t>
        </is>
      </c>
      <c r="AU9" t="inlineStr">
        <is>
          <t>2.1</t>
        </is>
      </c>
      <c r="AV9" t="inlineStr">
        <is>
          <t>0</t>
        </is>
      </c>
      <c r="AW9" t="inlineStr">
        <is>
          <t>-0.909586</t>
        </is>
      </c>
      <c r="AX9" t="inlineStr">
        <is>
          <t>21.2948</t>
        </is>
      </c>
      <c r="AY9" t="inlineStr">
        <is>
          <t>-4.58306</t>
        </is>
      </c>
      <c r="AZ9" t="inlineStr">
        <is>
          <t>0.000139822</t>
        </is>
      </c>
      <c r="BA9" t="inlineStr">
        <is>
          <t>1469.73</t>
        </is>
      </c>
      <c r="BB9" t="inlineStr">
        <is>
          <t>283.161</t>
        </is>
      </c>
      <c r="BC9" t="inlineStr">
        <is>
          <t>63.2</t>
        </is>
      </c>
      <c r="BD9" t="inlineStr">
        <is>
          <t>0</t>
        </is>
      </c>
      <c r="BE9" t="inlineStr">
        <is>
          <t>0.173112</t>
        </is>
      </c>
      <c r="BF9" t="inlineStr">
        <is>
          <t>6.79698</t>
        </is>
      </c>
      <c r="BG9" t="inlineStr">
        <is>
          <t>-2.91055</t>
        </is>
      </c>
      <c r="BH9" s="2" t="inlineStr">
        <is>
          <t>-0.000160915</t>
        </is>
      </c>
      <c r="BI9" t="inlineStr">
        <is>
          <t>758.558</t>
        </is>
      </c>
      <c r="BJ9" t="inlineStr">
        <is>
          <t>288.801</t>
        </is>
      </c>
      <c r="BK9" t="inlineStr">
        <is>
          <t>63</t>
        </is>
      </c>
      <c r="BL9" t="inlineStr">
        <is>
          <t>0</t>
        </is>
      </c>
      <c r="BM9" t="inlineStr">
        <is>
          <t>0.728769</t>
        </is>
      </c>
      <c r="BN9" t="inlineStr">
        <is>
          <t>3.00059</t>
        </is>
      </c>
      <c r="BO9" t="inlineStr">
        <is>
          <t>0.262297</t>
        </is>
      </c>
      <c r="BP9" t="inlineStr">
        <is>
          <t>0.000266629</t>
        </is>
      </c>
      <c r="BQ9" t="inlineStr">
        <is>
          <t>531.631</t>
        </is>
      </c>
      <c r="BR9" t="inlineStr">
        <is>
          <t>289.888</t>
        </is>
      </c>
      <c r="BS9" t="inlineStr">
        <is>
          <t>69.3</t>
        </is>
      </c>
      <c r="BT9" t="inlineStr">
        <is>
          <t>0</t>
        </is>
      </c>
      <c r="BU9" t="inlineStr">
        <is>
          <t>0.620385</t>
        </is>
      </c>
      <c r="BV9" t="inlineStr">
        <is>
          <t>3.48337</t>
        </is>
      </c>
      <c r="BW9" t="inlineStr">
        <is>
          <t>2.63309</t>
        </is>
      </c>
      <c r="BX9" t="inlineStr">
        <is>
          <t>0.000266381</t>
        </is>
      </c>
      <c r="BY9" t="inlineStr">
        <is>
          <t>4</t>
        </is>
      </c>
      <c r="BZ9" t="inlineStr">
        <is>
          <t>309.306</t>
        </is>
      </c>
      <c r="CA9" t="inlineStr">
        <is>
          <t>291.755</t>
        </is>
      </c>
      <c r="CB9" t="inlineStr">
        <is>
          <t>67.8</t>
        </is>
      </c>
      <c r="CC9" t="inlineStr">
        <is>
          <t>0</t>
        </is>
      </c>
      <c r="CD9" t="inlineStr">
        <is>
          <t>0.373548</t>
        </is>
      </c>
      <c r="CE9" t="inlineStr">
        <is>
          <t>3.53858</t>
        </is>
      </c>
      <c r="CF9" t="inlineStr">
        <is>
          <t>3.37093</t>
        </is>
      </c>
      <c r="CG9" t="inlineStr">
        <is>
          <t>0.000164459</t>
        </is>
      </c>
      <c r="CH9" t="inlineStr">
        <is>
          <t>292.428</t>
        </is>
      </c>
      <c r="CI9" t="inlineStr">
        <is>
          <t>72</t>
        </is>
      </c>
      <c r="CJ9" t="inlineStr">
        <is>
          <t>0</t>
        </is>
      </c>
      <c r="CK9" t="inlineStr">
        <is>
          <t>0.127443</t>
        </is>
      </c>
      <c r="CL9" t="inlineStr">
        <is>
          <t>2.17486</t>
        </is>
      </c>
      <c r="CM9" t="inlineStr">
        <is>
          <t>2.384</t>
        </is>
      </c>
      <c r="CN9" t="inlineStr">
        <is>
          <t>4.55488e-05</t>
        </is>
      </c>
      <c r="CO9" t="inlineStr">
        <is>
          <t>91.3239</t>
        </is>
      </c>
      <c r="CP9" t="inlineStr">
        <is>
          <t>55.5794</t>
        </is>
      </c>
      <c r="CQ9" t="inlineStr">
        <is>
          <t>289.106</t>
        </is>
      </c>
      <c r="CR9" t="inlineStr">
        <is>
          <t>0</t>
        </is>
      </c>
      <c r="CS9" t="inlineStr">
        <is>
          <t>8.91714</t>
        </is>
      </c>
      <c r="CT9" t="inlineStr">
        <is>
          <t>291.307</t>
        </is>
      </c>
      <c r="CU9" t="inlineStr">
        <is>
          <t>287.47</t>
        </is>
      </c>
      <c r="CV9" t="inlineStr">
        <is>
          <t>78.3</t>
        </is>
      </c>
      <c r="CW9" t="inlineStr">
        <is>
          <t>1.70782</t>
        </is>
      </c>
      <c r="CX9" t="inlineStr">
        <is>
          <t>2.01713</t>
        </is>
      </c>
      <c r="CY9" t="inlineStr">
        <is>
          <t>-50</t>
        </is>
      </c>
      <c r="CZ9" t="inlineStr">
        <is>
          <t>0</t>
        </is>
      </c>
      <c r="DA9" t="inlineStr">
        <is>
          <t>0</t>
        </is>
      </c>
      <c r="DB9" s="2" t="inlineStr">
        <is>
          <t>7.6e-07</t>
        </is>
      </c>
      <c r="DC9" s="2" t="inlineStr">
        <is>
          <t>8e-07</t>
        </is>
      </c>
      <c r="DD9" t="inlineStr">
        <is>
          <t>0</t>
        </is>
      </c>
      <c r="DE9" t="inlineStr">
        <is>
          <t>0</t>
        </is>
      </c>
      <c r="DF9" t="inlineStr">
        <is>
          <t>0</t>
        </is>
      </c>
      <c r="DG9" t="inlineStr">
        <is>
          <t>0</t>
        </is>
      </c>
      <c r="DH9" t="inlineStr">
        <is>
          <t>0</t>
        </is>
      </c>
      <c r="DI9" t="inlineStr">
        <is>
          <t>0</t>
        </is>
      </c>
      <c r="DJ9" t="inlineStr">
        <is>
          <t>0</t>
        </is>
      </c>
      <c r="DK9" t="inlineStr">
        <is>
          <t>0</t>
        </is>
      </c>
      <c r="DL9" t="inlineStr">
        <is>
          <t>0</t>
        </is>
      </c>
      <c r="DM9" t="inlineStr">
        <is>
          <t>0</t>
        </is>
      </c>
      <c r="DN9" t="inlineStr">
        <is>
          <t>0</t>
        </is>
      </c>
      <c r="DO9" t="inlineStr">
        <is>
          <t>0</t>
        </is>
      </c>
      <c r="DP9" t="inlineStr">
        <is>
          <t>0</t>
        </is>
      </c>
      <c r="DQ9" t="inlineStr">
        <is>
          <t>4.87103</t>
        </is>
      </c>
      <c r="DR9" t="inlineStr">
        <is>
          <t>1</t>
        </is>
      </c>
      <c r="DS9" t="inlineStr">
        <is>
          <t>-4.11738</t>
        </is>
      </c>
      <c r="DT9" t="inlineStr">
        <is>
          <t>0</t>
        </is>
      </c>
      <c r="DU9" t="inlineStr">
        <is>
          <t>0</t>
        </is>
      </c>
      <c r="DV9" t="inlineStr">
        <is>
          <t>0</t>
        </is>
      </c>
      <c r="DW9" t="inlineStr">
        <is>
          <t>0</t>
        </is>
      </c>
      <c r="DX9" t="inlineStr">
        <is>
          <t>77</t>
        </is>
      </c>
      <c r="DY9" t="inlineStr">
        <is>
          <t>11.1</t>
        </is>
      </c>
      <c r="DZ9" t="inlineStr">
        <is>
          <t>94.0326</t>
        </is>
      </c>
      <c r="EA9" t="inlineStr">
        <is>
          <t>4104</t>
        </is>
      </c>
      <c r="EB9" t="inlineStr">
        <is>
          <t>2</t>
        </is>
      </c>
      <c r="EC9" t="inlineStr">
        <is>
          <t>0</t>
        </is>
      </c>
      <c r="ED9" t="inlineStr">
        <is>
          <t xml:space="preserve"> 9</t>
        </is>
      </c>
    </row>
    <row r="10">
      <c r="A10" s="11" t="inlineStr">
        <is>
          <t>2023-11-06 03:00</t>
        </is>
      </c>
      <c r="B10" t="inlineStr">
        <is>
          <t>101207</t>
        </is>
      </c>
      <c r="C10" t="inlineStr">
        <is>
          <t>24134.8</t>
        </is>
      </c>
      <c r="D10" t="inlineStr">
        <is>
          <t>3.51999</t>
        </is>
      </c>
      <c r="E10" t="inlineStr">
        <is>
          <t>12181.3</t>
        </is>
      </c>
      <c r="F10" t="inlineStr">
        <is>
          <t>220.726</t>
        </is>
      </c>
      <c r="G10" t="inlineStr">
        <is>
          <t>11.9</t>
        </is>
      </c>
      <c r="H10" t="inlineStr">
        <is>
          <t>0</t>
        </is>
      </c>
      <c r="I10" t="inlineStr">
        <is>
          <t>0.938281</t>
        </is>
      </c>
      <c r="J10" t="inlineStr">
        <is>
          <t>39.474</t>
        </is>
      </c>
      <c r="K10" t="inlineStr">
        <is>
          <t>4.45941</t>
        </is>
      </c>
      <c r="L10" s="2" t="inlineStr">
        <is>
          <t>-7.47612e-05</t>
        </is>
      </c>
      <c r="M10" t="inlineStr">
        <is>
          <t>9474.98</t>
        </is>
      </c>
      <c r="N10" t="inlineStr">
        <is>
          <t>235.482</t>
        </is>
      </c>
      <c r="O10" t="inlineStr">
        <is>
          <t>63.5</t>
        </is>
      </c>
      <c r="P10" t="inlineStr">
        <is>
          <t>0</t>
        </is>
      </c>
      <c r="Q10" t="inlineStr">
        <is>
          <t>0.170746</t>
        </is>
      </c>
      <c r="R10" t="inlineStr">
        <is>
          <t>41.4523</t>
        </is>
      </c>
      <c r="S10" t="inlineStr">
        <is>
          <t>4.62181</t>
        </is>
      </c>
      <c r="T10" s="2" t="inlineStr">
        <is>
          <t>1.48677e-05</t>
        </is>
      </c>
      <c r="U10" t="inlineStr">
        <is>
          <t>7416.89</t>
        </is>
      </c>
      <c r="V10" t="inlineStr">
        <is>
          <t>253.31</t>
        </is>
      </c>
      <c r="W10" t="inlineStr">
        <is>
          <t>16.2</t>
        </is>
      </c>
      <c r="X10" t="inlineStr">
        <is>
          <t>0</t>
        </is>
      </c>
      <c r="Y10" t="inlineStr">
        <is>
          <t>-1.17384</t>
        </is>
      </c>
      <c r="Z10" t="inlineStr">
        <is>
          <t>37.8684</t>
        </is>
      </c>
      <c r="AA10" t="inlineStr">
        <is>
          <t>1.20225</t>
        </is>
      </c>
      <c r="AB10" t="inlineStr">
        <is>
          <t>-5.39405e-05</t>
        </is>
      </c>
      <c r="AC10" t="inlineStr">
        <is>
          <t>5731.81</t>
        </is>
      </c>
      <c r="AD10" t="inlineStr">
        <is>
          <t>263.614</t>
        </is>
      </c>
      <c r="AE10" t="inlineStr">
        <is>
          <t>15.4</t>
        </is>
      </c>
      <c r="AF10" t="inlineStr">
        <is>
          <t>0</t>
        </is>
      </c>
      <c r="AG10" t="inlineStr">
        <is>
          <t>-0.566547</t>
        </is>
      </c>
      <c r="AH10" t="inlineStr">
        <is>
          <t>32.1374</t>
        </is>
      </c>
      <c r="AI10" t="inlineStr">
        <is>
          <t>4.04159</t>
        </is>
      </c>
      <c r="AJ10" s="2" t="inlineStr">
        <is>
          <t>2.98887e-05</t>
        </is>
      </c>
      <c r="AK10" t="inlineStr">
        <is>
          <t>4300.57</t>
        </is>
      </c>
      <c r="AL10" t="inlineStr">
        <is>
          <t>271.717</t>
        </is>
      </c>
      <c r="AM10" t="inlineStr">
        <is>
          <t>2.3</t>
        </is>
      </c>
      <c r="AN10" t="inlineStr">
        <is>
          <t>0</t>
        </is>
      </c>
      <c r="AO10" t="inlineStr">
        <is>
          <t>0.0867637</t>
        </is>
      </c>
      <c r="AP10" t="inlineStr">
        <is>
          <t>26.5188</t>
        </is>
      </c>
      <c r="AQ10" t="inlineStr">
        <is>
          <t>-1.3984</t>
        </is>
      </c>
      <c r="AR10" s="2" t="inlineStr">
        <is>
          <t>3.63206e-05</t>
        </is>
      </c>
      <c r="AS10" t="inlineStr">
        <is>
          <t>3066.44</t>
        </is>
      </c>
      <c r="AT10" t="inlineStr">
        <is>
          <t>275.05</t>
        </is>
      </c>
      <c r="AU10" t="inlineStr">
        <is>
          <t>5.8</t>
        </is>
      </c>
      <c r="AV10" t="inlineStr">
        <is>
          <t>0</t>
        </is>
      </c>
      <c r="AW10" t="inlineStr">
        <is>
          <t>-0.221607</t>
        </is>
      </c>
      <c r="AX10" t="inlineStr">
        <is>
          <t>16.111</t>
        </is>
      </c>
      <c r="AY10" t="inlineStr">
        <is>
          <t>-4.38357</t>
        </is>
      </c>
      <c r="AZ10" t="inlineStr">
        <is>
          <t>0.000142383</t>
        </is>
      </c>
      <c r="BA10" t="inlineStr">
        <is>
          <t>1477.45</t>
        </is>
      </c>
      <c r="BB10" t="inlineStr">
        <is>
          <t>284.219</t>
        </is>
      </c>
      <c r="BC10" t="inlineStr">
        <is>
          <t>40</t>
        </is>
      </c>
      <c r="BD10" t="inlineStr">
        <is>
          <t>0</t>
        </is>
      </c>
      <c r="BE10" t="inlineStr">
        <is>
          <t>0.66314</t>
        </is>
      </c>
      <c r="BF10" t="inlineStr">
        <is>
          <t>8.52594</t>
        </is>
      </c>
      <c r="BG10" t="inlineStr">
        <is>
          <t>-1.65881</t>
        </is>
      </c>
      <c r="BH10" t="inlineStr">
        <is>
          <t>-0.000157854</t>
        </is>
      </c>
      <c r="BI10" t="inlineStr">
        <is>
          <t>767.676</t>
        </is>
      </c>
      <c r="BJ10" t="inlineStr">
        <is>
          <t>287.019</t>
        </is>
      </c>
      <c r="BK10" t="inlineStr">
        <is>
          <t>78.8</t>
        </is>
      </c>
      <c r="BL10" t="inlineStr">
        <is>
          <t>0</t>
        </is>
      </c>
      <c r="BM10" t="inlineStr">
        <is>
          <t>-0.0869551</t>
        </is>
      </c>
      <c r="BN10" t="inlineStr">
        <is>
          <t>3.35272</t>
        </is>
      </c>
      <c r="BO10" t="inlineStr">
        <is>
          <t>-2.30182</t>
        </is>
      </c>
      <c r="BP10" t="inlineStr">
        <is>
          <t>-8.99751e-05</t>
        </is>
      </c>
      <c r="BQ10" t="inlineStr">
        <is>
          <t>541.685</t>
        </is>
      </c>
      <c r="BR10" t="inlineStr">
        <is>
          <t>289.154</t>
        </is>
      </c>
      <c r="BS10" t="inlineStr">
        <is>
          <t>70.7</t>
        </is>
      </c>
      <c r="BT10" t="inlineStr">
        <is>
          <t>0</t>
        </is>
      </c>
      <c r="BU10" t="inlineStr">
        <is>
          <t>-0.181186</t>
        </is>
      </c>
      <c r="BV10" t="inlineStr">
        <is>
          <t>3.2657</t>
        </is>
      </c>
      <c r="BW10" t="inlineStr">
        <is>
          <t>-1.98109</t>
        </is>
      </c>
      <c r="BX10" t="inlineStr">
        <is>
          <t>-9.82837e-06</t>
        </is>
      </c>
      <c r="BY10" t="inlineStr">
        <is>
          <t>4</t>
        </is>
      </c>
      <c r="BZ10" t="inlineStr">
        <is>
          <t>319.882</t>
        </is>
      </c>
      <c r="CA10" t="inlineStr">
        <is>
          <t>291.111</t>
        </is>
      </c>
      <c r="CB10" t="inlineStr">
        <is>
          <t>67.3</t>
        </is>
      </c>
      <c r="CC10" t="inlineStr">
        <is>
          <t>0</t>
        </is>
      </c>
      <c r="CD10" t="inlineStr">
        <is>
          <t>-0.119665</t>
        </is>
      </c>
      <c r="CE10" t="inlineStr">
        <is>
          <t>4.24471</t>
        </is>
      </c>
      <c r="CF10" t="inlineStr">
        <is>
          <t>-0.866582</t>
        </is>
      </c>
      <c r="CG10" t="inlineStr">
        <is>
          <t>0.000103351</t>
        </is>
      </c>
      <c r="CH10" t="inlineStr">
        <is>
          <t>291.395</t>
        </is>
      </c>
      <c r="CI10" t="inlineStr">
        <is>
          <t>74.5</t>
        </is>
      </c>
      <c r="CJ10" t="inlineStr">
        <is>
          <t>0</t>
        </is>
      </c>
      <c r="CK10" t="inlineStr">
        <is>
          <t>0.0302317</t>
        </is>
      </c>
      <c r="CL10" t="inlineStr">
        <is>
          <t>3.97672</t>
        </is>
      </c>
      <c r="CM10" t="inlineStr">
        <is>
          <t>-0.037522</t>
        </is>
      </c>
      <c r="CN10" t="inlineStr">
        <is>
          <t>7.54364e-05</t>
        </is>
      </c>
      <c r="CO10" t="inlineStr">
        <is>
          <t>102.61</t>
        </is>
      </c>
      <c r="CP10" t="inlineStr">
        <is>
          <t>55.5794</t>
        </is>
      </c>
      <c r="CQ10" t="inlineStr">
        <is>
          <t>288.244</t>
        </is>
      </c>
      <c r="CR10" t="inlineStr">
        <is>
          <t>0</t>
        </is>
      </c>
      <c r="CS10" t="inlineStr">
        <is>
          <t>7.25726</t>
        </is>
      </c>
      <c r="CT10" t="inlineStr">
        <is>
          <t>290.274</t>
        </is>
      </c>
      <c r="CU10" t="inlineStr">
        <is>
          <t>287.018</t>
        </is>
      </c>
      <c r="CV10" t="inlineStr">
        <is>
          <t>81.1</t>
        </is>
      </c>
      <c r="CW10" t="inlineStr">
        <is>
          <t>3.05676</t>
        </is>
      </c>
      <c r="CX10" t="inlineStr">
        <is>
          <t>0.050708</t>
        </is>
      </c>
      <c r="CY10" t="inlineStr">
        <is>
          <t>-50</t>
        </is>
      </c>
      <c r="CZ10" t="inlineStr">
        <is>
          <t>0</t>
        </is>
      </c>
      <c r="DA10" t="inlineStr">
        <is>
          <t>0</t>
        </is>
      </c>
      <c r="DB10" t="inlineStr">
        <is>
          <t>0</t>
        </is>
      </c>
      <c r="DC10" t="inlineStr">
        <is>
          <t>0</t>
        </is>
      </c>
      <c r="DD10" t="inlineStr">
        <is>
          <t>0</t>
        </is>
      </c>
      <c r="DE10" t="inlineStr">
        <is>
          <t>0</t>
        </is>
      </c>
      <c r="DF10" t="inlineStr">
        <is>
          <t>0</t>
        </is>
      </c>
      <c r="DG10" t="inlineStr">
        <is>
          <t>0</t>
        </is>
      </c>
      <c r="DH10" t="inlineStr">
        <is>
          <t>0</t>
        </is>
      </c>
      <c r="DI10" t="inlineStr">
        <is>
          <t>0</t>
        </is>
      </c>
      <c r="DJ10" t="inlineStr">
        <is>
          <t>0</t>
        </is>
      </c>
      <c r="DK10" t="inlineStr">
        <is>
          <t>0</t>
        </is>
      </c>
      <c r="DL10" t="inlineStr">
        <is>
          <t>0</t>
        </is>
      </c>
      <c r="DM10" t="inlineStr">
        <is>
          <t>0</t>
        </is>
      </c>
      <c r="DN10" t="inlineStr">
        <is>
          <t>0</t>
        </is>
      </c>
      <c r="DO10" t="inlineStr">
        <is>
          <t>0</t>
        </is>
      </c>
      <c r="DP10" t="inlineStr">
        <is>
          <t>0</t>
        </is>
      </c>
      <c r="DQ10" t="inlineStr">
        <is>
          <t>7.14341</t>
        </is>
      </c>
      <c r="DR10" t="inlineStr">
        <is>
          <t>0</t>
        </is>
      </c>
      <c r="DS10" t="inlineStr">
        <is>
          <t>0.182251</t>
        </is>
      </c>
      <c r="DT10" t="inlineStr">
        <is>
          <t>0</t>
        </is>
      </c>
      <c r="DU10" t="inlineStr">
        <is>
          <t>0</t>
        </is>
      </c>
      <c r="DV10" t="inlineStr">
        <is>
          <t>0</t>
        </is>
      </c>
      <c r="DW10" t="inlineStr">
        <is>
          <t>0</t>
        </is>
      </c>
      <c r="DX10" t="inlineStr">
        <is>
          <t>0</t>
        </is>
      </c>
      <c r="DY10" t="inlineStr">
        <is>
          <t>39.5</t>
        </is>
      </c>
      <c r="DZ10" t="inlineStr">
        <is>
          <t>56.7366</t>
        </is>
      </c>
      <c r="EA10" t="inlineStr">
        <is>
          <t>3876.32</t>
        </is>
      </c>
      <c r="EB10" t="inlineStr">
        <is>
          <t>2.4</t>
        </is>
      </c>
      <c r="EC10" t="inlineStr">
        <is>
          <t>0</t>
        </is>
      </c>
      <c r="ED10" t="inlineStr">
        <is>
          <t xml:space="preserve"> 10</t>
        </is>
      </c>
    </row>
    <row r="11">
      <c r="A11" s="11" t="inlineStr">
        <is>
          <t>2023-11-06 06:00</t>
        </is>
      </c>
      <c r="B11" t="inlineStr">
        <is>
          <t>101403</t>
        </is>
      </c>
      <c r="C11" t="inlineStr">
        <is>
          <t>24135</t>
        </is>
      </c>
      <c r="D11" t="inlineStr">
        <is>
          <t>0.905713</t>
        </is>
      </c>
      <c r="E11" t="inlineStr">
        <is>
          <t>12174.7</t>
        </is>
      </c>
      <c r="F11" t="inlineStr">
        <is>
          <t>220.365</t>
        </is>
      </c>
      <c r="G11" t="inlineStr">
        <is>
          <t>15.4</t>
        </is>
      </c>
      <c r="H11" t="inlineStr">
        <is>
          <t>0</t>
        </is>
      </c>
      <c r="I11" t="inlineStr">
        <is>
          <t>0.0805645</t>
        </is>
      </c>
      <c r="J11" t="inlineStr">
        <is>
          <t>38.8618</t>
        </is>
      </c>
      <c r="K11" t="inlineStr">
        <is>
          <t>7.43575</t>
        </is>
      </c>
      <c r="L11" s="2" t="inlineStr">
        <is>
          <t>-2.29928e-05</t>
        </is>
      </c>
      <c r="M11" t="inlineStr">
        <is>
          <t>9480.07</t>
        </is>
      </c>
      <c r="N11" t="inlineStr">
        <is>
          <t>235.727</t>
        </is>
      </c>
      <c r="O11" t="inlineStr">
        <is>
          <t>45.6</t>
        </is>
      </c>
      <c r="P11" t="inlineStr">
        <is>
          <t>0</t>
        </is>
      </c>
      <c r="Q11" t="inlineStr">
        <is>
          <t>-0.181496</t>
        </is>
      </c>
      <c r="R11" t="inlineStr">
        <is>
          <t>38.7537</t>
        </is>
      </c>
      <c r="S11" t="inlineStr">
        <is>
          <t>5.62335</t>
        </is>
      </c>
      <c r="T11" s="2" t="inlineStr">
        <is>
          <t>4.22803e-05</t>
        </is>
      </c>
      <c r="U11" t="inlineStr">
        <is>
          <t>7427.24</t>
        </is>
      </c>
      <c r="V11" t="inlineStr">
        <is>
          <t>252.239</t>
        </is>
      </c>
      <c r="W11" t="inlineStr">
        <is>
          <t>23.6</t>
        </is>
      </c>
      <c r="X11" t="inlineStr">
        <is>
          <t>0</t>
        </is>
      </c>
      <c r="Y11" t="inlineStr">
        <is>
          <t>-0.343348</t>
        </is>
      </c>
      <c r="Z11" t="inlineStr">
        <is>
          <t>35.071</t>
        </is>
      </c>
      <c r="AA11" t="inlineStr">
        <is>
          <t>3.19985</t>
        </is>
      </c>
      <c r="AB11" t="inlineStr">
        <is>
          <t>2.3025e-05</t>
        </is>
      </c>
      <c r="AC11" t="inlineStr">
        <is>
          <t>5745.35</t>
        </is>
      </c>
      <c r="AD11" t="inlineStr">
        <is>
          <t>263.4</t>
        </is>
      </c>
      <c r="AE11" t="inlineStr">
        <is>
          <t>25.6</t>
        </is>
      </c>
      <c r="AF11" t="inlineStr">
        <is>
          <t>0</t>
        </is>
      </c>
      <c r="AG11" t="inlineStr">
        <is>
          <t>0.212381</t>
        </is>
      </c>
      <c r="AH11" t="inlineStr">
        <is>
          <t>30.1898</t>
        </is>
      </c>
      <c r="AI11" t="inlineStr">
        <is>
          <t>2.957</t>
        </is>
      </c>
      <c r="AJ11" s="2" t="inlineStr">
        <is>
          <t>5.63046e-05</t>
        </is>
      </c>
      <c r="AK11" t="inlineStr">
        <is>
          <t>4314.23</t>
        </is>
      </c>
      <c r="AL11" t="inlineStr">
        <is>
          <t>271.989</t>
        </is>
      </c>
      <c r="AM11" t="inlineStr">
        <is>
          <t>2</t>
        </is>
      </c>
      <c r="AN11" t="inlineStr">
        <is>
          <t>0</t>
        </is>
      </c>
      <c r="AO11" t="inlineStr">
        <is>
          <t>0.607408</t>
        </is>
      </c>
      <c r="AP11" t="inlineStr">
        <is>
          <t>23.2231</t>
        </is>
      </c>
      <c r="AQ11" t="inlineStr">
        <is>
          <t>1.10434</t>
        </is>
      </c>
      <c r="AR11" s="2" t="inlineStr">
        <is>
          <t>5.98668e-05</t>
        </is>
      </c>
      <c r="AS11" t="inlineStr">
        <is>
          <t>3077.79</t>
        </is>
      </c>
      <c r="AT11" t="inlineStr">
        <is>
          <t>275.178</t>
        </is>
      </c>
      <c r="AU11" t="inlineStr">
        <is>
          <t>5.7</t>
        </is>
      </c>
      <c r="AV11" t="inlineStr">
        <is>
          <t>0</t>
        </is>
      </c>
      <c r="AW11" t="inlineStr">
        <is>
          <t>0.235338</t>
        </is>
      </c>
      <c r="AX11" t="inlineStr">
        <is>
          <t>14.0635</t>
        </is>
      </c>
      <c r="AY11" t="inlineStr">
        <is>
          <t>-2.0288</t>
        </is>
      </c>
      <c r="AZ11" s="2" t="inlineStr">
        <is>
          <t>0.000125857</t>
        </is>
      </c>
      <c r="BA11" t="inlineStr">
        <is>
          <t>1489.83</t>
        </is>
      </c>
      <c r="BB11" t="inlineStr">
        <is>
          <t>283.335</t>
        </is>
      </c>
      <c r="BC11" t="inlineStr">
        <is>
          <t>57.1</t>
        </is>
      </c>
      <c r="BD11" t="inlineStr">
        <is>
          <t>0</t>
        </is>
      </c>
      <c r="BE11" t="inlineStr">
        <is>
          <t>-0.250714</t>
        </is>
      </c>
      <c r="BF11" t="inlineStr">
        <is>
          <t>3.8875</t>
        </is>
      </c>
      <c r="BG11" t="inlineStr">
        <is>
          <t>-1.24334</t>
        </is>
      </c>
      <c r="BH11" t="inlineStr">
        <is>
          <t>-0.000360333</t>
        </is>
      </c>
      <c r="BI11" t="inlineStr">
        <is>
          <t>782.736</t>
        </is>
      </c>
      <c r="BJ11" t="inlineStr">
        <is>
          <t>286.714</t>
        </is>
      </c>
      <c r="BK11" t="inlineStr">
        <is>
          <t>77.8</t>
        </is>
      </c>
      <c r="BL11" t="inlineStr">
        <is>
          <t>0</t>
        </is>
      </c>
      <c r="BM11" t="inlineStr">
        <is>
          <t>-0.308823</t>
        </is>
      </c>
      <c r="BN11" t="inlineStr">
        <is>
          <t>1.13881</t>
        </is>
      </c>
      <c r="BO11" t="inlineStr">
        <is>
          <t>0.155359</t>
        </is>
      </c>
      <c r="BP11" t="inlineStr">
        <is>
          <t>-0.00030868</t>
        </is>
      </c>
      <c r="BQ11" t="inlineStr">
        <is>
          <t>557.069</t>
        </is>
      </c>
      <c r="BR11" t="inlineStr">
        <is>
          <t>288.6</t>
        </is>
      </c>
      <c r="BS11" t="inlineStr">
        <is>
          <t>72.2</t>
        </is>
      </c>
      <c r="BT11" t="inlineStr">
        <is>
          <t>0</t>
        </is>
      </c>
      <c r="BU11" t="inlineStr">
        <is>
          <t>-0.0454307</t>
        </is>
      </c>
      <c r="BV11" t="inlineStr">
        <is>
          <t>0.488794</t>
        </is>
      </c>
      <c r="BW11" t="inlineStr">
        <is>
          <t>0.462617</t>
        </is>
      </c>
      <c r="BX11" t="inlineStr">
        <is>
          <t>-0.000161717</t>
        </is>
      </c>
      <c r="BY11" t="inlineStr">
        <is>
          <t>3</t>
        </is>
      </c>
      <c r="BZ11" t="inlineStr">
        <is>
          <t>335.828</t>
        </is>
      </c>
      <c r="CA11" t="inlineStr">
        <is>
          <t>290.334</t>
        </is>
      </c>
      <c r="CB11" t="inlineStr">
        <is>
          <t>67.7</t>
        </is>
      </c>
      <c r="CC11" t="inlineStr">
        <is>
          <t>0</t>
        </is>
      </c>
      <c r="CD11" t="inlineStr">
        <is>
          <t>0.136479</t>
        </is>
      </c>
      <c r="CE11" t="inlineStr">
        <is>
          <t>0.0561499</t>
        </is>
      </c>
      <c r="CF11" t="inlineStr">
        <is>
          <t>0.572644</t>
        </is>
      </c>
      <c r="CG11" t="inlineStr">
        <is>
          <t>-3.57903e-05</t>
        </is>
      </c>
      <c r="CH11" t="inlineStr">
        <is>
          <t>291.022</t>
        </is>
      </c>
      <c r="CI11" t="inlineStr">
        <is>
          <t>71.1</t>
        </is>
      </c>
      <c r="CJ11" t="inlineStr">
        <is>
          <t>0</t>
        </is>
      </c>
      <c r="CK11" t="inlineStr">
        <is>
          <t>0.0984785</t>
        </is>
      </c>
      <c r="CL11" t="inlineStr">
        <is>
          <t>-0.47083</t>
        </is>
      </c>
      <c r="CM11" t="inlineStr">
        <is>
          <t>0.554385</t>
        </is>
      </c>
      <c r="CN11" t="inlineStr">
        <is>
          <t>4.38053e-05</t>
        </is>
      </c>
      <c r="CO11" t="inlineStr">
        <is>
          <t>119.143</t>
        </is>
      </c>
      <c r="CP11" t="inlineStr">
        <is>
          <t>55.5794</t>
        </is>
      </c>
      <c r="CQ11" t="inlineStr">
        <is>
          <t>288.3</t>
        </is>
      </c>
      <c r="CR11" t="inlineStr">
        <is>
          <t>0</t>
        </is>
      </c>
      <c r="CS11" t="inlineStr">
        <is>
          <t>8.90426</t>
        </is>
      </c>
      <c r="CT11" t="inlineStr">
        <is>
          <t>289.935</t>
        </is>
      </c>
      <c r="CU11" t="inlineStr">
        <is>
          <t>286.234</t>
        </is>
      </c>
      <c r="CV11" t="inlineStr">
        <is>
          <t>78.7</t>
        </is>
      </c>
      <c r="CW11" t="inlineStr">
        <is>
          <t>-0.589543</t>
        </is>
      </c>
      <c r="CX11" t="inlineStr">
        <is>
          <t>0.53657</t>
        </is>
      </c>
      <c r="CY11" t="inlineStr">
        <is>
          <t>-50</t>
        </is>
      </c>
      <c r="CZ11" t="inlineStr">
        <is>
          <t>0</t>
        </is>
      </c>
      <c r="DA11" t="inlineStr">
        <is>
          <t>0</t>
        </is>
      </c>
      <c r="DB11" t="inlineStr">
        <is>
          <t>0</t>
        </is>
      </c>
      <c r="DC11" t="inlineStr">
        <is>
          <t>0</t>
        </is>
      </c>
      <c r="DD11" t="inlineStr">
        <is>
          <t>0</t>
        </is>
      </c>
      <c r="DE11" t="inlineStr">
        <is>
          <t>0</t>
        </is>
      </c>
      <c r="DF11" t="inlineStr">
        <is>
          <t>0</t>
        </is>
      </c>
      <c r="DG11" t="inlineStr">
        <is>
          <t>0</t>
        </is>
      </c>
      <c r="DH11" t="inlineStr">
        <is>
          <t>0</t>
        </is>
      </c>
      <c r="DI11" t="inlineStr">
        <is>
          <t>0</t>
        </is>
      </c>
      <c r="DJ11" t="inlineStr">
        <is>
          <t>0</t>
        </is>
      </c>
      <c r="DK11" t="inlineStr">
        <is>
          <t>0</t>
        </is>
      </c>
      <c r="DL11" t="inlineStr">
        <is>
          <t>0</t>
        </is>
      </c>
      <c r="DM11" t="inlineStr">
        <is>
          <t>0</t>
        </is>
      </c>
      <c r="DN11" t="inlineStr">
        <is>
          <t>0</t>
        </is>
      </c>
      <c r="DO11" t="inlineStr">
        <is>
          <t>0</t>
        </is>
      </c>
      <c r="DP11" t="inlineStr">
        <is>
          <t>1983</t>
        </is>
      </c>
      <c r="DQ11" t="inlineStr">
        <is>
          <t>8.11898</t>
        </is>
      </c>
      <c r="DR11" t="inlineStr">
        <is>
          <t>0</t>
        </is>
      </c>
      <c r="DS11" t="inlineStr">
        <is>
          <t>-0.0464844</t>
        </is>
      </c>
      <c r="DT11" t="inlineStr">
        <is>
          <t>0</t>
        </is>
      </c>
      <c r="DU11" t="inlineStr">
        <is>
          <t>0</t>
        </is>
      </c>
      <c r="DV11" t="inlineStr">
        <is>
          <t>0</t>
        </is>
      </c>
      <c r="DW11" t="inlineStr">
        <is>
          <t>0</t>
        </is>
      </c>
      <c r="DX11" t="inlineStr">
        <is>
          <t>0</t>
        </is>
      </c>
      <c r="DY11" t="inlineStr">
        <is>
          <t>19.8</t>
        </is>
      </c>
      <c r="DZ11" t="inlineStr">
        <is>
          <t>95.1956</t>
        </is>
      </c>
      <c r="EA11" t="inlineStr">
        <is>
          <t>4054.4</t>
        </is>
      </c>
      <c r="EB11" t="inlineStr">
        <is>
          <t>2.4</t>
        </is>
      </c>
      <c r="EC11" t="inlineStr">
        <is>
          <t>0</t>
        </is>
      </c>
      <c r="ED11" t="inlineStr">
        <is>
          <t xml:space="preserve"> 11</t>
        </is>
      </c>
    </row>
    <row r="12">
      <c r="A12" s="11" t="inlineStr">
        <is>
          <t>2023-11-06 09:00</t>
        </is>
      </c>
      <c r="B12" t="inlineStr">
        <is>
          <t>101576</t>
        </is>
      </c>
      <c r="C12" t="inlineStr">
        <is>
          <t>24135.1</t>
        </is>
      </c>
      <c r="D12" t="inlineStr">
        <is>
          <t>4.80389</t>
        </is>
      </c>
      <c r="E12" t="inlineStr">
        <is>
          <t>12183.2</t>
        </is>
      </c>
      <c r="F12" t="inlineStr">
        <is>
          <t>220.065</t>
        </is>
      </c>
      <c r="G12" t="inlineStr">
        <is>
          <t>10.6</t>
        </is>
      </c>
      <c r="H12" t="inlineStr">
        <is>
          <t>0</t>
        </is>
      </c>
      <c r="I12" t="inlineStr">
        <is>
          <t>0.039833</t>
        </is>
      </c>
      <c r="J12" t="inlineStr">
        <is>
          <t>35.3652</t>
        </is>
      </c>
      <c r="K12" t="inlineStr">
        <is>
          <t>13.464</t>
        </is>
      </c>
      <c r="L12" s="2" t="inlineStr">
        <is>
          <t>4.15868e-05</t>
        </is>
      </c>
      <c r="M12" t="inlineStr">
        <is>
          <t>9496.7</t>
        </is>
      </c>
      <c r="N12" t="inlineStr">
        <is>
          <t>235.068</t>
        </is>
      </c>
      <c r="O12" t="inlineStr">
        <is>
          <t>53.9</t>
        </is>
      </c>
      <c r="P12" t="inlineStr">
        <is>
          <t>0</t>
        </is>
      </c>
      <c r="Q12" t="inlineStr">
        <is>
          <t>-0.242594</t>
        </is>
      </c>
      <c r="R12" t="inlineStr">
        <is>
          <t>35.45</t>
        </is>
      </c>
      <c r="S12" t="inlineStr">
        <is>
          <t>8.96163</t>
        </is>
      </c>
      <c r="T12" s="2" t="inlineStr">
        <is>
          <t>0.000106937</t>
        </is>
      </c>
      <c r="U12" t="inlineStr">
        <is>
          <t>7447.44</t>
        </is>
      </c>
      <c r="V12" t="inlineStr">
        <is>
          <t>251.711</t>
        </is>
      </c>
      <c r="W12" t="inlineStr">
        <is>
          <t>48.9</t>
        </is>
      </c>
      <c r="X12" t="inlineStr">
        <is>
          <t>0</t>
        </is>
      </c>
      <c r="Y12" t="inlineStr">
        <is>
          <t>-0.662368</t>
        </is>
      </c>
      <c r="Z12" t="inlineStr">
        <is>
          <t>32.3012</t>
        </is>
      </c>
      <c r="AA12" t="inlineStr">
        <is>
          <t>4.78321</t>
        </is>
      </c>
      <c r="AB12" t="inlineStr">
        <is>
          <t>5.18751e-05</t>
        </is>
      </c>
      <c r="AC12" t="inlineStr">
        <is>
          <t>5765.97</t>
        </is>
      </c>
      <c r="AD12" t="inlineStr">
        <is>
          <t>262.941</t>
        </is>
      </c>
      <c r="AE12" t="inlineStr">
        <is>
          <t>40.6</t>
        </is>
      </c>
      <c r="AF12" t="inlineStr">
        <is>
          <t>0</t>
        </is>
      </c>
      <c r="AG12" t="inlineStr">
        <is>
          <t>-0.51416</t>
        </is>
      </c>
      <c r="AH12" t="inlineStr">
        <is>
          <t>26.6023</t>
        </is>
      </c>
      <c r="AI12" t="inlineStr">
        <is>
          <t>3.78743</t>
        </is>
      </c>
      <c r="AJ12" s="2" t="inlineStr">
        <is>
          <t>4.46206e-05</t>
        </is>
      </c>
      <c r="AK12" t="inlineStr">
        <is>
          <t>4336.14</t>
        </is>
      </c>
      <c r="AL12" t="inlineStr">
        <is>
          <t>272.17</t>
        </is>
      </c>
      <c r="AM12" t="inlineStr">
        <is>
          <t>3.3</t>
        </is>
      </c>
      <c r="AN12" t="inlineStr">
        <is>
          <t>0</t>
        </is>
      </c>
      <c r="AO12" t="inlineStr">
        <is>
          <t>0.133041</t>
        </is>
      </c>
      <c r="AP12" t="inlineStr">
        <is>
          <t>22.4097</t>
        </is>
      </c>
      <c r="AQ12" t="inlineStr">
        <is>
          <t>3.19093</t>
        </is>
      </c>
      <c r="AR12" s="2" t="inlineStr">
        <is>
          <t>7.07629e-05</t>
        </is>
      </c>
      <c r="AS12" t="inlineStr">
        <is>
          <t>3096.4</t>
        </is>
      </c>
      <c r="AT12" t="inlineStr">
        <is>
          <t>276.587</t>
        </is>
      </c>
      <c r="AU12" t="inlineStr">
        <is>
          <t>4.3</t>
        </is>
      </c>
      <c r="AV12" t="inlineStr">
        <is>
          <t>0</t>
        </is>
      </c>
      <c r="AW12" t="inlineStr">
        <is>
          <t>0.287852</t>
        </is>
      </c>
      <c r="AX12" t="inlineStr">
        <is>
          <t>16.1189</t>
        </is>
      </c>
      <c r="AY12" t="inlineStr">
        <is>
          <t>-0.840669</t>
        </is>
      </c>
      <c r="AZ12" s="2" t="inlineStr">
        <is>
          <t>7.3056e-05</t>
        </is>
      </c>
      <c r="BA12" t="inlineStr">
        <is>
          <t>1505.68</t>
        </is>
      </c>
      <c r="BB12" t="inlineStr">
        <is>
          <t>282.215</t>
        </is>
      </c>
      <c r="BC12" t="inlineStr">
        <is>
          <t>69.5</t>
        </is>
      </c>
      <c r="BD12" t="inlineStr">
        <is>
          <t>0</t>
        </is>
      </c>
      <c r="BE12" t="inlineStr">
        <is>
          <t>0.140106</t>
        </is>
      </c>
      <c r="BF12" t="inlineStr">
        <is>
          <t>-1.41487</t>
        </is>
      </c>
      <c r="BG12" t="inlineStr">
        <is>
          <t>5.26126</t>
        </is>
      </c>
      <c r="BH12" t="inlineStr">
        <is>
          <t>-0.00026053</t>
        </is>
      </c>
      <c r="BI12" t="inlineStr">
        <is>
          <t>799.666</t>
        </is>
      </c>
      <c r="BJ12" t="inlineStr">
        <is>
          <t>286.835</t>
        </is>
      </c>
      <c r="BK12" t="inlineStr">
        <is>
          <t>77.3</t>
        </is>
      </c>
      <c r="BL12" t="inlineStr">
        <is>
          <t>0</t>
        </is>
      </c>
      <c r="BM12" t="inlineStr">
        <is>
          <t>-0.220216</t>
        </is>
      </c>
      <c r="BN12" t="inlineStr">
        <is>
          <t>-3.17575</t>
        </is>
      </c>
      <c r="BO12" t="inlineStr">
        <is>
          <t>4.26906</t>
        </is>
      </c>
      <c r="BP12" s="2" t="inlineStr">
        <is>
          <t>-4.95063e-05</t>
        </is>
      </c>
      <c r="BQ12" t="inlineStr">
        <is>
          <t>573.845</t>
        </is>
      </c>
      <c r="BR12" t="inlineStr">
        <is>
          <t>288.949</t>
        </is>
      </c>
      <c r="BS12" t="inlineStr">
        <is>
          <t>70.1</t>
        </is>
      </c>
      <c r="BT12" t="inlineStr">
        <is>
          <t>0</t>
        </is>
      </c>
      <c r="BU12" t="inlineStr">
        <is>
          <t>-0.250133</t>
        </is>
      </c>
      <c r="BV12" t="inlineStr">
        <is>
          <t>-3.44123</t>
        </is>
      </c>
      <c r="BW12" t="inlineStr">
        <is>
          <t>3.9006</t>
        </is>
      </c>
      <c r="BX12" s="2" t="inlineStr">
        <is>
          <t>-3.34242e-05</t>
        </is>
      </c>
      <c r="BY12" t="inlineStr">
        <is>
          <t>4</t>
        </is>
      </c>
      <c r="BZ12" t="inlineStr">
        <is>
          <t>352.235</t>
        </is>
      </c>
      <c r="CA12" t="inlineStr">
        <is>
          <t>291.068</t>
        </is>
      </c>
      <c r="CB12" t="inlineStr">
        <is>
          <t>63.5</t>
        </is>
      </c>
      <c r="CC12" t="inlineStr">
        <is>
          <t>0</t>
        </is>
      </c>
      <c r="CD12" t="inlineStr">
        <is>
          <t>-0.19368</t>
        </is>
      </c>
      <c r="CE12" t="inlineStr">
        <is>
          <t>-3.65074</t>
        </is>
      </c>
      <c r="CF12" t="inlineStr">
        <is>
          <t>3.48819</t>
        </is>
      </c>
      <c r="CG12" s="2" t="inlineStr">
        <is>
          <t>-1.83323e-05</t>
        </is>
      </c>
      <c r="CH12" t="inlineStr">
        <is>
          <t>293.241</t>
        </is>
      </c>
      <c r="CI12" t="inlineStr">
        <is>
          <t>57.4</t>
        </is>
      </c>
      <c r="CJ12" t="inlineStr">
        <is>
          <t>0</t>
        </is>
      </c>
      <c r="CK12" t="inlineStr">
        <is>
          <t>-0.0460813</t>
        </is>
      </c>
      <c r="CL12" t="inlineStr">
        <is>
          <t>-3.71058</t>
        </is>
      </c>
      <c r="CM12" t="inlineStr">
        <is>
          <t>2.90065</t>
        </is>
      </c>
      <c r="CN12" s="2" t="inlineStr">
        <is>
          <t>1.88257e-06</t>
        </is>
      </c>
      <c r="CO12" t="inlineStr">
        <is>
          <t>134.667</t>
        </is>
      </c>
      <c r="CP12" t="inlineStr">
        <is>
          <t>55.5794</t>
        </is>
      </c>
      <c r="CQ12" t="inlineStr">
        <is>
          <t>299.006</t>
        </is>
      </c>
      <c r="CR12" t="inlineStr">
        <is>
          <t>0</t>
        </is>
      </c>
      <c r="CS12" t="inlineStr">
        <is>
          <t>269.894</t>
        </is>
      </c>
      <c r="CT12" t="inlineStr">
        <is>
          <t>294.751</t>
        </is>
      </c>
      <c r="CU12" t="inlineStr">
        <is>
          <t>285.239</t>
        </is>
      </c>
      <c r="CV12" t="inlineStr">
        <is>
          <t>54.6</t>
        </is>
      </c>
      <c r="CW12" t="inlineStr">
        <is>
          <t>-3.30655</t>
        </is>
      </c>
      <c r="CX12" t="inlineStr">
        <is>
          <t>2.20529</t>
        </is>
      </c>
      <c r="CY12" t="inlineStr">
        <is>
          <t>-50</t>
        </is>
      </c>
      <c r="CZ12" t="inlineStr">
        <is>
          <t>0</t>
        </is>
      </c>
      <c r="DA12" t="inlineStr">
        <is>
          <t>0</t>
        </is>
      </c>
      <c r="DB12" t="inlineStr">
        <is>
          <t>0</t>
        </is>
      </c>
      <c r="DC12" t="inlineStr">
        <is>
          <t>0</t>
        </is>
      </c>
      <c r="DD12" t="inlineStr">
        <is>
          <t>0</t>
        </is>
      </c>
      <c r="DE12" t="inlineStr">
        <is>
          <t>0</t>
        </is>
      </c>
      <c r="DF12" t="inlineStr">
        <is>
          <t>0</t>
        </is>
      </c>
      <c r="DG12" t="inlineStr">
        <is>
          <t>0</t>
        </is>
      </c>
      <c r="DH12" t="inlineStr">
        <is>
          <t>0</t>
        </is>
      </c>
      <c r="DI12" t="inlineStr">
        <is>
          <t>0</t>
        </is>
      </c>
      <c r="DJ12" t="inlineStr">
        <is>
          <t>0</t>
        </is>
      </c>
      <c r="DK12" t="inlineStr">
        <is>
          <t>0</t>
        </is>
      </c>
      <c r="DL12" t="inlineStr">
        <is>
          <t>0</t>
        </is>
      </c>
      <c r="DM12" t="inlineStr">
        <is>
          <t>0</t>
        </is>
      </c>
      <c r="DN12" t="inlineStr">
        <is>
          <t>0</t>
        </is>
      </c>
      <c r="DO12" t="inlineStr">
        <is>
          <t>0</t>
        </is>
      </c>
      <c r="DP12" t="inlineStr">
        <is>
          <t>10800</t>
        </is>
      </c>
      <c r="DQ12" t="inlineStr">
        <is>
          <t>6.87982</t>
        </is>
      </c>
      <c r="DR12" t="inlineStr">
        <is>
          <t>1</t>
        </is>
      </c>
      <c r="DS12" t="inlineStr">
        <is>
          <t>0.0491699</t>
        </is>
      </c>
      <c r="DT12" t="inlineStr">
        <is>
          <t>0</t>
        </is>
      </c>
      <c r="DU12" t="inlineStr">
        <is>
          <t>0</t>
        </is>
      </c>
      <c r="DV12" t="inlineStr">
        <is>
          <t>0</t>
        </is>
      </c>
      <c r="DW12" t="inlineStr">
        <is>
          <t>0</t>
        </is>
      </c>
      <c r="DX12" t="inlineStr">
        <is>
          <t>0</t>
        </is>
      </c>
      <c r="DY12" t="inlineStr">
        <is>
          <t>0</t>
        </is>
      </c>
      <c r="DZ12" t="inlineStr">
        <is>
          <t>132.956</t>
        </is>
      </c>
      <c r="EA12" t="inlineStr">
        <is>
          <t>4130.4</t>
        </is>
      </c>
      <c r="EB12" t="inlineStr">
        <is>
          <t>2.6</t>
        </is>
      </c>
      <c r="EC12" t="inlineStr">
        <is>
          <t>0</t>
        </is>
      </c>
      <c r="ED12" t="inlineStr">
        <is>
          <t xml:space="preserve"> 12</t>
        </is>
      </c>
    </row>
    <row r="13">
      <c r="A13" s="11" t="inlineStr">
        <is>
          <t>2023-11-06 12:00</t>
        </is>
      </c>
      <c r="B13" t="inlineStr">
        <is>
          <t>101525</t>
        </is>
      </c>
      <c r="C13" t="inlineStr">
        <is>
          <t>24135.2</t>
        </is>
      </c>
      <c r="D13" t="inlineStr">
        <is>
          <t>5.10181</t>
        </is>
      </c>
      <c r="E13" t="inlineStr">
        <is>
          <t>12163</t>
        </is>
      </c>
      <c r="F13" t="inlineStr">
        <is>
          <t>219.957</t>
        </is>
      </c>
      <c r="G13" t="inlineStr">
        <is>
          <t>13</t>
        </is>
      </c>
      <c r="H13" t="inlineStr">
        <is>
          <t>0</t>
        </is>
      </c>
      <c r="I13" t="inlineStr">
        <is>
          <t>-0.121705</t>
        </is>
      </c>
      <c r="J13" t="inlineStr">
        <is>
          <t>36.2775</t>
        </is>
      </c>
      <c r="K13" t="inlineStr">
        <is>
          <t>16.1449</t>
        </is>
      </c>
      <c r="L13" s="2" t="inlineStr">
        <is>
          <t>5.2301e-05</t>
        </is>
      </c>
      <c r="M13" t="inlineStr">
        <is>
          <t>9487.73</t>
        </is>
      </c>
      <c r="N13" t="inlineStr">
        <is>
          <t>234.33</t>
        </is>
      </c>
      <c r="O13" t="inlineStr">
        <is>
          <t>73.8</t>
        </is>
      </c>
      <c r="P13" t="inlineStr">
        <is>
          <t>0</t>
        </is>
      </c>
      <c r="Q13" t="inlineStr">
        <is>
          <t>-0.425738</t>
        </is>
      </c>
      <c r="R13" t="inlineStr">
        <is>
          <t>36.1773</t>
        </is>
      </c>
      <c r="S13" t="inlineStr">
        <is>
          <t>10.9299</t>
        </is>
      </c>
      <c r="T13" s="2" t="inlineStr">
        <is>
          <t>3.93776e-05</t>
        </is>
      </c>
      <c r="U13" t="inlineStr">
        <is>
          <t>7443.23</t>
        </is>
      </c>
      <c r="V13" t="inlineStr">
        <is>
          <t>250.787</t>
        </is>
      </c>
      <c r="W13" t="inlineStr">
        <is>
          <t>60.6</t>
        </is>
      </c>
      <c r="X13" t="inlineStr">
        <is>
          <t>0</t>
        </is>
      </c>
      <c r="Y13" t="inlineStr">
        <is>
          <t>-0.509027</t>
        </is>
      </c>
      <c r="Z13" t="inlineStr">
        <is>
          <t>29.8214</t>
        </is>
      </c>
      <c r="AA13" t="inlineStr">
        <is>
          <t>7.25145</t>
        </is>
      </c>
      <c r="AB13" s="2" t="inlineStr">
        <is>
          <t>3.2405e-05</t>
        </is>
      </c>
      <c r="AC13" t="inlineStr">
        <is>
          <t>5767.08</t>
        </is>
      </c>
      <c r="AD13" t="inlineStr">
        <is>
          <t>262.094</t>
        </is>
      </c>
      <c r="AE13" t="inlineStr">
        <is>
          <t>50.9</t>
        </is>
      </c>
      <c r="AF13" t="inlineStr">
        <is>
          <t>0</t>
        </is>
      </c>
      <c r="AG13" t="inlineStr">
        <is>
          <t>-0.350605</t>
        </is>
      </c>
      <c r="AH13" t="inlineStr">
        <is>
          <t>25.7</t>
        </is>
      </c>
      <c r="AI13" t="inlineStr">
        <is>
          <t>3.54877</t>
        </is>
      </c>
      <c r="AJ13" t="inlineStr">
        <is>
          <t>6.39493e-05</t>
        </is>
      </c>
      <c r="AK13" t="inlineStr">
        <is>
          <t>4340.5</t>
        </is>
      </c>
      <c r="AL13" t="inlineStr">
        <is>
          <t>271.731</t>
        </is>
      </c>
      <c r="AM13" t="inlineStr">
        <is>
          <t>10.2</t>
        </is>
      </c>
      <c r="AN13" t="inlineStr">
        <is>
          <t>0</t>
        </is>
      </c>
      <c r="AO13" t="inlineStr">
        <is>
          <t>0.0246641</t>
        </is>
      </c>
      <c r="AP13" t="inlineStr">
        <is>
          <t>21.9633</t>
        </is>
      </c>
      <c r="AQ13" t="inlineStr">
        <is>
          <t>2.03431</t>
        </is>
      </c>
      <c r="AR13" t="inlineStr">
        <is>
          <t>7.84495e-05</t>
        </is>
      </c>
      <c r="AS13" t="inlineStr">
        <is>
          <t>3100.34</t>
        </is>
      </c>
      <c r="AT13" t="inlineStr">
        <is>
          <t>277.611</t>
        </is>
      </c>
      <c r="AU13" t="inlineStr">
        <is>
          <t>3.5</t>
        </is>
      </c>
      <c r="AV13" t="inlineStr">
        <is>
          <t>0</t>
        </is>
      </c>
      <c r="AW13" t="inlineStr">
        <is>
          <t>0.279153</t>
        </is>
      </c>
      <c r="AX13" t="inlineStr">
        <is>
          <t>15.5976</t>
        </is>
      </c>
      <c r="AY13" t="inlineStr">
        <is>
          <t>-2.1569</t>
        </is>
      </c>
      <c r="AZ13" s="2" t="inlineStr">
        <is>
          <t>9.41967e-05</t>
        </is>
      </c>
      <c r="BA13" t="inlineStr">
        <is>
          <t>1504.43</t>
        </is>
      </c>
      <c r="BB13" t="inlineStr">
        <is>
          <t>281.733</t>
        </is>
      </c>
      <c r="BC13" t="inlineStr">
        <is>
          <t>82.9</t>
        </is>
      </c>
      <c r="BD13" t="inlineStr">
        <is>
          <t>0.6</t>
        </is>
      </c>
      <c r="BE13" t="inlineStr">
        <is>
          <t>-0.17671</t>
        </is>
      </c>
      <c r="BF13" t="inlineStr">
        <is>
          <t>-0.89446</t>
        </is>
      </c>
      <c r="BG13" t="inlineStr">
        <is>
          <t>6.20175</t>
        </is>
      </c>
      <c r="BH13" s="2" t="inlineStr">
        <is>
          <t>0.000108953</t>
        </is>
      </c>
      <c r="BI13" t="inlineStr">
        <is>
          <t>797.255</t>
        </is>
      </c>
      <c r="BJ13" t="inlineStr">
        <is>
          <t>287.579</t>
        </is>
      </c>
      <c r="BK13" t="inlineStr">
        <is>
          <t>70.6</t>
        </is>
      </c>
      <c r="BL13" t="inlineStr">
        <is>
          <t>0</t>
        </is>
      </c>
      <c r="BM13" t="inlineStr">
        <is>
          <t>-1.15996</t>
        </is>
      </c>
      <c r="BN13" t="inlineStr">
        <is>
          <t>-1.33616</t>
        </is>
      </c>
      <c r="BO13" t="inlineStr">
        <is>
          <t>5.30636</t>
        </is>
      </c>
      <c r="BP13" s="2" t="inlineStr">
        <is>
          <t>0.000196651</t>
        </is>
      </c>
      <c r="BQ13" t="inlineStr">
        <is>
          <t>570.866</t>
        </is>
      </c>
      <c r="BR13" t="inlineStr">
        <is>
          <t>289.72</t>
        </is>
      </c>
      <c r="BS13" t="inlineStr">
        <is>
          <t>63.7</t>
        </is>
      </c>
      <c r="BT13" t="inlineStr">
        <is>
          <t>0</t>
        </is>
      </c>
      <c r="BU13" t="inlineStr">
        <is>
          <t>-1.09194</t>
        </is>
      </c>
      <c r="BV13" t="inlineStr">
        <is>
          <t>-1.35275</t>
        </is>
      </c>
      <c r="BW13" t="inlineStr">
        <is>
          <t>5.2067</t>
        </is>
      </c>
      <c r="BX13" s="2" t="inlineStr">
        <is>
          <t>0.000202835</t>
        </is>
      </c>
      <c r="BY13" t="inlineStr">
        <is>
          <t>5</t>
        </is>
      </c>
      <c r="BZ13" t="inlineStr">
        <is>
          <t>348.737</t>
        </is>
      </c>
      <c r="CA13" t="inlineStr">
        <is>
          <t>291.853</t>
        </is>
      </c>
      <c r="CB13" t="inlineStr">
        <is>
          <t>57.5</t>
        </is>
      </c>
      <c r="CC13" t="inlineStr">
        <is>
          <t>0</t>
        </is>
      </c>
      <c r="CD13" t="inlineStr">
        <is>
          <t>-0.782442</t>
        </is>
      </c>
      <c r="CE13" t="inlineStr">
        <is>
          <t>-1.35968</t>
        </is>
      </c>
      <c r="CF13" t="inlineStr">
        <is>
          <t>5.04265</t>
        </is>
      </c>
      <c r="CG13" s="2" t="inlineStr">
        <is>
          <t>0.000203523</t>
        </is>
      </c>
      <c r="CH13" t="inlineStr">
        <is>
          <t>294.047</t>
        </is>
      </c>
      <c r="CI13" t="inlineStr">
        <is>
          <t>51.9</t>
        </is>
      </c>
      <c r="CJ13" t="inlineStr">
        <is>
          <t>0</t>
        </is>
      </c>
      <c r="CK13" t="inlineStr">
        <is>
          <t>-0.196442</t>
        </is>
      </c>
      <c r="CL13" t="inlineStr">
        <is>
          <t>-1.38638</t>
        </is>
      </c>
      <c r="CM13" t="inlineStr">
        <is>
          <t>4.59043</t>
        </is>
      </c>
      <c r="CN13" s="2" t="inlineStr">
        <is>
          <t>0.000192491</t>
        </is>
      </c>
      <c r="CO13" t="inlineStr">
        <is>
          <t>130.644</t>
        </is>
      </c>
      <c r="CP13" t="inlineStr">
        <is>
          <t>55.5794</t>
        </is>
      </c>
      <c r="CQ13" t="inlineStr">
        <is>
          <t>300.7</t>
        </is>
      </c>
      <c r="CR13" t="inlineStr">
        <is>
          <t>0</t>
        </is>
      </c>
      <c r="CS13" t="inlineStr">
        <is>
          <t>324.063</t>
        </is>
      </c>
      <c r="CT13" t="inlineStr">
        <is>
          <t>295.604</t>
        </is>
      </c>
      <c r="CU13" t="inlineStr">
        <is>
          <t>284.51</t>
        </is>
      </c>
      <c r="CV13" t="inlineStr">
        <is>
          <t>49.3</t>
        </is>
      </c>
      <c r="CW13" t="inlineStr">
        <is>
          <t>-1.21429</t>
        </is>
      </c>
      <c r="CX13" t="inlineStr">
        <is>
          <t>3.77691</t>
        </is>
      </c>
      <c r="CY13" t="inlineStr">
        <is>
          <t>-50</t>
        </is>
      </c>
      <c r="CZ13" t="inlineStr">
        <is>
          <t>0</t>
        </is>
      </c>
      <c r="DA13" t="inlineStr">
        <is>
          <t>0</t>
        </is>
      </c>
      <c r="DB13" t="inlineStr">
        <is>
          <t>0</t>
        </is>
      </c>
      <c r="DC13" t="inlineStr">
        <is>
          <t>0</t>
        </is>
      </c>
      <c r="DD13" t="inlineStr">
        <is>
          <t>0</t>
        </is>
      </c>
      <c r="DE13" t="inlineStr">
        <is>
          <t>0</t>
        </is>
      </c>
      <c r="DF13" t="inlineStr">
        <is>
          <t>0</t>
        </is>
      </c>
      <c r="DG13" t="inlineStr">
        <is>
          <t>0</t>
        </is>
      </c>
      <c r="DH13" t="inlineStr">
        <is>
          <t>0</t>
        </is>
      </c>
      <c r="DI13" t="inlineStr">
        <is>
          <t>0</t>
        </is>
      </c>
      <c r="DJ13" t="inlineStr">
        <is>
          <t>0</t>
        </is>
      </c>
      <c r="DK13" t="inlineStr">
        <is>
          <t>0</t>
        </is>
      </c>
      <c r="DL13" t="inlineStr">
        <is>
          <t>0</t>
        </is>
      </c>
      <c r="DM13" t="inlineStr">
        <is>
          <t>0</t>
        </is>
      </c>
      <c r="DN13" t="inlineStr">
        <is>
          <t>0</t>
        </is>
      </c>
      <c r="DO13" t="inlineStr">
        <is>
          <t>0</t>
        </is>
      </c>
      <c r="DP13" t="inlineStr">
        <is>
          <t>21600</t>
        </is>
      </c>
      <c r="DQ13" t="inlineStr">
        <is>
          <t>6.10652</t>
        </is>
      </c>
      <c r="DR13" t="inlineStr">
        <is>
          <t>1</t>
        </is>
      </c>
      <c r="DS13" t="inlineStr">
        <is>
          <t>-0.3875</t>
        </is>
      </c>
      <c r="DT13" t="inlineStr">
        <is>
          <t>0.7</t>
        </is>
      </c>
      <c r="DU13" t="inlineStr">
        <is>
          <t>0.5</t>
        </is>
      </c>
      <c r="DV13" t="inlineStr">
        <is>
          <t>0</t>
        </is>
      </c>
      <c r="DW13" t="inlineStr">
        <is>
          <t>0</t>
        </is>
      </c>
      <c r="DX13" t="inlineStr">
        <is>
          <t>0</t>
        </is>
      </c>
      <c r="DY13" t="inlineStr">
        <is>
          <t>0</t>
        </is>
      </c>
      <c r="DZ13" t="inlineStr">
        <is>
          <t>98.4874</t>
        </is>
      </c>
      <c r="EA13" t="inlineStr">
        <is>
          <t>4090.24</t>
        </is>
      </c>
      <c r="EB13" t="inlineStr">
        <is>
          <t>5.5</t>
        </is>
      </c>
      <c r="EC13" t="inlineStr">
        <is>
          <t>0</t>
        </is>
      </c>
      <c r="ED13" t="inlineStr">
        <is>
          <t xml:space="preserve"> 13</t>
        </is>
      </c>
    </row>
    <row r="14">
      <c r="A14" s="11" t="inlineStr">
        <is>
          <t>2023-11-06 15:00</t>
        </is>
      </c>
      <c r="B14" t="inlineStr">
        <is>
          <t>101585</t>
        </is>
      </c>
      <c r="C14" t="inlineStr">
        <is>
          <t>24134.9</t>
        </is>
      </c>
      <c r="D14" t="inlineStr">
        <is>
          <t>7.2007</t>
        </is>
      </c>
      <c r="E14" t="inlineStr">
        <is>
          <t>12153.3</t>
        </is>
      </c>
      <c r="F14" t="inlineStr">
        <is>
          <t>219.53</t>
        </is>
      </c>
      <c r="G14" t="inlineStr">
        <is>
          <t>15.3</t>
        </is>
      </c>
      <c r="H14" t="inlineStr">
        <is>
          <t>0</t>
        </is>
      </c>
      <c r="I14" t="inlineStr">
        <is>
          <t>-0.112404</t>
        </is>
      </c>
      <c r="J14" t="inlineStr">
        <is>
          <t>36.7286</t>
        </is>
      </c>
      <c r="K14" t="inlineStr">
        <is>
          <t>19.2546</t>
        </is>
      </c>
      <c r="L14" s="2" t="inlineStr">
        <is>
          <t>6.94658e-05</t>
        </is>
      </c>
      <c r="M14" t="inlineStr">
        <is>
          <t>9482.77</t>
        </is>
      </c>
      <c r="N14" t="inlineStr">
        <is>
          <t>233.299</t>
        </is>
      </c>
      <c r="O14" t="inlineStr">
        <is>
          <t>92.2</t>
        </is>
      </c>
      <c r="P14" t="inlineStr">
        <is>
          <t>12.3</t>
        </is>
      </c>
      <c r="Q14" t="inlineStr">
        <is>
          <t>-0.220537</t>
        </is>
      </c>
      <c r="R14" t="inlineStr">
        <is>
          <t>34.8517</t>
        </is>
      </c>
      <c r="S14" t="inlineStr">
        <is>
          <t>10.3143</t>
        </is>
      </c>
      <c r="T14" t="inlineStr">
        <is>
          <t>9.92739e-05</t>
        </is>
      </c>
      <c r="U14" t="inlineStr">
        <is>
          <t>7444.26</t>
        </is>
      </c>
      <c r="V14" t="inlineStr">
        <is>
          <t>250.227</t>
        </is>
      </c>
      <c r="W14" t="inlineStr">
        <is>
          <t>61.9</t>
        </is>
      </c>
      <c r="X14" t="inlineStr">
        <is>
          <t>0</t>
        </is>
      </c>
      <c r="Y14" t="inlineStr">
        <is>
          <t>-0.785467</t>
        </is>
      </c>
      <c r="Z14" t="inlineStr">
        <is>
          <t>29.694</t>
        </is>
      </c>
      <c r="AA14" t="inlineStr">
        <is>
          <t>8.5962</t>
        </is>
      </c>
      <c r="AB14" s="2" t="inlineStr">
        <is>
          <t>4.3509e-05</t>
        </is>
      </c>
      <c r="AC14" t="inlineStr">
        <is>
          <t>5772.66</t>
        </is>
      </c>
      <c r="AD14" t="inlineStr">
        <is>
          <t>261.81</t>
        </is>
      </c>
      <c r="AE14" t="inlineStr">
        <is>
          <t>49.1</t>
        </is>
      </c>
      <c r="AF14" t="inlineStr">
        <is>
          <t>0</t>
        </is>
      </c>
      <c r="AG14" t="inlineStr">
        <is>
          <t>-0.660221</t>
        </is>
      </c>
      <c r="AH14" t="inlineStr">
        <is>
          <t>24.7943</t>
        </is>
      </c>
      <c r="AI14" t="inlineStr">
        <is>
          <t>2.62132</t>
        </is>
      </c>
      <c r="AJ14" t="inlineStr">
        <is>
          <t>4.78033e-05</t>
        </is>
      </c>
      <c r="AK14" t="inlineStr">
        <is>
          <t>4348.52</t>
        </is>
      </c>
      <c r="AL14" t="inlineStr">
        <is>
          <t>270.896</t>
        </is>
      </c>
      <c r="AM14" t="inlineStr">
        <is>
          <t>20.2</t>
        </is>
      </c>
      <c r="AN14" t="inlineStr">
        <is>
          <t>0</t>
        </is>
      </c>
      <c r="AO14" t="inlineStr">
        <is>
          <t>-0.375311</t>
        </is>
      </c>
      <c r="AP14" t="inlineStr">
        <is>
          <t>20.5313</t>
        </is>
      </c>
      <c r="AQ14" t="inlineStr">
        <is>
          <t>1.978</t>
        </is>
      </c>
      <c r="AR14" s="2" t="inlineStr">
        <is>
          <t>8.12891e-05</t>
        </is>
      </c>
      <c r="AS14" t="inlineStr">
        <is>
          <t>3109.79</t>
        </is>
      </c>
      <c r="AT14" t="inlineStr">
        <is>
          <t>277.93</t>
        </is>
      </c>
      <c r="AU14" t="inlineStr">
        <is>
          <t>3.2</t>
        </is>
      </c>
      <c r="AV14" t="inlineStr">
        <is>
          <t>0</t>
        </is>
      </c>
      <c r="AW14" t="inlineStr">
        <is>
          <t>-0.140584</t>
        </is>
      </c>
      <c r="AX14" t="inlineStr">
        <is>
          <t>13.2279</t>
        </is>
      </c>
      <c r="AY14" t="inlineStr">
        <is>
          <t>-1.93152</t>
        </is>
      </c>
      <c r="AZ14" t="inlineStr">
        <is>
          <t>7.00375e-05</t>
        </is>
      </c>
      <c r="BA14" t="inlineStr">
        <is>
          <t>1509.33</t>
        </is>
      </c>
      <c r="BB14" t="inlineStr">
        <is>
          <t>284.885</t>
        </is>
      </c>
      <c r="BC14" t="inlineStr">
        <is>
          <t>33.4</t>
        </is>
      </c>
      <c r="BD14" t="inlineStr">
        <is>
          <t>0</t>
        </is>
      </c>
      <c r="BE14" t="inlineStr">
        <is>
          <t>0.058583</t>
        </is>
      </c>
      <c r="BF14" t="inlineStr">
        <is>
          <t>5.209</t>
        </is>
      </c>
      <c r="BG14" t="inlineStr">
        <is>
          <t>2.18302</t>
        </is>
      </c>
      <c r="BH14" s="2" t="inlineStr">
        <is>
          <t>0.000221809</t>
        </is>
      </c>
      <c r="BI14" t="inlineStr">
        <is>
          <t>800.264</t>
        </is>
      </c>
      <c r="BJ14" t="inlineStr">
        <is>
          <t>287.093</t>
        </is>
      </c>
      <c r="BK14" t="inlineStr">
        <is>
          <t>68</t>
        </is>
      </c>
      <c r="BL14" t="inlineStr">
        <is>
          <t>0</t>
        </is>
      </c>
      <c r="BM14" t="inlineStr">
        <is>
          <t>0.0284419</t>
        </is>
      </c>
      <c r="BN14" t="inlineStr">
        <is>
          <t>7.79324</t>
        </is>
      </c>
      <c r="BO14" t="inlineStr">
        <is>
          <t>4.18255</t>
        </is>
      </c>
      <c r="BP14" s="2" t="inlineStr">
        <is>
          <t>0.00031637</t>
        </is>
      </c>
      <c r="BQ14" t="inlineStr">
        <is>
          <t>574.42</t>
        </is>
      </c>
      <c r="BR14" t="inlineStr">
        <is>
          <t>288.946</t>
        </is>
      </c>
      <c r="BS14" t="inlineStr">
        <is>
          <t>67</t>
        </is>
      </c>
      <c r="BT14" t="inlineStr">
        <is>
          <t>0</t>
        </is>
      </c>
      <c r="BU14" t="inlineStr">
        <is>
          <t>0.105915</t>
        </is>
      </c>
      <c r="BV14" t="inlineStr">
        <is>
          <t>6.62541</t>
        </is>
      </c>
      <c r="BW14" t="inlineStr">
        <is>
          <t>4.5435</t>
        </is>
      </c>
      <c r="BX14" s="2" t="inlineStr">
        <is>
          <t>0.000247818</t>
        </is>
      </c>
      <c r="BY14" t="inlineStr">
        <is>
          <t>4</t>
        </is>
      </c>
      <c r="BZ14" t="inlineStr">
        <is>
          <t>352.862</t>
        </is>
      </c>
      <c r="CA14" t="inlineStr">
        <is>
          <t>291.047</t>
        </is>
      </c>
      <c r="CB14" t="inlineStr">
        <is>
          <t>61.8</t>
        </is>
      </c>
      <c r="CC14" t="inlineStr">
        <is>
          <t>0</t>
        </is>
      </c>
      <c r="CD14" t="inlineStr">
        <is>
          <t>0.106501</t>
        </is>
      </c>
      <c r="CE14" t="inlineStr">
        <is>
          <t>6.11905</t>
        </is>
      </c>
      <c r="CF14" t="inlineStr">
        <is>
          <t>4.62316</t>
        </is>
      </c>
      <c r="CG14" s="2" t="inlineStr">
        <is>
          <t>0.000207787</t>
        </is>
      </c>
      <c r="CH14" t="inlineStr">
        <is>
          <t>293.118</t>
        </is>
      </c>
      <c r="CI14" t="inlineStr">
        <is>
          <t>56.7</t>
        </is>
      </c>
      <c r="CJ14" t="inlineStr">
        <is>
          <t>0</t>
        </is>
      </c>
      <c r="CK14" t="inlineStr">
        <is>
          <t>0.118501</t>
        </is>
      </c>
      <c r="CL14" t="inlineStr">
        <is>
          <t>5.0539</t>
        </is>
      </c>
      <c r="CM14" t="inlineStr">
        <is>
          <t>4.14374</t>
        </is>
      </c>
      <c r="CN14" s="2" t="inlineStr">
        <is>
          <t>0.000185953</t>
        </is>
      </c>
      <c r="CO14" t="inlineStr">
        <is>
          <t>135.335</t>
        </is>
      </c>
      <c r="CP14" t="inlineStr">
        <is>
          <t>55.5794</t>
        </is>
      </c>
      <c r="CQ14" t="inlineStr">
        <is>
          <t>293.243</t>
        </is>
      </c>
      <c r="CR14" t="inlineStr">
        <is>
          <t>0</t>
        </is>
      </c>
      <c r="CS14" t="inlineStr">
        <is>
          <t>120.505</t>
        </is>
      </c>
      <c r="CT14" t="inlineStr">
        <is>
          <t>293.696</t>
        </is>
      </c>
      <c r="CU14" t="inlineStr">
        <is>
          <t>284.896</t>
        </is>
      </c>
      <c r="CV14" t="inlineStr">
        <is>
          <t>56.9</t>
        </is>
      </c>
      <c r="CW14" t="inlineStr">
        <is>
          <t>3.59259</t>
        </is>
      </c>
      <c r="CX14" t="inlineStr">
        <is>
          <t>3.16619</t>
        </is>
      </c>
      <c r="CY14" t="inlineStr">
        <is>
          <t>-50</t>
        </is>
      </c>
      <c r="CZ14" t="inlineStr">
        <is>
          <t>0</t>
        </is>
      </c>
      <c r="DA14" t="inlineStr">
        <is>
          <t>0</t>
        </is>
      </c>
      <c r="DB14" t="inlineStr">
        <is>
          <t>0</t>
        </is>
      </c>
      <c r="DC14" t="inlineStr">
        <is>
          <t>0</t>
        </is>
      </c>
      <c r="DD14" t="inlineStr">
        <is>
          <t>0</t>
        </is>
      </c>
      <c r="DE14" t="inlineStr">
        <is>
          <t>0</t>
        </is>
      </c>
      <c r="DF14" t="inlineStr">
        <is>
          <t>0</t>
        </is>
      </c>
      <c r="DG14" t="inlineStr">
        <is>
          <t>0</t>
        </is>
      </c>
      <c r="DH14" t="inlineStr">
        <is>
          <t>0</t>
        </is>
      </c>
      <c r="DI14" t="inlineStr">
        <is>
          <t>0</t>
        </is>
      </c>
      <c r="DJ14" t="inlineStr">
        <is>
          <t>0</t>
        </is>
      </c>
      <c r="DK14" t="inlineStr">
        <is>
          <t>0</t>
        </is>
      </c>
      <c r="DL14" t="inlineStr">
        <is>
          <t>0</t>
        </is>
      </c>
      <c r="DM14" t="inlineStr">
        <is>
          <t>0</t>
        </is>
      </c>
      <c r="DN14" t="inlineStr">
        <is>
          <t>0</t>
        </is>
      </c>
      <c r="DO14" t="inlineStr">
        <is>
          <t>0</t>
        </is>
      </c>
      <c r="DP14" t="inlineStr">
        <is>
          <t>10800</t>
        </is>
      </c>
      <c r="DQ14" t="inlineStr">
        <is>
          <t>6.18889</t>
        </is>
      </c>
      <c r="DR14" t="inlineStr">
        <is>
          <t>0</t>
        </is>
      </c>
      <c r="DS14" t="inlineStr">
        <is>
          <t>-0.0151367</t>
        </is>
      </c>
      <c r="DT14" t="inlineStr">
        <is>
          <t>0</t>
        </is>
      </c>
      <c r="DU14" t="inlineStr">
        <is>
          <t>0.2</t>
        </is>
      </c>
      <c r="DV14" t="inlineStr">
        <is>
          <t>0</t>
        </is>
      </c>
      <c r="DW14" t="inlineStr">
        <is>
          <t>0</t>
        </is>
      </c>
      <c r="DX14" t="inlineStr">
        <is>
          <t>12.6</t>
        </is>
      </c>
      <c r="DY14" t="inlineStr">
        <is>
          <t>5.6</t>
        </is>
      </c>
      <c r="DZ14" t="inlineStr">
        <is>
          <t>38.9872</t>
        </is>
      </c>
      <c r="EA14" t="inlineStr">
        <is>
          <t>3955.52</t>
        </is>
      </c>
      <c r="EB14" t="inlineStr">
        <is>
          <t>10.6</t>
        </is>
      </c>
      <c r="EC14" t="inlineStr">
        <is>
          <t>0</t>
        </is>
      </c>
      <c r="ED14" t="inlineStr">
        <is>
          <t xml:space="preserve"> 14</t>
        </is>
      </c>
    </row>
    <row r="15">
      <c r="A15" s="11" t="inlineStr">
        <is>
          <t>2023-11-06 18:00</t>
        </is>
      </c>
      <c r="B15" t="inlineStr">
        <is>
          <t>101753</t>
        </is>
      </c>
      <c r="C15" t="inlineStr">
        <is>
          <t>24134.8</t>
        </is>
      </c>
      <c r="D15" t="inlineStr">
        <is>
          <t>7.20073</t>
        </is>
      </c>
      <c r="E15" t="inlineStr">
        <is>
          <t>12153</t>
        </is>
      </c>
      <c r="F15" t="inlineStr">
        <is>
          <t>219.345</t>
        </is>
      </c>
      <c r="G15" t="inlineStr">
        <is>
          <t>14.2</t>
        </is>
      </c>
      <c r="H15" t="inlineStr">
        <is>
          <t>0</t>
        </is>
      </c>
      <c r="I15" t="inlineStr">
        <is>
          <t>-0.484936</t>
        </is>
      </c>
      <c r="J15" t="inlineStr">
        <is>
          <t>33.4075</t>
        </is>
      </c>
      <c r="K15" t="inlineStr">
        <is>
          <t>17.2339</t>
        </is>
      </c>
      <c r="L15" s="2" t="inlineStr">
        <is>
          <t>7.73231e-05</t>
        </is>
      </c>
      <c r="M15" t="inlineStr">
        <is>
          <t>9484.18</t>
        </is>
      </c>
      <c r="N15" t="inlineStr">
        <is>
          <t>233.092</t>
        </is>
      </c>
      <c r="O15" t="inlineStr">
        <is>
          <t>69.8</t>
        </is>
      </c>
      <c r="P15" t="inlineStr">
        <is>
          <t>1</t>
        </is>
      </c>
      <c r="Q15" t="inlineStr">
        <is>
          <t>-0.126744</t>
        </is>
      </c>
      <c r="R15" t="inlineStr">
        <is>
          <t>35.239</t>
        </is>
      </c>
      <c r="S15" t="inlineStr">
        <is>
          <t>11.0187</t>
        </is>
      </c>
      <c r="T15" s="2" t="inlineStr">
        <is>
          <t>0.00011632</t>
        </is>
      </c>
      <c r="U15" t="inlineStr">
        <is>
          <t>7448.35</t>
        </is>
      </c>
      <c r="V15" t="inlineStr">
        <is>
          <t>250.11</t>
        </is>
      </c>
      <c r="W15" t="inlineStr">
        <is>
          <t>29.3</t>
        </is>
      </c>
      <c r="X15" t="inlineStr">
        <is>
          <t>0</t>
        </is>
      </c>
      <c r="Y15" t="inlineStr">
        <is>
          <t>-0.138865</t>
        </is>
      </c>
      <c r="Z15" t="inlineStr">
        <is>
          <t>31.095</t>
        </is>
      </c>
      <c r="AA15" t="inlineStr">
        <is>
          <t>9.64019</t>
        </is>
      </c>
      <c r="AB15" s="2" t="inlineStr">
        <is>
          <t>6.8215e-05</t>
        </is>
      </c>
      <c r="AC15" t="inlineStr">
        <is>
          <t>5779.19</t>
        </is>
      </c>
      <c r="AD15" t="inlineStr">
        <is>
          <t>261.01</t>
        </is>
      </c>
      <c r="AE15" t="inlineStr">
        <is>
          <t>54.2</t>
        </is>
      </c>
      <c r="AF15" t="inlineStr">
        <is>
          <t>0</t>
        </is>
      </c>
      <c r="AG15" t="inlineStr">
        <is>
          <t>-0.0147031</t>
        </is>
      </c>
      <c r="AH15" t="inlineStr">
        <is>
          <t>21.2448</t>
        </is>
      </c>
      <c r="AI15" t="inlineStr">
        <is>
          <t>4.89765</t>
        </is>
      </c>
      <c r="AJ15" s="2" t="inlineStr">
        <is>
          <t>7.164e-05</t>
        </is>
      </c>
      <c r="AK15" t="inlineStr">
        <is>
          <t>4359.71</t>
        </is>
      </c>
      <c r="AL15" t="inlineStr">
        <is>
          <t>270.329</t>
        </is>
      </c>
      <c r="AM15" t="inlineStr">
        <is>
          <t>24.2</t>
        </is>
      </c>
      <c r="AN15" t="inlineStr">
        <is>
          <t>0</t>
        </is>
      </c>
      <c r="AO15" t="inlineStr">
        <is>
          <t>0.42723</t>
        </is>
      </c>
      <c r="AP15" t="inlineStr">
        <is>
          <t>18.4532</t>
        </is>
      </c>
      <c r="AQ15" t="inlineStr">
        <is>
          <t>0.70582</t>
        </is>
      </c>
      <c r="AR15" t="inlineStr">
        <is>
          <t>8.59863e-05</t>
        </is>
      </c>
      <c r="AS15" t="inlineStr">
        <is>
          <t>3122.92</t>
        </is>
      </c>
      <c r="AT15" t="inlineStr">
        <is>
          <t>277.62</t>
        </is>
      </c>
      <c r="AU15" t="inlineStr">
        <is>
          <t>3.6</t>
        </is>
      </c>
      <c r="AV15" t="inlineStr">
        <is>
          <t>0</t>
        </is>
      </c>
      <c r="AW15" t="inlineStr">
        <is>
          <t>0.160725</t>
        </is>
      </c>
      <c r="AX15" t="inlineStr">
        <is>
          <t>12.3151</t>
        </is>
      </c>
      <c r="AY15" t="inlineStr">
        <is>
          <t>-0.284248</t>
        </is>
      </c>
      <c r="AZ15" s="2" t="inlineStr">
        <is>
          <t>7.18427e-05</t>
        </is>
      </c>
      <c r="BA15" t="inlineStr">
        <is>
          <t>1522.69</t>
        </is>
      </c>
      <c r="BB15" t="inlineStr">
        <is>
          <t>284.003</t>
        </is>
      </c>
      <c r="BC15" t="inlineStr">
        <is>
          <t>40.4</t>
        </is>
      </c>
      <c r="BD15" t="inlineStr">
        <is>
          <t>0</t>
        </is>
      </c>
      <c r="BE15" t="inlineStr">
        <is>
          <t>-0.122506</t>
        </is>
      </c>
      <c r="BF15" t="inlineStr">
        <is>
          <t>3.36374</t>
        </is>
      </c>
      <c r="BG15" t="inlineStr">
        <is>
          <t>-0.00173828</t>
        </is>
      </c>
      <c r="BH15" s="2" t="inlineStr">
        <is>
          <t>4.69323e-05</t>
        </is>
      </c>
      <c r="BI15" t="inlineStr">
        <is>
          <t>813.398</t>
        </is>
      </c>
      <c r="BJ15" t="inlineStr">
        <is>
          <t>287.323</t>
        </is>
      </c>
      <c r="BK15" t="inlineStr">
        <is>
          <t>64.4</t>
        </is>
      </c>
      <c r="BL15" t="inlineStr">
        <is>
          <t>0</t>
        </is>
      </c>
      <c r="BM15" t="inlineStr">
        <is>
          <t>-0.0923027</t>
        </is>
      </c>
      <c r="BN15" t="inlineStr">
        <is>
          <t>7.04876</t>
        </is>
      </c>
      <c r="BO15" t="inlineStr">
        <is>
          <t>1.11198</t>
        </is>
      </c>
      <c r="BP15" s="2" t="inlineStr">
        <is>
          <t>0.000234908</t>
        </is>
      </c>
      <c r="BQ15" t="inlineStr">
        <is>
          <t>587.558</t>
        </is>
      </c>
      <c r="BR15" t="inlineStr">
        <is>
          <t>288.841</t>
        </is>
      </c>
      <c r="BS15" t="inlineStr">
        <is>
          <t>66.4</t>
        </is>
      </c>
      <c r="BT15" t="inlineStr">
        <is>
          <t>0</t>
        </is>
      </c>
      <c r="BU15" t="inlineStr">
        <is>
          <t>-0.10988</t>
        </is>
      </c>
      <c r="BV15" t="inlineStr">
        <is>
          <t>8.83195</t>
        </is>
      </c>
      <c r="BW15" t="inlineStr">
        <is>
          <t>2.16446</t>
        </is>
      </c>
      <c r="BX15" s="2" t="inlineStr">
        <is>
          <t>0.000154765</t>
        </is>
      </c>
      <c r="BY15" t="inlineStr">
        <is>
          <t>4</t>
        </is>
      </c>
      <c r="BZ15" t="inlineStr">
        <is>
          <t>366.137</t>
        </is>
      </c>
      <c r="CA15" t="inlineStr">
        <is>
          <t>290.711</t>
        </is>
      </c>
      <c r="CB15" t="inlineStr">
        <is>
          <t>65.5</t>
        </is>
      </c>
      <c r="CC15" t="inlineStr">
        <is>
          <t>0</t>
        </is>
      </c>
      <c r="CD15" t="inlineStr">
        <is>
          <t>-0.0748804</t>
        </is>
      </c>
      <c r="CE15" t="inlineStr">
        <is>
          <t>8.74988</t>
        </is>
      </c>
      <c r="CF15" t="inlineStr">
        <is>
          <t>2.7352</t>
        </is>
      </c>
      <c r="CG15" s="2" t="inlineStr">
        <is>
          <t>9.54576e-05</t>
        </is>
      </c>
      <c r="CH15" t="inlineStr">
        <is>
          <t>292.006</t>
        </is>
      </c>
      <c r="CI15" t="inlineStr">
        <is>
          <t>65.6</t>
        </is>
      </c>
      <c r="CJ15" t="inlineStr">
        <is>
          <t>0</t>
        </is>
      </c>
      <c r="CK15" t="inlineStr">
        <is>
          <t>0.0621196</t>
        </is>
      </c>
      <c r="CL15" t="inlineStr">
        <is>
          <t>5.59377</t>
        </is>
      </c>
      <c r="CM15" t="inlineStr">
        <is>
          <t>3.28009</t>
        </is>
      </c>
      <c r="CN15" s="2" t="inlineStr">
        <is>
          <t>0.000105458</t>
        </is>
      </c>
      <c r="CO15" t="inlineStr">
        <is>
          <t>149.01</t>
        </is>
      </c>
      <c r="CP15" t="inlineStr">
        <is>
          <t>55.5794</t>
        </is>
      </c>
      <c r="CQ15" t="inlineStr">
        <is>
          <t>289.961</t>
        </is>
      </c>
      <c r="CR15" t="inlineStr">
        <is>
          <t>0</t>
        </is>
      </c>
      <c r="CS15" t="inlineStr">
        <is>
          <t>38.5879</t>
        </is>
      </c>
      <c r="CT15" t="inlineStr">
        <is>
          <t>291.344</t>
        </is>
      </c>
      <c r="CU15" t="inlineStr">
        <is>
          <t>286.044</t>
        </is>
      </c>
      <c r="CV15" t="inlineStr">
        <is>
          <t>71.1</t>
        </is>
      </c>
      <c r="CW15" t="inlineStr">
        <is>
          <t>2.54787</t>
        </is>
      </c>
      <c r="CX15" t="inlineStr">
        <is>
          <t>2.53161</t>
        </is>
      </c>
      <c r="CY15" t="inlineStr">
        <is>
          <t>-50</t>
        </is>
      </c>
      <c r="CZ15" t="inlineStr">
        <is>
          <t>0</t>
        </is>
      </c>
      <c r="DA15" t="inlineStr">
        <is>
          <t>0</t>
        </is>
      </c>
      <c r="DB15" t="inlineStr">
        <is>
          <t>0</t>
        </is>
      </c>
      <c r="DC15" t="inlineStr">
        <is>
          <t>0</t>
        </is>
      </c>
      <c r="DD15" t="inlineStr">
        <is>
          <t>0</t>
        </is>
      </c>
      <c r="DE15" t="inlineStr">
        <is>
          <t>0</t>
        </is>
      </c>
      <c r="DF15" t="inlineStr">
        <is>
          <t>0</t>
        </is>
      </c>
      <c r="DG15" t="inlineStr">
        <is>
          <t>0</t>
        </is>
      </c>
      <c r="DH15" t="inlineStr">
        <is>
          <t>0</t>
        </is>
      </c>
      <c r="DI15" t="inlineStr">
        <is>
          <t>0</t>
        </is>
      </c>
      <c r="DJ15" t="inlineStr">
        <is>
          <t>0</t>
        </is>
      </c>
      <c r="DK15" t="inlineStr">
        <is>
          <t>0</t>
        </is>
      </c>
      <c r="DL15" t="inlineStr">
        <is>
          <t>0</t>
        </is>
      </c>
      <c r="DM15" t="inlineStr">
        <is>
          <t>0</t>
        </is>
      </c>
      <c r="DN15" t="inlineStr">
        <is>
          <t>0</t>
        </is>
      </c>
      <c r="DO15" t="inlineStr">
        <is>
          <t>0</t>
        </is>
      </c>
      <c r="DP15" t="inlineStr">
        <is>
          <t>12897</t>
        </is>
      </c>
      <c r="DQ15" t="inlineStr">
        <is>
          <t>5.51821</t>
        </is>
      </c>
      <c r="DR15" t="inlineStr">
        <is>
          <t>0</t>
        </is>
      </c>
      <c r="DS15" t="inlineStr">
        <is>
          <t>-0.320312</t>
        </is>
      </c>
      <c r="DT15" t="inlineStr">
        <is>
          <t>0</t>
        </is>
      </c>
      <c r="DU15" t="inlineStr">
        <is>
          <t>0.1</t>
        </is>
      </c>
      <c r="DV15" t="inlineStr">
        <is>
          <t>0</t>
        </is>
      </c>
      <c r="DW15" t="inlineStr">
        <is>
          <t>0</t>
        </is>
      </c>
      <c r="DX15" t="inlineStr">
        <is>
          <t>4.4</t>
        </is>
      </c>
      <c r="DY15" t="inlineStr">
        <is>
          <t>6.7</t>
        </is>
      </c>
      <c r="DZ15" t="inlineStr">
        <is>
          <t>76.6564</t>
        </is>
      </c>
      <c r="EA15" t="inlineStr">
        <is>
          <t>3880.96</t>
        </is>
      </c>
      <c r="EB15" t="inlineStr">
        <is>
          <t>22.1</t>
        </is>
      </c>
      <c r="EC15" t="inlineStr">
        <is>
          <t>0</t>
        </is>
      </c>
      <c r="ED15" t="inlineStr">
        <is>
          <t xml:space="preserve"> 15</t>
        </is>
      </c>
    </row>
    <row r="16">
      <c r="A16" s="11" t="inlineStr">
        <is>
          <t>2023-11-06 21:00</t>
        </is>
      </c>
      <c r="B16" t="inlineStr">
        <is>
          <t>101877</t>
        </is>
      </c>
      <c r="C16" t="inlineStr">
        <is>
          <t>24135.1</t>
        </is>
      </c>
      <c r="D16" t="inlineStr">
        <is>
          <t>2.90277</t>
        </is>
      </c>
      <c r="E16" t="inlineStr">
        <is>
          <t>12147.3</t>
        </is>
      </c>
      <c r="F16" t="inlineStr">
        <is>
          <t>218.147</t>
        </is>
      </c>
      <c r="G16" t="inlineStr">
        <is>
          <t>17.9</t>
        </is>
      </c>
      <c r="H16" t="inlineStr">
        <is>
          <t>0</t>
        </is>
      </c>
      <c r="I16" t="inlineStr">
        <is>
          <t>-0.170117</t>
        </is>
      </c>
      <c r="J16" t="inlineStr">
        <is>
          <t>35.0026</t>
        </is>
      </c>
      <c r="K16" t="inlineStr">
        <is>
          <t>15.2312</t>
        </is>
      </c>
      <c r="L16" t="inlineStr">
        <is>
          <t>6.17729e-05</t>
        </is>
      </c>
      <c r="M16" t="inlineStr">
        <is>
          <t>9482.51</t>
        </is>
      </c>
      <c r="N16" t="inlineStr">
        <is>
          <t>232.811</t>
        </is>
      </c>
      <c r="O16" t="inlineStr">
        <is>
          <t>78.4</t>
        </is>
      </c>
      <c r="P16" t="inlineStr">
        <is>
          <t>3.6</t>
        </is>
      </c>
      <c r="Q16" t="inlineStr">
        <is>
          <t>0.0790625</t>
        </is>
      </c>
      <c r="R16" t="inlineStr">
        <is>
          <t>31.9284</t>
        </is>
      </c>
      <c r="S16" t="inlineStr">
        <is>
          <t>12.06</t>
        </is>
      </c>
      <c r="T16" t="inlineStr">
        <is>
          <t>5.79391e-05</t>
        </is>
      </c>
      <c r="U16" t="inlineStr">
        <is>
          <t>7450.29</t>
        </is>
      </c>
      <c r="V16" t="inlineStr">
        <is>
          <t>249.767</t>
        </is>
      </c>
      <c r="W16" t="inlineStr">
        <is>
          <t>23.4</t>
        </is>
      </c>
      <c r="X16" t="inlineStr">
        <is>
          <t>0</t>
        </is>
      </c>
      <c r="Y16" t="inlineStr">
        <is>
          <t>0.328092</t>
        </is>
      </c>
      <c r="Z16" t="inlineStr">
        <is>
          <t>30.5335</t>
        </is>
      </c>
      <c r="AA16" t="inlineStr">
        <is>
          <t>11.1709</t>
        </is>
      </c>
      <c r="AB16" t="inlineStr">
        <is>
          <t>8.96252e-05</t>
        </is>
      </c>
      <c r="AC16" t="inlineStr">
        <is>
          <t>5783.41</t>
        </is>
      </c>
      <c r="AD16" t="inlineStr">
        <is>
          <t>260.69</t>
        </is>
      </c>
      <c r="AE16" t="inlineStr">
        <is>
          <t>47.4</t>
        </is>
      </c>
      <c r="AF16" t="inlineStr">
        <is>
          <t>0</t>
        </is>
      </c>
      <c r="AG16" t="inlineStr">
        <is>
          <t>0.174564</t>
        </is>
      </c>
      <c r="AH16" t="inlineStr">
        <is>
          <t>20.9756</t>
        </is>
      </c>
      <c r="AI16" t="inlineStr">
        <is>
          <t>6.2062</t>
        </is>
      </c>
      <c r="AJ16" s="2" t="inlineStr">
        <is>
          <t>5.1121e-05</t>
        </is>
      </c>
      <c r="AK16" t="inlineStr">
        <is>
          <t>4367.42</t>
        </is>
      </c>
      <c r="AL16" t="inlineStr">
        <is>
          <t>269.285</t>
        </is>
      </c>
      <c r="AM16" t="inlineStr">
        <is>
          <t>40.9</t>
        </is>
      </c>
      <c r="AN16" t="inlineStr">
        <is>
          <t>0</t>
        </is>
      </c>
      <c r="AO16" t="inlineStr">
        <is>
          <t>-0.0414355</t>
        </is>
      </c>
      <c r="AP16" t="inlineStr">
        <is>
          <t>16.2765</t>
        </is>
      </c>
      <c r="AQ16" t="inlineStr">
        <is>
          <t>0.441375</t>
        </is>
      </c>
      <c r="AR16" t="inlineStr">
        <is>
          <t>4.44202e-05</t>
        </is>
      </c>
      <c r="AS16" t="inlineStr">
        <is>
          <t>3133.62</t>
        </is>
      </c>
      <c r="AT16" t="inlineStr">
        <is>
          <t>276.965</t>
        </is>
      </c>
      <c r="AU16" t="inlineStr">
        <is>
          <t>40.7</t>
        </is>
      </c>
      <c r="AV16" t="inlineStr">
        <is>
          <t>0</t>
        </is>
      </c>
      <c r="AW16" t="inlineStr">
        <is>
          <t>0.0411074</t>
        </is>
      </c>
      <c r="AX16" t="inlineStr">
        <is>
          <t>14.0266</t>
        </is>
      </c>
      <c r="AY16" t="inlineStr">
        <is>
          <t>-3.4432</t>
        </is>
      </c>
      <c r="AZ16" t="inlineStr">
        <is>
          <t>6.21387e-05</t>
        </is>
      </c>
      <c r="BA16" t="inlineStr">
        <is>
          <t>1532.05</t>
        </is>
      </c>
      <c r="BB16" t="inlineStr">
        <is>
          <t>284.653</t>
        </is>
      </c>
      <c r="BC16" t="inlineStr">
        <is>
          <t>33.9</t>
        </is>
      </c>
      <c r="BD16" t="inlineStr">
        <is>
          <t>0</t>
        </is>
      </c>
      <c r="BE16" t="inlineStr">
        <is>
          <t>0.138352</t>
        </is>
      </c>
      <c r="BF16" t="inlineStr">
        <is>
          <t>2.57289</t>
        </is>
      </c>
      <c r="BG16" t="inlineStr">
        <is>
          <t>1.65646</t>
        </is>
      </c>
      <c r="BH16" t="inlineStr">
        <is>
          <t>2.60248e-05</t>
        </is>
      </c>
      <c r="BI16" t="inlineStr">
        <is>
          <t>823.017</t>
        </is>
      </c>
      <c r="BJ16" t="inlineStr">
        <is>
          <t>287.21</t>
        </is>
      </c>
      <c r="BK16" t="inlineStr">
        <is>
          <t>60.7</t>
        </is>
      </c>
      <c r="BL16" t="inlineStr">
        <is>
          <t>0</t>
        </is>
      </c>
      <c r="BM16" t="inlineStr">
        <is>
          <t>0.0689273</t>
        </is>
      </c>
      <c r="BN16" t="inlineStr">
        <is>
          <t>5.54945</t>
        </is>
      </c>
      <c r="BO16" t="inlineStr">
        <is>
          <t>2.92106</t>
        </is>
      </c>
      <c r="BP16" s="2" t="inlineStr">
        <is>
          <t>1.68356e-05</t>
        </is>
      </c>
      <c r="BQ16" t="inlineStr">
        <is>
          <t>597.309</t>
        </is>
      </c>
      <c r="BR16" t="inlineStr">
        <is>
          <t>288.775</t>
        </is>
      </c>
      <c r="BS16" t="inlineStr">
        <is>
          <t>62.9</t>
        </is>
      </c>
      <c r="BT16" t="inlineStr">
        <is>
          <t>0</t>
        </is>
      </c>
      <c r="BU16" t="inlineStr">
        <is>
          <t>0.0249272</t>
        </is>
      </c>
      <c r="BV16" t="inlineStr">
        <is>
          <t>5.36034</t>
        </is>
      </c>
      <c r="BW16" t="inlineStr">
        <is>
          <t>3.14417</t>
        </is>
      </c>
      <c r="BX16" s="2" t="inlineStr">
        <is>
          <t>-0.000116198</t>
        </is>
      </c>
      <c r="BY16" t="inlineStr">
        <is>
          <t>4</t>
        </is>
      </c>
      <c r="BZ16" t="inlineStr">
        <is>
          <t>376.023</t>
        </is>
      </c>
      <c r="CA16" t="inlineStr">
        <is>
          <t>290.643</t>
        </is>
      </c>
      <c r="CB16" t="inlineStr">
        <is>
          <t>58.4</t>
        </is>
      </c>
      <c r="CC16" t="inlineStr">
        <is>
          <t>0</t>
        </is>
      </c>
      <c r="CD16" t="inlineStr">
        <is>
          <t>0.00592725</t>
        </is>
      </c>
      <c r="CE16" t="inlineStr">
        <is>
          <t>2.66367</t>
        </is>
      </c>
      <c r="CF16" t="inlineStr">
        <is>
          <t>3.56019</t>
        </is>
      </c>
      <c r="CG16" s="2" t="inlineStr">
        <is>
          <t>-0.000151264</t>
        </is>
      </c>
      <c r="CH16" t="inlineStr">
        <is>
          <t>291.613</t>
        </is>
      </c>
      <c r="CI16" t="inlineStr">
        <is>
          <t>60.6</t>
        </is>
      </c>
      <c r="CJ16" t="inlineStr">
        <is>
          <t>0</t>
        </is>
      </c>
      <c r="CK16" t="inlineStr">
        <is>
          <t>0.0729273</t>
        </is>
      </c>
      <c r="CL16" t="inlineStr">
        <is>
          <t>0.287258</t>
        </is>
      </c>
      <c r="CM16" t="inlineStr">
        <is>
          <t>3.66582</t>
        </is>
      </c>
      <c r="CN16" s="2" t="inlineStr">
        <is>
          <t>-9.80836e-05</t>
        </is>
      </c>
      <c r="CO16" t="inlineStr">
        <is>
          <t>159.151</t>
        </is>
      </c>
      <c r="CP16" t="inlineStr">
        <is>
          <t>55.5794</t>
        </is>
      </c>
      <c r="CQ16" t="inlineStr">
        <is>
          <t>288.61</t>
        </is>
      </c>
      <c r="CR16" t="inlineStr">
        <is>
          <t>0</t>
        </is>
      </c>
      <c r="CS16" t="inlineStr">
        <is>
          <t>27.0398</t>
        </is>
      </c>
      <c r="CT16" t="inlineStr">
        <is>
          <t>290.528</t>
        </is>
      </c>
      <c r="CU16" t="inlineStr">
        <is>
          <t>284.737</t>
        </is>
      </c>
      <c r="CV16" t="inlineStr">
        <is>
          <t>68.9</t>
        </is>
      </c>
      <c r="CW16" t="inlineStr">
        <is>
          <t>-0.0150122</t>
        </is>
      </c>
      <c r="CX16" t="inlineStr">
        <is>
          <t>2.72854</t>
        </is>
      </c>
      <c r="CY16" t="inlineStr">
        <is>
          <t>-50</t>
        </is>
      </c>
      <c r="CZ16" t="inlineStr">
        <is>
          <t>0</t>
        </is>
      </c>
      <c r="DA16" s="2" t="inlineStr">
        <is>
          <t>0</t>
        </is>
      </c>
      <c r="DB16" t="inlineStr">
        <is>
          <t>0</t>
        </is>
      </c>
      <c r="DC16" s="2" t="inlineStr">
        <is>
          <t>0</t>
        </is>
      </c>
      <c r="DD16" t="inlineStr">
        <is>
          <t>0</t>
        </is>
      </c>
      <c r="DE16" t="inlineStr">
        <is>
          <t>0</t>
        </is>
      </c>
      <c r="DF16" t="inlineStr">
        <is>
          <t>0</t>
        </is>
      </c>
      <c r="DG16" t="inlineStr">
        <is>
          <t>0</t>
        </is>
      </c>
      <c r="DH16" t="inlineStr">
        <is>
          <t>0</t>
        </is>
      </c>
      <c r="DI16" t="inlineStr">
        <is>
          <t>0</t>
        </is>
      </c>
      <c r="DJ16" t="inlineStr">
        <is>
          <t>0</t>
        </is>
      </c>
      <c r="DK16" t="inlineStr">
        <is>
          <t>0</t>
        </is>
      </c>
      <c r="DL16" t="inlineStr">
        <is>
          <t>0</t>
        </is>
      </c>
      <c r="DM16" t="inlineStr">
        <is>
          <t>0</t>
        </is>
      </c>
      <c r="DN16" t="inlineStr">
        <is>
          <t>0</t>
        </is>
      </c>
      <c r="DO16" t="inlineStr">
        <is>
          <t>0</t>
        </is>
      </c>
      <c r="DP16" t="inlineStr">
        <is>
          <t>0</t>
        </is>
      </c>
      <c r="DQ16" t="inlineStr">
        <is>
          <t>6.93536</t>
        </is>
      </c>
      <c r="DR16" t="inlineStr">
        <is>
          <t>0</t>
        </is>
      </c>
      <c r="DS16" t="inlineStr">
        <is>
          <t>-0.450439</t>
        </is>
      </c>
      <c r="DT16" t="inlineStr">
        <is>
          <t>0</t>
        </is>
      </c>
      <c r="DU16" t="inlineStr">
        <is>
          <t>0</t>
        </is>
      </c>
      <c r="DV16" t="inlineStr">
        <is>
          <t>0</t>
        </is>
      </c>
      <c r="DW16" t="inlineStr">
        <is>
          <t>0</t>
        </is>
      </c>
      <c r="DX16" t="inlineStr">
        <is>
          <t>6.3</t>
        </is>
      </c>
      <c r="DY16" t="inlineStr">
        <is>
          <t>5.7</t>
        </is>
      </c>
      <c r="DZ16" t="inlineStr">
        <is>
          <t>82.402</t>
        </is>
      </c>
      <c r="EA16" t="inlineStr">
        <is>
          <t>3734.24</t>
        </is>
      </c>
      <c r="EB16" t="inlineStr">
        <is>
          <t>40.1</t>
        </is>
      </c>
      <c r="EC16" t="inlineStr">
        <is>
          <t>0</t>
        </is>
      </c>
      <c r="ED16" t="inlineStr">
        <is>
          <t xml:space="preserve"> 16</t>
        </is>
      </c>
    </row>
    <row r="17">
      <c r="A17" s="11" t="inlineStr">
        <is>
          <t>2023-11-07 00:00</t>
        </is>
      </c>
      <c r="B17" t="inlineStr">
        <is>
          <t>101910</t>
        </is>
      </c>
      <c r="C17" t="inlineStr">
        <is>
          <t>24134.8</t>
        </is>
      </c>
      <c r="D17" t="inlineStr">
        <is>
          <t>2.30716</t>
        </is>
      </c>
      <c r="E17" t="inlineStr">
        <is>
          <t>12132.5</t>
        </is>
      </c>
      <c r="F17" t="inlineStr">
        <is>
          <t>217.75</t>
        </is>
      </c>
      <c r="G17" t="inlineStr">
        <is>
          <t>19.7</t>
        </is>
      </c>
      <c r="H17" t="inlineStr">
        <is>
          <t>0</t>
        </is>
      </c>
      <c r="I17" t="inlineStr">
        <is>
          <t>0.0565625</t>
        </is>
      </c>
      <c r="J17" t="inlineStr">
        <is>
          <t>35.0772</t>
        </is>
      </c>
      <c r="K17" t="inlineStr">
        <is>
          <t>17.092</t>
        </is>
      </c>
      <c r="L17" t="inlineStr">
        <is>
          <t>3.76922e-05</t>
        </is>
      </c>
      <c r="M17" t="inlineStr">
        <is>
          <t>9475.15</t>
        </is>
      </c>
      <c r="N17" t="inlineStr">
        <is>
          <t>232.551</t>
        </is>
      </c>
      <c r="O17" t="inlineStr">
        <is>
          <t>67.7</t>
        </is>
      </c>
      <c r="P17" t="inlineStr">
        <is>
          <t>0</t>
        </is>
      </c>
      <c r="Q17" t="inlineStr">
        <is>
          <t>-0.365029</t>
        </is>
      </c>
      <c r="R17" t="inlineStr">
        <is>
          <t>29.5734</t>
        </is>
      </c>
      <c r="S17" t="inlineStr">
        <is>
          <t>12.7946</t>
        </is>
      </c>
      <c r="T17" s="2" t="inlineStr">
        <is>
          <t>4.12758e-05</t>
        </is>
      </c>
      <c r="U17" t="inlineStr">
        <is>
          <t>7444.05</t>
        </is>
      </c>
      <c r="V17" t="inlineStr">
        <is>
          <t>249.853</t>
        </is>
      </c>
      <c r="W17" t="inlineStr">
        <is>
          <t>17.8</t>
        </is>
      </c>
      <c r="X17" t="inlineStr">
        <is>
          <t>0</t>
        </is>
      </c>
      <c r="Y17" t="inlineStr">
        <is>
          <t>-0.238133</t>
        </is>
      </c>
      <c r="Z17" t="inlineStr">
        <is>
          <t>29.3675</t>
        </is>
      </c>
      <c r="AA17" t="inlineStr">
        <is>
          <t>12.145</t>
        </is>
      </c>
      <c r="AB17" s="2" t="inlineStr">
        <is>
          <t>5.94535e-05</t>
        </is>
      </c>
      <c r="AC17" t="inlineStr">
        <is>
          <t>5777.38</t>
        </is>
      </c>
      <c r="AD17" t="inlineStr">
        <is>
          <t>260.39</t>
        </is>
      </c>
      <c r="AE17" t="inlineStr">
        <is>
          <t>28.8</t>
        </is>
      </c>
      <c r="AF17" t="inlineStr">
        <is>
          <t>0</t>
        </is>
      </c>
      <c r="AG17" t="inlineStr">
        <is>
          <t>-0.11566</t>
        </is>
      </c>
      <c r="AH17" t="inlineStr">
        <is>
          <t>20.0716</t>
        </is>
      </c>
      <c r="AI17" t="inlineStr">
        <is>
          <t>8.4375</t>
        </is>
      </c>
      <c r="AJ17" t="inlineStr">
        <is>
          <t>6.20149e-05</t>
        </is>
      </c>
      <c r="AK17" t="inlineStr">
        <is>
          <t>4365.84</t>
        </is>
      </c>
      <c r="AL17" t="inlineStr">
        <is>
          <t>268.311</t>
        </is>
      </c>
      <c r="AM17" t="inlineStr">
        <is>
          <t>42.3</t>
        </is>
      </c>
      <c r="AN17" t="inlineStr">
        <is>
          <t>0</t>
        </is>
      </c>
      <c r="AO17" t="inlineStr">
        <is>
          <t>0.0672793</t>
        </is>
      </c>
      <c r="AP17" t="inlineStr">
        <is>
          <t>15.3742</t>
        </is>
      </c>
      <c r="AQ17" t="inlineStr">
        <is>
          <t>3.92025</t>
        </is>
      </c>
      <c r="AR17" s="2" t="inlineStr">
        <is>
          <t>0.000100001</t>
        </is>
      </c>
      <c r="AS17" t="inlineStr">
        <is>
          <t>3136.27</t>
        </is>
      </c>
      <c r="AT17" t="inlineStr">
        <is>
          <t>275.933</t>
        </is>
      </c>
      <c r="AU17" t="inlineStr">
        <is>
          <t>54.8</t>
        </is>
      </c>
      <c r="AV17" t="inlineStr">
        <is>
          <t>0</t>
        </is>
      </c>
      <c r="AW17" t="inlineStr">
        <is>
          <t>0.308309</t>
        </is>
      </c>
      <c r="AX17" t="inlineStr">
        <is>
          <t>13.3479</t>
        </is>
      </c>
      <c r="AY17" t="inlineStr">
        <is>
          <t>0.3255</t>
        </is>
      </c>
      <c r="AZ17" t="inlineStr">
        <is>
          <t>6.69917e-05</t>
        </is>
      </c>
      <c r="BA17" t="inlineStr">
        <is>
          <t>1535.95</t>
        </is>
      </c>
      <c r="BB17" t="inlineStr">
        <is>
          <t>285.463</t>
        </is>
      </c>
      <c r="BC17" t="inlineStr">
        <is>
          <t>28.2</t>
        </is>
      </c>
      <c r="BD17" t="inlineStr">
        <is>
          <t>0</t>
        </is>
      </c>
      <c r="BE17" t="inlineStr">
        <is>
          <t>-0.101206</t>
        </is>
      </c>
      <c r="BF17" t="inlineStr">
        <is>
          <t>6.15862</t>
        </is>
      </c>
      <c r="BG17" t="inlineStr">
        <is>
          <t>-0.629553</t>
        </is>
      </c>
      <c r="BH17" s="2" t="inlineStr">
        <is>
          <t>0.00011948</t>
        </is>
      </c>
      <c r="BI17" t="inlineStr">
        <is>
          <t>826.103</t>
        </is>
      </c>
      <c r="BJ17" t="inlineStr">
        <is>
          <t>287.153</t>
        </is>
      </c>
      <c r="BK17" t="inlineStr">
        <is>
          <t>60.4</t>
        </is>
      </c>
      <c r="BL17" t="inlineStr">
        <is>
          <t>0</t>
        </is>
      </c>
      <c r="BM17" t="inlineStr">
        <is>
          <t>-0.0916108</t>
        </is>
      </c>
      <c r="BN17" t="inlineStr">
        <is>
          <t>1.76394</t>
        </is>
      </c>
      <c r="BO17" t="inlineStr">
        <is>
          <t>2.41342</t>
        </is>
      </c>
      <c r="BP17" s="2" t="inlineStr">
        <is>
          <t>-8.99646e-06</t>
        </is>
      </c>
      <c r="BQ17" t="inlineStr">
        <is>
          <t>600.338</t>
        </is>
      </c>
      <c r="BR17" t="inlineStr">
        <is>
          <t>289.02</t>
        </is>
      </c>
      <c r="BS17" t="inlineStr">
        <is>
          <t>57.6</t>
        </is>
      </c>
      <c r="BT17" t="inlineStr">
        <is>
          <t>0</t>
        </is>
      </c>
      <c r="BU17" t="inlineStr">
        <is>
          <t>-0.110631</t>
        </is>
      </c>
      <c r="BV17" t="inlineStr">
        <is>
          <t>-0.0230835</t>
        </is>
      </c>
      <c r="BW17" t="inlineStr">
        <is>
          <t>2.60284</t>
        </is>
      </c>
      <c r="BX17" s="2" t="inlineStr">
        <is>
          <t>-3.47644e-06</t>
        </is>
      </c>
      <c r="BY17" t="inlineStr">
        <is>
          <t>4</t>
        </is>
      </c>
      <c r="BZ17" t="inlineStr">
        <is>
          <t>378.923</t>
        </is>
      </c>
      <c r="CA17" t="inlineStr">
        <is>
          <t>290.893</t>
        </is>
      </c>
      <c r="CB17" t="inlineStr">
        <is>
          <t>54.3</t>
        </is>
      </c>
      <c r="CC17" t="inlineStr">
        <is>
          <t>0</t>
        </is>
      </c>
      <c r="CD17" t="inlineStr">
        <is>
          <t>-0.0598384</t>
        </is>
      </c>
      <c r="CE17" t="inlineStr">
        <is>
          <t>-1.34409</t>
        </is>
      </c>
      <c r="CF17" t="inlineStr">
        <is>
          <t>2.91095</t>
        </is>
      </c>
      <c r="CG17" s="2" t="inlineStr">
        <is>
          <t>2.95542e-05</t>
        </is>
      </c>
      <c r="CH17" t="inlineStr">
        <is>
          <t>291.7</t>
        </is>
      </c>
      <c r="CI17" t="inlineStr">
        <is>
          <t>58.8</t>
        </is>
      </c>
      <c r="CJ17" t="inlineStr">
        <is>
          <t>0</t>
        </is>
      </c>
      <c r="CK17" t="inlineStr">
        <is>
          <t>0.0391616</t>
        </is>
      </c>
      <c r="CL17" t="inlineStr">
        <is>
          <t>-1.41409</t>
        </is>
      </c>
      <c r="CM17" t="inlineStr">
        <is>
          <t>2.9175</t>
        </is>
      </c>
      <c r="CN17" s="2" t="inlineStr">
        <is>
          <t>5.61473e-05</t>
        </is>
      </c>
      <c r="CO17" t="inlineStr">
        <is>
          <t>161.968</t>
        </is>
      </c>
      <c r="CP17" t="inlineStr">
        <is>
          <t>55.5794</t>
        </is>
      </c>
      <c r="CQ17" t="inlineStr">
        <is>
          <t>287.81</t>
        </is>
      </c>
      <c r="CR17" t="inlineStr">
        <is>
          <t>0</t>
        </is>
      </c>
      <c r="CS17" t="inlineStr">
        <is>
          <t>16.6992</t>
        </is>
      </c>
      <c r="CT17" t="inlineStr">
        <is>
          <t>290.157</t>
        </is>
      </c>
      <c r="CU17" t="inlineStr">
        <is>
          <t>284.437</t>
        </is>
      </c>
      <c r="CV17" t="inlineStr">
        <is>
          <t>68.6</t>
        </is>
      </c>
      <c r="CW17" t="inlineStr">
        <is>
          <t>-0.777651</t>
        </is>
      </c>
      <c r="CX17" t="inlineStr">
        <is>
          <t>2.05665</t>
        </is>
      </c>
      <c r="CY17" t="inlineStr">
        <is>
          <t>-50</t>
        </is>
      </c>
      <c r="CZ17" s="2" t="inlineStr">
        <is>
          <t>0</t>
        </is>
      </c>
      <c r="DA17" s="2" t="inlineStr">
        <is>
          <t>0</t>
        </is>
      </c>
      <c r="DB17" s="2" t="inlineStr">
        <is>
          <t>0</t>
        </is>
      </c>
      <c r="DC17" s="2" t="inlineStr">
        <is>
          <t>0</t>
        </is>
      </c>
      <c r="DD17" t="inlineStr">
        <is>
          <t>0</t>
        </is>
      </c>
      <c r="DE17" t="inlineStr">
        <is>
          <t>0</t>
        </is>
      </c>
      <c r="DF17" t="inlineStr">
        <is>
          <t>0</t>
        </is>
      </c>
      <c r="DG17" t="inlineStr">
        <is>
          <t>0</t>
        </is>
      </c>
      <c r="DH17" t="inlineStr">
        <is>
          <t>0</t>
        </is>
      </c>
      <c r="DI17" t="inlineStr">
        <is>
          <t>0</t>
        </is>
      </c>
      <c r="DJ17" t="inlineStr">
        <is>
          <t>0</t>
        </is>
      </c>
      <c r="DK17" t="inlineStr">
        <is>
          <t>0</t>
        </is>
      </c>
      <c r="DL17" t="inlineStr">
        <is>
          <t>0</t>
        </is>
      </c>
      <c r="DM17" t="inlineStr">
        <is>
          <t>0</t>
        </is>
      </c>
      <c r="DN17" t="inlineStr">
        <is>
          <t>0</t>
        </is>
      </c>
      <c r="DO17" t="inlineStr">
        <is>
          <t>0</t>
        </is>
      </c>
      <c r="DP17" t="inlineStr">
        <is>
          <t>0</t>
        </is>
      </c>
      <c r="DQ17" t="inlineStr">
        <is>
          <t>6.99472</t>
        </is>
      </c>
      <c r="DR17" t="inlineStr">
        <is>
          <t>0</t>
        </is>
      </c>
      <c r="DS17" t="inlineStr">
        <is>
          <t>-0.392944</t>
        </is>
      </c>
      <c r="DT17" t="inlineStr">
        <is>
          <t>0</t>
        </is>
      </c>
      <c r="DU17" t="inlineStr">
        <is>
          <t>0</t>
        </is>
      </c>
      <c r="DV17" t="inlineStr">
        <is>
          <t>0</t>
        </is>
      </c>
      <c r="DW17" t="inlineStr">
        <is>
          <t>0</t>
        </is>
      </c>
      <c r="DX17" t="inlineStr">
        <is>
          <t>0.1</t>
        </is>
      </c>
      <c r="DY17" t="inlineStr">
        <is>
          <t>4.9</t>
        </is>
      </c>
      <c r="DZ17" t="inlineStr">
        <is>
          <t>55.4423</t>
        </is>
      </c>
      <c r="EA17" t="inlineStr">
        <is>
          <t>3578.72</t>
        </is>
      </c>
      <c r="EB17" t="inlineStr">
        <is>
          <t>50.5</t>
        </is>
      </c>
      <c r="EC17" t="inlineStr">
        <is>
          <t>0</t>
        </is>
      </c>
      <c r="ED17" t="inlineStr">
        <is>
          <t xml:space="preserve"> 17</t>
        </is>
      </c>
    </row>
    <row r="18">
      <c r="A18" s="11" t="inlineStr">
        <is>
          <t>2023-11-07 03:00</t>
        </is>
      </c>
      <c r="B18" t="inlineStr">
        <is>
          <t>101917</t>
        </is>
      </c>
      <c r="C18" t="inlineStr">
        <is>
          <t>24135.1</t>
        </is>
      </c>
      <c r="D18" t="inlineStr">
        <is>
          <t>2.01192</t>
        </is>
      </c>
      <c r="E18" t="inlineStr">
        <is>
          <t>12122.7</t>
        </is>
      </c>
      <c r="F18" t="inlineStr">
        <is>
          <t>217.788</t>
        </is>
      </c>
      <c r="G18" t="inlineStr">
        <is>
          <t>22.4</t>
        </is>
      </c>
      <c r="H18" t="inlineStr">
        <is>
          <t>0</t>
        </is>
      </c>
      <c r="I18" t="inlineStr">
        <is>
          <t>-0.105556</t>
        </is>
      </c>
      <c r="J18" t="inlineStr">
        <is>
          <t>34.3036</t>
        </is>
      </c>
      <c r="K18" t="inlineStr">
        <is>
          <t>18.1547</t>
        </is>
      </c>
      <c r="L18" t="inlineStr">
        <is>
          <t>1.90193e-05</t>
        </is>
      </c>
      <c r="M18" t="inlineStr">
        <is>
          <t>9465.7</t>
        </is>
      </c>
      <c r="N18" t="inlineStr">
        <is>
          <t>232.416</t>
        </is>
      </c>
      <c r="O18" t="inlineStr">
        <is>
          <t>67.6</t>
        </is>
      </c>
      <c r="P18" t="inlineStr">
        <is>
          <t>0</t>
        </is>
      </c>
      <c r="Q18" t="inlineStr">
        <is>
          <t>-0.33742</t>
        </is>
      </c>
      <c r="R18" t="inlineStr">
        <is>
          <t>28.7211</t>
        </is>
      </c>
      <c r="S18" t="inlineStr">
        <is>
          <t>13.8159</t>
        </is>
      </c>
      <c r="T18" t="inlineStr">
        <is>
          <t>3.56909e-05</t>
        </is>
      </c>
      <c r="U18" t="inlineStr">
        <is>
          <t>7436.47</t>
        </is>
      </c>
      <c r="V18" t="inlineStr">
        <is>
          <t>249.261</t>
        </is>
      </c>
      <c r="W18" t="inlineStr">
        <is>
          <t>19.4</t>
        </is>
      </c>
      <c r="X18" t="inlineStr">
        <is>
          <t>0</t>
        </is>
      </c>
      <c r="Y18" t="inlineStr">
        <is>
          <t>-0.400301</t>
        </is>
      </c>
      <c r="Z18" t="inlineStr">
        <is>
          <t>26.9316</t>
        </is>
      </c>
      <c r="AA18" t="inlineStr">
        <is>
          <t>12.9808</t>
        </is>
      </c>
      <c r="AB18" s="2" t="inlineStr">
        <is>
          <t>9.53359e-05</t>
        </is>
      </c>
      <c r="AC18" t="inlineStr">
        <is>
          <t>5772.77</t>
        </is>
      </c>
      <c r="AD18" t="inlineStr">
        <is>
          <t>260.142</t>
        </is>
      </c>
      <c r="AE18" t="inlineStr">
        <is>
          <t>16.4</t>
        </is>
      </c>
      <c r="AF18" t="inlineStr">
        <is>
          <t>0</t>
        </is>
      </c>
      <c r="AG18" t="inlineStr">
        <is>
          <t>-0.155762</t>
        </is>
      </c>
      <c r="AH18" t="inlineStr">
        <is>
          <t>20.5151</t>
        </is>
      </c>
      <c r="AI18" t="inlineStr">
        <is>
          <t>8.75588</t>
        </is>
      </c>
      <c r="AJ18" s="2" t="inlineStr">
        <is>
          <t>8.02498e-05</t>
        </is>
      </c>
      <c r="AK18" t="inlineStr">
        <is>
          <t>4363.2</t>
        </is>
      </c>
      <c r="AL18" t="inlineStr">
        <is>
          <t>267.812</t>
        </is>
      </c>
      <c r="AM18" t="inlineStr">
        <is>
          <t>36.7</t>
        </is>
      </c>
      <c r="AN18" t="inlineStr">
        <is>
          <t>0</t>
        </is>
      </c>
      <c r="AO18" t="inlineStr">
        <is>
          <t>0.221281</t>
        </is>
      </c>
      <c r="AP18" t="inlineStr">
        <is>
          <t>16.4074</t>
        </is>
      </c>
      <c r="AQ18" t="inlineStr">
        <is>
          <t>4.42686</t>
        </is>
      </c>
      <c r="AR18" s="2" t="inlineStr">
        <is>
          <t>7.1561e-05</t>
        </is>
      </c>
      <c r="AS18" t="inlineStr">
        <is>
          <t>3136.24</t>
        </is>
      </c>
      <c r="AT18" t="inlineStr">
        <is>
          <t>275.544</t>
        </is>
      </c>
      <c r="AU18" t="inlineStr">
        <is>
          <t>51.7</t>
        </is>
      </c>
      <c r="AV18" t="inlineStr">
        <is>
          <t>0</t>
        </is>
      </c>
      <c r="AW18" t="inlineStr">
        <is>
          <t>0.394617</t>
        </is>
      </c>
      <c r="AX18" t="inlineStr">
        <is>
          <t>15.6189</t>
        </is>
      </c>
      <c r="AY18" t="inlineStr">
        <is>
          <t>-0.435752</t>
        </is>
      </c>
      <c r="AZ18" t="inlineStr">
        <is>
          <t>5.64036e-05</t>
        </is>
      </c>
      <c r="BA18" t="inlineStr">
        <is>
          <t>1537.52</t>
        </is>
      </c>
      <c r="BB18" t="inlineStr">
        <is>
          <t>285.4</t>
        </is>
      </c>
      <c r="BC18" t="inlineStr">
        <is>
          <t>41</t>
        </is>
      </c>
      <c r="BD18" t="inlineStr">
        <is>
          <t>0</t>
        </is>
      </c>
      <c r="BE18" t="inlineStr">
        <is>
          <t>0.254889</t>
        </is>
      </c>
      <c r="BF18" t="inlineStr">
        <is>
          <t>6.54447</t>
        </is>
      </c>
      <c r="BG18" t="inlineStr">
        <is>
          <t>-1.77619</t>
        </is>
      </c>
      <c r="BH18" t="inlineStr">
        <is>
          <t>0.000129061</t>
        </is>
      </c>
      <c r="BI18" t="inlineStr">
        <is>
          <t>826.389</t>
        </is>
      </c>
      <c r="BJ18" t="inlineStr">
        <is>
          <t>287.37</t>
        </is>
      </c>
      <c r="BK18" t="inlineStr">
        <is>
          <t>56.5</t>
        </is>
      </c>
      <c r="BL18" t="inlineStr">
        <is>
          <t>0</t>
        </is>
      </c>
      <c r="BM18" t="inlineStr">
        <is>
          <t>0.0768906</t>
        </is>
      </c>
      <c r="BN18" t="inlineStr">
        <is>
          <t>1.04503</t>
        </is>
      </c>
      <c r="BO18" t="inlineStr">
        <is>
          <t>1.16324</t>
        </is>
      </c>
      <c r="BP18" t="inlineStr">
        <is>
          <t>9.16567e-05</t>
        </is>
      </c>
      <c r="BQ18" t="inlineStr">
        <is>
          <t>600.506</t>
        </is>
      </c>
      <c r="BR18" t="inlineStr">
        <is>
          <t>289.13</t>
        </is>
      </c>
      <c r="BS18" t="inlineStr">
        <is>
          <t>54</t>
        </is>
      </c>
      <c r="BT18" t="inlineStr">
        <is>
          <t>0</t>
        </is>
      </c>
      <c r="BU18" t="inlineStr">
        <is>
          <t>0.0239248</t>
        </is>
      </c>
      <c r="BV18" t="inlineStr">
        <is>
          <t>-1.42942</t>
        </is>
      </c>
      <c r="BW18" t="inlineStr">
        <is>
          <t>2.35317</t>
        </is>
      </c>
      <c r="BX18" t="inlineStr">
        <is>
          <t>8.25476e-05</t>
        </is>
      </c>
      <c r="BY18" t="inlineStr">
        <is>
          <t>5</t>
        </is>
      </c>
      <c r="BZ18" t="inlineStr">
        <is>
          <t>379.212</t>
        </is>
      </c>
      <c r="CA18" t="inlineStr">
        <is>
          <t>290.43</t>
        </is>
      </c>
      <c r="CB18" t="inlineStr">
        <is>
          <t>61.7</t>
        </is>
      </c>
      <c r="CC18" t="inlineStr">
        <is>
          <t>0</t>
        </is>
      </c>
      <c r="CD18" t="inlineStr">
        <is>
          <t>0.0159277</t>
        </is>
      </c>
      <c r="CE18" t="inlineStr">
        <is>
          <t>-2.25446</t>
        </is>
      </c>
      <c r="CF18" t="inlineStr">
        <is>
          <t>2.75594</t>
        </is>
      </c>
      <c r="CG18" t="inlineStr">
        <is>
          <t>6.6895e-05</t>
        </is>
      </c>
      <c r="CH18" t="inlineStr">
        <is>
          <t>291.35</t>
        </is>
      </c>
      <c r="CI18" t="inlineStr">
        <is>
          <t>66.6</t>
        </is>
      </c>
      <c r="CJ18" t="inlineStr">
        <is>
          <t>0</t>
        </is>
      </c>
      <c r="CK18" t="inlineStr">
        <is>
          <t>0.0470479</t>
        </is>
      </c>
      <c r="CL18" t="inlineStr">
        <is>
          <t>-1.98446</t>
        </is>
      </c>
      <c r="CM18" t="inlineStr">
        <is>
          <t>2.3202</t>
        </is>
      </c>
      <c r="CN18" t="inlineStr">
        <is>
          <t>5.81511e-05</t>
        </is>
      </c>
      <c r="CO18" t="inlineStr">
        <is>
          <t>162.471</t>
        </is>
      </c>
      <c r="CP18" t="inlineStr">
        <is>
          <t>55.5794</t>
        </is>
      </c>
      <c r="CQ18" t="inlineStr">
        <is>
          <t>287.1</t>
        </is>
      </c>
      <c r="CR18" t="inlineStr">
        <is>
          <t>0</t>
        </is>
      </c>
      <c r="CS18" t="inlineStr">
        <is>
          <t>6.55469</t>
        </is>
      </c>
      <c r="CT18" t="inlineStr">
        <is>
          <t>289.663</t>
        </is>
      </c>
      <c r="CU18" t="inlineStr">
        <is>
          <t>285.414</t>
        </is>
      </c>
      <c r="CV18" t="inlineStr">
        <is>
          <t>76.1</t>
        </is>
      </c>
      <c r="CW18" t="inlineStr">
        <is>
          <t>-1.09283</t>
        </is>
      </c>
      <c r="CX18" t="inlineStr">
        <is>
          <t>1.51714</t>
        </is>
      </c>
      <c r="CY18" t="inlineStr">
        <is>
          <t>-50</t>
        </is>
      </c>
      <c r="CZ18" t="inlineStr">
        <is>
          <t>0</t>
        </is>
      </c>
      <c r="DA18" t="inlineStr">
        <is>
          <t>0</t>
        </is>
      </c>
      <c r="DB18" s="2" t="inlineStr">
        <is>
          <t>0</t>
        </is>
      </c>
      <c r="DC18" s="2" t="inlineStr">
        <is>
          <t>0</t>
        </is>
      </c>
      <c r="DD18" t="inlineStr">
        <is>
          <t>0</t>
        </is>
      </c>
      <c r="DE18" t="inlineStr">
        <is>
          <t>0</t>
        </is>
      </c>
      <c r="DF18" t="inlineStr">
        <is>
          <t>0</t>
        </is>
      </c>
      <c r="DG18" t="inlineStr">
        <is>
          <t>0</t>
        </is>
      </c>
      <c r="DH18" t="inlineStr">
        <is>
          <t>0</t>
        </is>
      </c>
      <c r="DI18" t="inlineStr">
        <is>
          <t>0</t>
        </is>
      </c>
      <c r="DJ18" t="inlineStr">
        <is>
          <t>0</t>
        </is>
      </c>
      <c r="DK18" t="inlineStr">
        <is>
          <t>0</t>
        </is>
      </c>
      <c r="DL18" t="inlineStr">
        <is>
          <t>0</t>
        </is>
      </c>
      <c r="DM18" t="inlineStr">
        <is>
          <t>0</t>
        </is>
      </c>
      <c r="DN18" t="inlineStr">
        <is>
          <t>0</t>
        </is>
      </c>
      <c r="DO18" t="inlineStr">
        <is>
          <t>0</t>
        </is>
      </c>
      <c r="DP18" t="inlineStr">
        <is>
          <t>0</t>
        </is>
      </c>
      <c r="DQ18" t="inlineStr">
        <is>
          <t>5.90151</t>
        </is>
      </c>
      <c r="DR18" t="inlineStr">
        <is>
          <t>0</t>
        </is>
      </c>
      <c r="DS18" t="inlineStr">
        <is>
          <t>-0.241272</t>
        </is>
      </c>
      <c r="DT18" t="inlineStr">
        <is>
          <t>0</t>
        </is>
      </c>
      <c r="DU18" t="inlineStr">
        <is>
          <t>0</t>
        </is>
      </c>
      <c r="DV18" t="inlineStr">
        <is>
          <t>0</t>
        </is>
      </c>
      <c r="DW18" t="inlineStr">
        <is>
          <t>0</t>
        </is>
      </c>
      <c r="DX18" t="inlineStr">
        <is>
          <t>5.3</t>
        </is>
      </c>
      <c r="DY18" t="inlineStr">
        <is>
          <t>2.6</t>
        </is>
      </c>
      <c r="DZ18" t="inlineStr">
        <is>
          <t>59.7943</t>
        </is>
      </c>
      <c r="EA18" t="inlineStr">
        <is>
          <t>3491.84</t>
        </is>
      </c>
      <c r="EB18" t="inlineStr">
        <is>
          <t>47</t>
        </is>
      </c>
      <c r="EC18" t="inlineStr">
        <is>
          <t>0</t>
        </is>
      </c>
      <c r="ED18" t="inlineStr">
        <is>
          <t xml:space="preserve"> 18</t>
        </is>
      </c>
    </row>
    <row r="19">
      <c r="A19" s="11" t="inlineStr">
        <is>
          <t>2023-11-07 06:00</t>
        </is>
      </c>
      <c r="B19" t="inlineStr">
        <is>
          <t>101973</t>
        </is>
      </c>
      <c r="C19" t="inlineStr">
        <is>
          <t>24134.9</t>
        </is>
      </c>
      <c r="D19" t="inlineStr">
        <is>
          <t>2.41427</t>
        </is>
      </c>
      <c r="E19" t="inlineStr">
        <is>
          <t>12116.7</t>
        </is>
      </c>
      <c r="F19" t="inlineStr">
        <is>
          <t>217.976</t>
        </is>
      </c>
      <c r="G19" t="inlineStr">
        <is>
          <t>22.8</t>
        </is>
      </c>
      <c r="H19" t="inlineStr">
        <is>
          <t>0</t>
        </is>
      </c>
      <c r="I19" t="inlineStr">
        <is>
          <t>-0.14332</t>
        </is>
      </c>
      <c r="J19" t="inlineStr">
        <is>
          <t>33.1413</t>
        </is>
      </c>
      <c r="K19" t="inlineStr">
        <is>
          <t>20.1044</t>
        </is>
      </c>
      <c r="L19" t="inlineStr">
        <is>
          <t>4.55596e-05</t>
        </is>
      </c>
      <c r="M19" t="inlineStr">
        <is>
          <t>9460.53</t>
        </is>
      </c>
      <c r="N19" t="inlineStr">
        <is>
          <t>232.563</t>
        </is>
      </c>
      <c r="O19" t="inlineStr">
        <is>
          <t>62.1</t>
        </is>
      </c>
      <c r="P19" t="inlineStr">
        <is>
          <t>0</t>
        </is>
      </c>
      <c r="Q19" t="inlineStr">
        <is>
          <t>0.0332881</t>
        </is>
      </c>
      <c r="R19" t="inlineStr">
        <is>
          <t>28.2459</t>
        </is>
      </c>
      <c r="S19" t="inlineStr">
        <is>
          <t>16.0903</t>
        </is>
      </c>
      <c r="T19" t="inlineStr">
        <is>
          <t>5.41471e-05</t>
        </is>
      </c>
      <c r="U19" t="inlineStr">
        <is>
          <t>7433.7</t>
        </is>
      </c>
      <c r="V19" t="inlineStr">
        <is>
          <t>248.8</t>
        </is>
      </c>
      <c r="W19" t="inlineStr">
        <is>
          <t>31.2</t>
        </is>
      </c>
      <c r="X19" t="inlineStr">
        <is>
          <t>0</t>
        </is>
      </c>
      <c r="Y19" t="inlineStr">
        <is>
          <t>-0.0131953</t>
        </is>
      </c>
      <c r="Z19" t="inlineStr">
        <is>
          <t>25.4256</t>
        </is>
      </c>
      <c r="AA19" t="inlineStr">
        <is>
          <t>14.0021</t>
        </is>
      </c>
      <c r="AB19" t="inlineStr">
        <is>
          <t>8.84376e-05</t>
        </is>
      </c>
      <c r="AC19" t="inlineStr">
        <is>
          <t>5771.65</t>
        </is>
      </c>
      <c r="AD19" t="inlineStr">
        <is>
          <t>259.381</t>
        </is>
      </c>
      <c r="AE19" t="inlineStr">
        <is>
          <t>18.2</t>
        </is>
      </c>
      <c r="AF19" t="inlineStr">
        <is>
          <t>0</t>
        </is>
      </c>
      <c r="AG19" t="inlineStr">
        <is>
          <t>0.125301</t>
        </is>
      </c>
      <c r="AH19" t="inlineStr">
        <is>
          <t>20.6996</t>
        </is>
      </c>
      <c r="AI19" t="inlineStr">
        <is>
          <t>8.77073</t>
        </is>
      </c>
      <c r="AJ19" s="2" t="inlineStr">
        <is>
          <t>0.000102285</t>
        </is>
      </c>
      <c r="AK19" t="inlineStr">
        <is>
          <t>4368.18</t>
        </is>
      </c>
      <c r="AL19" t="inlineStr">
        <is>
          <t>266.919</t>
        </is>
      </c>
      <c r="AM19" t="inlineStr">
        <is>
          <t>41.4</t>
        </is>
      </c>
      <c r="AN19" t="inlineStr">
        <is>
          <t>0</t>
        </is>
      </c>
      <c r="AO19" t="inlineStr">
        <is>
          <t>0.00262891</t>
        </is>
      </c>
      <c r="AP19" t="inlineStr">
        <is>
          <t>17.4018</t>
        </is>
      </c>
      <c r="AQ19" t="inlineStr">
        <is>
          <t>0.754853</t>
        </is>
      </c>
      <c r="AR19" s="2" t="inlineStr">
        <is>
          <t>0.000114525</t>
        </is>
      </c>
      <c r="AS19" t="inlineStr">
        <is>
          <t>3143.89</t>
        </is>
      </c>
      <c r="AT19" t="inlineStr">
        <is>
          <t>275.144</t>
        </is>
      </c>
      <c r="AU19" t="inlineStr">
        <is>
          <t>65.4</t>
        </is>
      </c>
      <c r="AV19" t="inlineStr">
        <is>
          <t>0</t>
        </is>
      </c>
      <c r="AW19" t="inlineStr">
        <is>
          <t>0.157307</t>
        </is>
      </c>
      <c r="AX19" t="inlineStr">
        <is>
          <t>16.5661</t>
        </is>
      </c>
      <c r="AY19" t="inlineStr">
        <is>
          <t>-3.10239</t>
        </is>
      </c>
      <c r="AZ19" s="2" t="inlineStr">
        <is>
          <t>-1.17314e-05</t>
        </is>
      </c>
      <c r="BA19" t="inlineStr">
        <is>
          <t>1544.09</t>
        </is>
      </c>
      <c r="BB19" t="inlineStr">
        <is>
          <t>285.534</t>
        </is>
      </c>
      <c r="BC19" t="inlineStr">
        <is>
          <t>50.9</t>
        </is>
      </c>
      <c r="BD19" t="inlineStr">
        <is>
          <t>0</t>
        </is>
      </c>
      <c r="BE19" t="inlineStr">
        <is>
          <t>0.175568</t>
        </is>
      </c>
      <c r="BF19" t="inlineStr">
        <is>
          <t>5.89657</t>
        </is>
      </c>
      <c r="BG19" t="inlineStr">
        <is>
          <t>-0.671958</t>
        </is>
      </c>
      <c r="BH19" s="2" t="inlineStr">
        <is>
          <t>0.000129291</t>
        </is>
      </c>
      <c r="BI19" t="inlineStr">
        <is>
          <t>831.526</t>
        </is>
      </c>
      <c r="BJ19" t="inlineStr">
        <is>
          <t>287.919</t>
        </is>
      </c>
      <c r="BK19" t="inlineStr">
        <is>
          <t>51.5</t>
        </is>
      </c>
      <c r="BL19" t="inlineStr">
        <is>
          <t>0</t>
        </is>
      </c>
      <c r="BM19" t="inlineStr">
        <is>
          <t>0.0836065</t>
        </is>
      </c>
      <c r="BN19" t="inlineStr">
        <is>
          <t>1.0748</t>
        </is>
      </c>
      <c r="BO19" t="inlineStr">
        <is>
          <t>0.872861</t>
        </is>
      </c>
      <c r="BP19" s="2" t="inlineStr">
        <is>
          <t>8.63605e-05</t>
        </is>
      </c>
      <c r="BQ19" t="inlineStr">
        <is>
          <t>605.406</t>
        </is>
      </c>
      <c r="BR19" t="inlineStr">
        <is>
          <t>289.27</t>
        </is>
      </c>
      <c r="BS19" t="inlineStr">
        <is>
          <t>55</t>
        </is>
      </c>
      <c r="BT19" t="inlineStr">
        <is>
          <t>0</t>
        </is>
      </c>
      <c r="BU19" t="inlineStr">
        <is>
          <t>0.0772031</t>
        </is>
      </c>
      <c r="BV19" t="inlineStr">
        <is>
          <t>-1.36905</t>
        </is>
      </c>
      <c r="BW19" t="inlineStr">
        <is>
          <t>2.66427</t>
        </is>
      </c>
      <c r="BX19" s="2" t="inlineStr">
        <is>
          <t>0.000133565</t>
        </is>
      </c>
      <c r="BY19" t="inlineStr">
        <is>
          <t>4</t>
        </is>
      </c>
      <c r="BZ19" t="inlineStr">
        <is>
          <t>384.015</t>
        </is>
      </c>
      <c r="CA19" t="inlineStr">
        <is>
          <t>290.438</t>
        </is>
      </c>
      <c r="CB19" t="inlineStr">
        <is>
          <t>66.9</t>
        </is>
      </c>
      <c r="CC19" t="inlineStr">
        <is>
          <t>0</t>
        </is>
      </c>
      <c r="CD19" t="inlineStr">
        <is>
          <t>0.0631826</t>
        </is>
      </c>
      <c r="CE19" t="inlineStr">
        <is>
          <t>-2.16665</t>
        </is>
      </c>
      <c r="CF19" t="inlineStr">
        <is>
          <t>3.32296</t>
        </is>
      </c>
      <c r="CG19" s="2" t="inlineStr">
        <is>
          <t>0.000119469</t>
        </is>
      </c>
      <c r="CH19" t="inlineStr">
        <is>
          <t>291.293</t>
        </is>
      </c>
      <c r="CI19" t="inlineStr">
        <is>
          <t>72.1</t>
        </is>
      </c>
      <c r="CJ19" t="inlineStr">
        <is>
          <t>0</t>
        </is>
      </c>
      <c r="CK19" t="inlineStr">
        <is>
          <t>0.0698306</t>
        </is>
      </c>
      <c r="CL19" t="inlineStr">
        <is>
          <t>-2.02665</t>
        </is>
      </c>
      <c r="CM19" t="inlineStr">
        <is>
          <t>3.06176</t>
        </is>
      </c>
      <c r="CN19" s="2" t="inlineStr">
        <is>
          <t>0.000108379</t>
        </is>
      </c>
      <c r="CO19" t="inlineStr">
        <is>
          <t>167.201</t>
        </is>
      </c>
      <c r="CP19" t="inlineStr">
        <is>
          <t>55.5794</t>
        </is>
      </c>
      <c r="CQ19" t="inlineStr">
        <is>
          <t>288.2</t>
        </is>
      </c>
      <c r="CR19" t="inlineStr">
        <is>
          <t>0</t>
        </is>
      </c>
      <c r="CS19" t="inlineStr">
        <is>
          <t>12.3706</t>
        </is>
      </c>
      <c r="CT19" t="inlineStr">
        <is>
          <t>290.019</t>
        </is>
      </c>
      <c r="CU19" t="inlineStr">
        <is>
          <t>286.681</t>
        </is>
      </c>
      <c r="CV19" t="inlineStr">
        <is>
          <t>80.6</t>
        </is>
      </c>
      <c r="CW19" t="inlineStr">
        <is>
          <t>-1.11689</t>
        </is>
      </c>
      <c r="CX19" t="inlineStr">
        <is>
          <t>2.03701</t>
        </is>
      </c>
      <c r="CY19" t="inlineStr">
        <is>
          <t>-50</t>
        </is>
      </c>
      <c r="CZ19" t="inlineStr">
        <is>
          <t>0</t>
        </is>
      </c>
      <c r="DA19" t="inlineStr">
        <is>
          <t>0</t>
        </is>
      </c>
      <c r="DB19" s="2" t="inlineStr">
        <is>
          <t>0</t>
        </is>
      </c>
      <c r="DC19" s="2" t="inlineStr">
        <is>
          <t>0</t>
        </is>
      </c>
      <c r="DD19" t="inlineStr">
        <is>
          <t>0</t>
        </is>
      </c>
      <c r="DE19" t="inlineStr">
        <is>
          <t>0</t>
        </is>
      </c>
      <c r="DF19" t="inlineStr">
        <is>
          <t>0</t>
        </is>
      </c>
      <c r="DG19" t="inlineStr">
        <is>
          <t>0</t>
        </is>
      </c>
      <c r="DH19" t="inlineStr">
        <is>
          <t>0</t>
        </is>
      </c>
      <c r="DI19" t="inlineStr">
        <is>
          <t>0</t>
        </is>
      </c>
      <c r="DJ19" t="inlineStr">
        <is>
          <t>0</t>
        </is>
      </c>
      <c r="DK19" t="inlineStr">
        <is>
          <t>0</t>
        </is>
      </c>
      <c r="DL19" t="inlineStr">
        <is>
          <t>0</t>
        </is>
      </c>
      <c r="DM19" t="inlineStr">
        <is>
          <t>0</t>
        </is>
      </c>
      <c r="DN19" t="inlineStr">
        <is>
          <t>0</t>
        </is>
      </c>
      <c r="DO19" t="inlineStr">
        <is>
          <t>0</t>
        </is>
      </c>
      <c r="DP19" t="inlineStr">
        <is>
          <t>1950</t>
        </is>
      </c>
      <c r="DQ19" t="inlineStr">
        <is>
          <t>4.00916</t>
        </is>
      </c>
      <c r="DR19" t="inlineStr">
        <is>
          <t>0</t>
        </is>
      </c>
      <c r="DS19" t="inlineStr">
        <is>
          <t>0.0399902</t>
        </is>
      </c>
      <c r="DT19" t="inlineStr">
        <is>
          <t>0</t>
        </is>
      </c>
      <c r="DU19" t="inlineStr">
        <is>
          <t>0</t>
        </is>
      </c>
      <c r="DV19" t="inlineStr">
        <is>
          <t>0</t>
        </is>
      </c>
      <c r="DW19" t="inlineStr">
        <is>
          <t>0</t>
        </is>
      </c>
      <c r="DX19" t="inlineStr">
        <is>
          <t>3.5</t>
        </is>
      </c>
      <c r="DY19" t="inlineStr">
        <is>
          <t>4.2</t>
        </is>
      </c>
      <c r="DZ19" t="inlineStr">
        <is>
          <t>83.378</t>
        </is>
      </c>
      <c r="EA19" t="inlineStr">
        <is>
          <t>3404.16</t>
        </is>
      </c>
      <c r="EB19" t="inlineStr">
        <is>
          <t>61</t>
        </is>
      </c>
      <c r="EC19" t="inlineStr">
        <is>
          <t>0</t>
        </is>
      </c>
      <c r="ED19" t="inlineStr">
        <is>
          <t xml:space="preserve"> 19</t>
        </is>
      </c>
    </row>
    <row r="20">
      <c r="A20" s="11" t="inlineStr">
        <is>
          <t>2023-11-07 09:00</t>
        </is>
      </c>
      <c r="B20" t="inlineStr">
        <is>
          <t>102035</t>
        </is>
      </c>
      <c r="C20" t="inlineStr">
        <is>
          <t>24134.8</t>
        </is>
      </c>
      <c r="D20" t="inlineStr">
        <is>
          <t>2.9082</t>
        </is>
      </c>
      <c r="E20" t="inlineStr">
        <is>
          <t>12113.8</t>
        </is>
      </c>
      <c r="F20" t="inlineStr">
        <is>
          <t>217.493</t>
        </is>
      </c>
      <c r="G20" t="inlineStr">
        <is>
          <t>19.9</t>
        </is>
      </c>
      <c r="H20" t="inlineStr">
        <is>
          <t>0</t>
        </is>
      </c>
      <c r="I20" t="inlineStr">
        <is>
          <t>-0.00981445</t>
        </is>
      </c>
      <c r="J20" t="inlineStr">
        <is>
          <t>32.123</t>
        </is>
      </c>
      <c r="K20" t="inlineStr">
        <is>
          <t>21.3367</t>
        </is>
      </c>
      <c r="L20" t="inlineStr">
        <is>
          <t>3.65474e-05</t>
        </is>
      </c>
      <c r="M20" t="inlineStr">
        <is>
          <t>9460.29</t>
        </is>
      </c>
      <c r="N20" t="inlineStr">
        <is>
          <t>233.037</t>
        </is>
      </c>
      <c r="O20" t="inlineStr">
        <is>
          <t>100</t>
        </is>
      </c>
      <c r="P20" t="inlineStr">
        <is>
          <t>100</t>
        </is>
      </c>
      <c r="Q20" t="inlineStr">
        <is>
          <t>-0.343371</t>
        </is>
      </c>
      <c r="R20" t="inlineStr">
        <is>
          <t>27.805</t>
        </is>
      </c>
      <c r="S20" t="inlineStr">
        <is>
          <t>12.17</t>
        </is>
      </c>
      <c r="T20" t="inlineStr">
        <is>
          <t>0.000142564</t>
        </is>
      </c>
      <c r="U20" t="inlineStr">
        <is>
          <t>7433.99</t>
        </is>
      </c>
      <c r="V20" t="inlineStr">
        <is>
          <t>248.441</t>
        </is>
      </c>
      <c r="W20" t="inlineStr">
        <is>
          <t>22.3</t>
        </is>
      </c>
      <c r="X20" t="inlineStr">
        <is>
          <t>0</t>
        </is>
      </c>
      <c r="Y20" t="inlineStr">
        <is>
          <t>-0.380529</t>
        </is>
      </c>
      <c r="Z20" t="inlineStr">
        <is>
          <t>26.0122</t>
        </is>
      </c>
      <c r="AA20" t="inlineStr">
        <is>
          <t>13.7487</t>
        </is>
      </c>
      <c r="AB20" s="2" t="inlineStr">
        <is>
          <t>0.00014244</t>
        </is>
      </c>
      <c r="AC20" t="inlineStr">
        <is>
          <t>5774.45</t>
        </is>
      </c>
      <c r="AD20" t="inlineStr">
        <is>
          <t>258.28</t>
        </is>
      </c>
      <c r="AE20" t="inlineStr">
        <is>
          <t>30.7</t>
        </is>
      </c>
      <c r="AF20" t="inlineStr">
        <is>
          <t>0</t>
        </is>
      </c>
      <c r="AG20" t="inlineStr">
        <is>
          <t>-0.065373</t>
        </is>
      </c>
      <c r="AH20" t="inlineStr">
        <is>
          <t>18.0724</t>
        </is>
      </c>
      <c r="AI20" t="inlineStr">
        <is>
          <t>7.77069</t>
        </is>
      </c>
      <c r="AJ20" s="2" t="inlineStr">
        <is>
          <t>0.000165257</t>
        </is>
      </c>
      <c r="AK20" t="inlineStr">
        <is>
          <t>4376.62</t>
        </is>
      </c>
      <c r="AL20" t="inlineStr">
        <is>
          <t>265.541</t>
        </is>
      </c>
      <c r="AM20" t="inlineStr">
        <is>
          <t>88.2</t>
        </is>
      </c>
      <c r="AN20" t="inlineStr">
        <is>
          <t>5</t>
        </is>
      </c>
      <c r="AO20" t="inlineStr">
        <is>
          <t>0.172041</t>
        </is>
      </c>
      <c r="AP20" t="inlineStr">
        <is>
          <t>15.2813</t>
        </is>
      </c>
      <c r="AQ20" t="inlineStr">
        <is>
          <t>3.80565</t>
        </is>
      </c>
      <c r="AR20" t="inlineStr">
        <is>
          <t>5.77856e-06</t>
        </is>
      </c>
      <c r="AS20" t="inlineStr">
        <is>
          <t>3153.8</t>
        </is>
      </c>
      <c r="AT20" t="inlineStr">
        <is>
          <t>275.572</t>
        </is>
      </c>
      <c r="AU20" t="inlineStr">
        <is>
          <t>61.8</t>
        </is>
      </c>
      <c r="AV20" t="inlineStr">
        <is>
          <t>0</t>
        </is>
      </c>
      <c r="AW20" t="inlineStr">
        <is>
          <t>0.242898</t>
        </is>
      </c>
      <c r="AX20" t="inlineStr">
        <is>
          <t>15.0535</t>
        </is>
      </c>
      <c r="AY20" t="inlineStr">
        <is>
          <t>1.22707</t>
        </is>
      </c>
      <c r="AZ20" s="2" t="inlineStr">
        <is>
          <t>4.42017e-06</t>
        </is>
      </c>
      <c r="BA20" t="inlineStr">
        <is>
          <t>1552.44</t>
        </is>
      </c>
      <c r="BB20" t="inlineStr">
        <is>
          <t>285.79</t>
        </is>
      </c>
      <c r="BC20" t="inlineStr">
        <is>
          <t>51.8</t>
        </is>
      </c>
      <c r="BD20" t="inlineStr">
        <is>
          <t>0</t>
        </is>
      </c>
      <c r="BE20" t="inlineStr">
        <is>
          <t>0.261725</t>
        </is>
      </c>
      <c r="BF20" t="inlineStr">
        <is>
          <t>5.22452</t>
        </is>
      </c>
      <c r="BG20" t="inlineStr">
        <is>
          <t>1.35895</t>
        </is>
      </c>
      <c r="BH20" s="2" t="inlineStr">
        <is>
          <t>7.24304e-06</t>
        </is>
      </c>
      <c r="BI20" t="inlineStr">
        <is>
          <t>839.288</t>
        </is>
      </c>
      <c r="BJ20" t="inlineStr">
        <is>
          <t>287.911</t>
        </is>
      </c>
      <c r="BK20" t="inlineStr">
        <is>
          <t>57.9</t>
        </is>
      </c>
      <c r="BL20" t="inlineStr">
        <is>
          <t>0</t>
        </is>
      </c>
      <c r="BM20" t="inlineStr">
        <is>
          <t>0.11004</t>
        </is>
      </c>
      <c r="BN20" t="inlineStr">
        <is>
          <t>0.747122</t>
        </is>
      </c>
      <c r="BO20" t="inlineStr">
        <is>
          <t>2.55947</t>
        </is>
      </c>
      <c r="BP20" s="2" t="inlineStr">
        <is>
          <t>6.22394e-05</t>
        </is>
      </c>
      <c r="BQ20" t="inlineStr">
        <is>
          <t>613.216</t>
        </is>
      </c>
      <c r="BR20" t="inlineStr">
        <is>
          <t>289.104</t>
        </is>
      </c>
      <c r="BS20" t="inlineStr">
        <is>
          <t>70.5</t>
        </is>
      </c>
      <c r="BT20" t="inlineStr">
        <is>
          <t>0</t>
        </is>
      </c>
      <c r="BU20" t="inlineStr">
        <is>
          <t>0.0519253</t>
        </is>
      </c>
      <c r="BV20" t="inlineStr">
        <is>
          <t>-0.437937</t>
        </is>
      </c>
      <c r="BW20" t="inlineStr">
        <is>
          <t>3.07745</t>
        </is>
      </c>
      <c r="BX20" s="2" t="inlineStr">
        <is>
          <t>7.83604e-05</t>
        </is>
      </c>
      <c r="BY20" t="inlineStr">
        <is>
          <t>4</t>
        </is>
      </c>
      <c r="BZ20" t="inlineStr">
        <is>
          <t>391.495</t>
        </is>
      </c>
      <c r="CA20" t="inlineStr">
        <is>
          <t>291.157</t>
        </is>
      </c>
      <c r="CB20" t="inlineStr">
        <is>
          <t>65.4</t>
        </is>
      </c>
      <c r="CC20" t="inlineStr">
        <is>
          <t>0</t>
        </is>
      </c>
      <c r="CD20" t="inlineStr">
        <is>
          <t>0.00604541</t>
        </is>
      </c>
      <c r="CE20" t="inlineStr">
        <is>
          <t>-0.652192</t>
        </is>
      </c>
      <c r="CF20" t="inlineStr">
        <is>
          <t>3.10455</t>
        </is>
      </c>
      <c r="CG20" s="2" t="inlineStr">
        <is>
          <t>8.55356e-05</t>
        </is>
      </c>
      <c r="CH20" t="inlineStr">
        <is>
          <t>293.293</t>
        </is>
      </c>
      <c r="CI20" t="inlineStr">
        <is>
          <t>59.5</t>
        </is>
      </c>
      <c r="CJ20" t="inlineStr">
        <is>
          <t>0</t>
        </is>
      </c>
      <c r="CK20" t="inlineStr">
        <is>
          <t>0.0192627</t>
        </is>
      </c>
      <c r="CL20" t="inlineStr">
        <is>
          <t>-0.747375</t>
        </is>
      </c>
      <c r="CM20" t="inlineStr">
        <is>
          <t>2.96538</t>
        </is>
      </c>
      <c r="CN20" s="2" t="inlineStr">
        <is>
          <t>8.58666e-05</t>
        </is>
      </c>
      <c r="CO20" t="inlineStr">
        <is>
          <t>173.815</t>
        </is>
      </c>
      <c r="CP20" t="inlineStr">
        <is>
          <t>55.5794</t>
        </is>
      </c>
      <c r="CQ20" t="inlineStr">
        <is>
          <t>298.5</t>
        </is>
      </c>
      <c r="CR20" t="inlineStr">
        <is>
          <t>0</t>
        </is>
      </c>
      <c r="CS20" t="inlineStr">
        <is>
          <t>196.724</t>
        </is>
      </c>
      <c r="CT20" t="inlineStr">
        <is>
          <t>294.999</t>
        </is>
      </c>
      <c r="CU20" t="inlineStr">
        <is>
          <t>285.894</t>
        </is>
      </c>
      <c r="CV20" t="inlineStr">
        <is>
          <t>56.1</t>
        </is>
      </c>
      <c r="CW20" t="inlineStr">
        <is>
          <t>-0.739695</t>
        </is>
      </c>
      <c r="CX20" t="inlineStr">
        <is>
          <t>2.47715</t>
        </is>
      </c>
      <c r="CY20" t="inlineStr">
        <is>
          <t>-50</t>
        </is>
      </c>
      <c r="CZ20" t="inlineStr">
        <is>
          <t>0</t>
        </is>
      </c>
      <c r="DA20" t="inlineStr">
        <is>
          <t>0</t>
        </is>
      </c>
      <c r="DB20" t="inlineStr">
        <is>
          <t>0</t>
        </is>
      </c>
      <c r="DC20" t="inlineStr">
        <is>
          <t>0</t>
        </is>
      </c>
      <c r="DD20" t="inlineStr">
        <is>
          <t>0</t>
        </is>
      </c>
      <c r="DE20" t="inlineStr">
        <is>
          <t>0</t>
        </is>
      </c>
      <c r="DF20" t="inlineStr">
        <is>
          <t>0</t>
        </is>
      </c>
      <c r="DG20" t="inlineStr">
        <is>
          <t>0</t>
        </is>
      </c>
      <c r="DH20" t="inlineStr">
        <is>
          <t>0</t>
        </is>
      </c>
      <c r="DI20" t="inlineStr">
        <is>
          <t>0</t>
        </is>
      </c>
      <c r="DJ20" t="inlineStr">
        <is>
          <t>0</t>
        </is>
      </c>
      <c r="DK20" t="inlineStr">
        <is>
          <t>0</t>
        </is>
      </c>
      <c r="DL20" t="inlineStr">
        <is>
          <t>0</t>
        </is>
      </c>
      <c r="DM20" t="inlineStr">
        <is>
          <t>0</t>
        </is>
      </c>
      <c r="DN20" t="inlineStr">
        <is>
          <t>0</t>
        </is>
      </c>
      <c r="DO20" t="inlineStr">
        <is>
          <t>0</t>
        </is>
      </c>
      <c r="DP20" t="inlineStr">
        <is>
          <t>10800</t>
        </is>
      </c>
      <c r="DQ20" t="inlineStr">
        <is>
          <t>1.61771</t>
        </is>
      </c>
      <c r="DR20" t="inlineStr">
        <is>
          <t>10</t>
        </is>
      </c>
      <c r="DS20" t="inlineStr">
        <is>
          <t>-241.571</t>
        </is>
      </c>
      <c r="DT20" t="inlineStr">
        <is>
          <t>0.2</t>
        </is>
      </c>
      <c r="DU20" t="inlineStr">
        <is>
          <t>0</t>
        </is>
      </c>
      <c r="DV20" t="inlineStr">
        <is>
          <t>5</t>
        </is>
      </c>
      <c r="DW20" t="inlineStr">
        <is>
          <t>1.7</t>
        </is>
      </c>
      <c r="DX20" t="inlineStr">
        <is>
          <t>100</t>
        </is>
      </c>
      <c r="DY20" t="inlineStr">
        <is>
          <t>68.7</t>
        </is>
      </c>
      <c r="DZ20" t="inlineStr">
        <is>
          <t>86.4755</t>
        </is>
      </c>
      <c r="EA20" t="inlineStr">
        <is>
          <t>3448.96</t>
        </is>
      </c>
      <c r="EB20" t="inlineStr">
        <is>
          <t>67.3</t>
        </is>
      </c>
      <c r="EC20" t="inlineStr">
        <is>
          <t>0</t>
        </is>
      </c>
      <c r="ED20" t="inlineStr">
        <is>
          <t xml:space="preserve"> 20</t>
        </is>
      </c>
    </row>
    <row r="21">
      <c r="A21" s="11" t="inlineStr">
        <is>
          <t>2023-11-07 12:00</t>
        </is>
      </c>
      <c r="B21" t="inlineStr">
        <is>
          <t>101852</t>
        </is>
      </c>
      <c r="C21" t="inlineStr">
        <is>
          <t>24135.3</t>
        </is>
      </c>
      <c r="D21" t="inlineStr">
        <is>
          <t>5.20158</t>
        </is>
      </c>
      <c r="E21" t="inlineStr">
        <is>
          <t>12095.2</t>
        </is>
      </c>
      <c r="F21" t="inlineStr">
        <is>
          <t>216.704</t>
        </is>
      </c>
      <c r="G21" t="inlineStr">
        <is>
          <t>23.5</t>
        </is>
      </c>
      <c r="H21" t="inlineStr">
        <is>
          <t>0</t>
        </is>
      </c>
      <c r="I21" t="inlineStr">
        <is>
          <t>-0.0824092</t>
        </is>
      </c>
      <c r="J21" t="inlineStr">
        <is>
          <t>31.6006</t>
        </is>
      </c>
      <c r="K21" t="inlineStr">
        <is>
          <t>21.309</t>
        </is>
      </c>
      <c r="L21" s="2" t="inlineStr">
        <is>
          <t>0.000107403</t>
        </is>
      </c>
      <c r="M21" t="inlineStr">
        <is>
          <t>9449.19</t>
        </is>
      </c>
      <c r="N21" t="inlineStr">
        <is>
          <t>232.654</t>
        </is>
      </c>
      <c r="O21" t="inlineStr">
        <is>
          <t>100</t>
        </is>
      </c>
      <c r="P21" t="inlineStr">
        <is>
          <t>100</t>
        </is>
      </c>
      <c r="Q21" t="inlineStr">
        <is>
          <t>-0.159652</t>
        </is>
      </c>
      <c r="R21" t="inlineStr">
        <is>
          <t>28.1123</t>
        </is>
      </c>
      <c r="S21" t="inlineStr">
        <is>
          <t>14.7474</t>
        </is>
      </c>
      <c r="T21" t="inlineStr">
        <is>
          <t>6.58147e-05</t>
        </is>
      </c>
      <c r="U21" t="inlineStr">
        <is>
          <t>7421.85</t>
        </is>
      </c>
      <c r="V21" t="inlineStr">
        <is>
          <t>248.274</t>
        </is>
      </c>
      <c r="W21" t="inlineStr">
        <is>
          <t>35.3</t>
        </is>
      </c>
      <c r="X21" t="inlineStr">
        <is>
          <t>0</t>
        </is>
      </c>
      <c r="Y21" t="inlineStr">
        <is>
          <t>-0.0995176</t>
        </is>
      </c>
      <c r="Z21" t="inlineStr">
        <is>
          <t>27.7635</t>
        </is>
      </c>
      <c r="AA21" t="inlineStr">
        <is>
          <t>14.1106</t>
        </is>
      </c>
      <c r="AB21" s="2" t="inlineStr">
        <is>
          <t>6.96851e-05</t>
        </is>
      </c>
      <c r="AC21" t="inlineStr">
        <is>
          <t>5769.2</t>
        </is>
      </c>
      <c r="AD21" t="inlineStr">
        <is>
          <t>256.855</t>
        </is>
      </c>
      <c r="AE21" t="inlineStr">
        <is>
          <t>69.6</t>
        </is>
      </c>
      <c r="AF21" t="inlineStr">
        <is>
          <t>1.8</t>
        </is>
      </c>
      <c r="AG21" t="inlineStr">
        <is>
          <t>-0.0194785</t>
        </is>
      </c>
      <c r="AH21" t="inlineStr">
        <is>
          <t>17.6661</t>
        </is>
      </c>
      <c r="AI21" t="inlineStr">
        <is>
          <t>6.46273</t>
        </is>
      </c>
      <c r="AJ21" s="2" t="inlineStr">
        <is>
          <t>7.43456e-05</t>
        </is>
      </c>
      <c r="AK21" t="inlineStr">
        <is>
          <t>4374.5</t>
        </is>
      </c>
      <c r="AL21" t="inlineStr">
        <is>
          <t>265.527</t>
        </is>
      </c>
      <c r="AM21" t="inlineStr">
        <is>
          <t>85.7</t>
        </is>
      </c>
      <c r="AN21" t="inlineStr">
        <is>
          <t>5</t>
        </is>
      </c>
      <c r="AO21" t="inlineStr">
        <is>
          <t>0.114473</t>
        </is>
      </c>
      <c r="AP21" t="inlineStr">
        <is>
          <t>19.3607</t>
        </is>
      </c>
      <c r="AQ21" t="inlineStr">
        <is>
          <t>3.3952</t>
        </is>
      </c>
      <c r="AR21" t="inlineStr">
        <is>
          <t>3.08655e-05</t>
        </is>
      </c>
      <c r="AS21" t="inlineStr">
        <is>
          <t>3151.51</t>
        </is>
      </c>
      <c r="AT21" t="inlineStr">
        <is>
          <t>275.939</t>
        </is>
      </c>
      <c r="AU21" t="inlineStr">
        <is>
          <t>55.5</t>
        </is>
      </c>
      <c r="AV21" t="inlineStr">
        <is>
          <t>0</t>
        </is>
      </c>
      <c r="AW21" t="inlineStr">
        <is>
          <t>-0.170857</t>
        </is>
      </c>
      <c r="AX21" t="inlineStr">
        <is>
          <t>13.9902</t>
        </is>
      </c>
      <c r="AY21" t="inlineStr">
        <is>
          <t>-0.852942</t>
        </is>
      </c>
      <c r="AZ21" t="inlineStr">
        <is>
          <t>5.14725e-05</t>
        </is>
      </c>
      <c r="BA21" t="inlineStr">
        <is>
          <t>1544.03</t>
        </is>
      </c>
      <c r="BB21" t="inlineStr">
        <is>
          <t>287.025</t>
        </is>
      </c>
      <c r="BC21" t="inlineStr">
        <is>
          <t>45.2</t>
        </is>
      </c>
      <c r="BD21" t="inlineStr">
        <is>
          <t>0</t>
        </is>
      </c>
      <c r="BE21" t="inlineStr">
        <is>
          <t>0.375394</t>
        </is>
      </c>
      <c r="BF21" t="inlineStr">
        <is>
          <t>6.36512</t>
        </is>
      </c>
      <c r="BG21" t="inlineStr">
        <is>
          <t>4.65418</t>
        </is>
      </c>
      <c r="BH21" t="inlineStr">
        <is>
          <t>9.81605e-05</t>
        </is>
      </c>
      <c r="BI21" t="inlineStr">
        <is>
          <t>828.125</t>
        </is>
      </c>
      <c r="BJ21" t="inlineStr">
        <is>
          <t>288.734</t>
        </is>
      </c>
      <c r="BK21" t="inlineStr">
        <is>
          <t>69.2</t>
        </is>
      </c>
      <c r="BL21" t="inlineStr">
        <is>
          <t>0</t>
        </is>
      </c>
      <c r="BM21" t="inlineStr">
        <is>
          <t>0.11262</t>
        </is>
      </c>
      <c r="BN21" t="inlineStr">
        <is>
          <t>-0.581628</t>
        </is>
      </c>
      <c r="BO21" t="inlineStr">
        <is>
          <t>5.24554</t>
        </is>
      </c>
      <c r="BP21" s="2" t="inlineStr">
        <is>
          <t>0.000110992</t>
        </is>
      </c>
      <c r="BQ21" t="inlineStr">
        <is>
          <t>600.854</t>
        </is>
      </c>
      <c r="BR21" t="inlineStr">
        <is>
          <t>290.746</t>
        </is>
      </c>
      <c r="BS21" t="inlineStr">
        <is>
          <t>63.8</t>
        </is>
      </c>
      <c r="BT21" t="inlineStr">
        <is>
          <t>0</t>
        </is>
      </c>
      <c r="BU21" t="inlineStr">
        <is>
          <t>0.00589209</t>
        </is>
      </c>
      <c r="BV21" t="inlineStr">
        <is>
          <t>-1.34768</t>
        </is>
      </c>
      <c r="BW21" t="inlineStr">
        <is>
          <t>5.45711</t>
        </is>
      </c>
      <c r="BX21" s="2" t="inlineStr">
        <is>
          <t>0.000112999</t>
        </is>
      </c>
      <c r="BY21" t="inlineStr">
        <is>
          <t>4</t>
        </is>
      </c>
      <c r="BZ21" t="inlineStr">
        <is>
          <t>377.877</t>
        </is>
      </c>
      <c r="CA21" t="inlineStr">
        <is>
          <t>292.841</t>
        </is>
      </c>
      <c r="CB21" t="inlineStr">
        <is>
          <t>57.9</t>
        </is>
      </c>
      <c r="CC21" t="inlineStr">
        <is>
          <t>0</t>
        </is>
      </c>
      <c r="CD21" t="inlineStr">
        <is>
          <t>-0.0334258</t>
        </is>
      </c>
      <c r="CE21" t="inlineStr">
        <is>
          <t>-1.97884</t>
        </is>
      </c>
      <c r="CF21" t="inlineStr">
        <is>
          <t>5.55989</t>
        </is>
      </c>
      <c r="CG21" s="2" t="inlineStr">
        <is>
          <t>0.000123231</t>
        </is>
      </c>
      <c r="CH21" t="inlineStr">
        <is>
          <t>294.992</t>
        </is>
      </c>
      <c r="CI21" t="inlineStr">
        <is>
          <t>52.5</t>
        </is>
      </c>
      <c r="CJ21" t="inlineStr">
        <is>
          <t>0</t>
        </is>
      </c>
      <c r="CK21" t="inlineStr">
        <is>
          <t>0.0269438</t>
        </is>
      </c>
      <c r="CL21" t="inlineStr">
        <is>
          <t>-2.58399</t>
        </is>
      </c>
      <c r="CM21" t="inlineStr">
        <is>
          <t>5.40047</t>
        </is>
      </c>
      <c r="CN21" s="2" t="inlineStr">
        <is>
          <t>0.00013674</t>
        </is>
      </c>
      <c r="CO21" t="inlineStr">
        <is>
          <t>158.984</t>
        </is>
      </c>
      <c r="CP21" t="inlineStr">
        <is>
          <t>55.5794</t>
        </is>
      </c>
      <c r="CQ21" t="inlineStr">
        <is>
          <t>301.427</t>
        </is>
      </c>
      <c r="CR21" t="inlineStr">
        <is>
          <t>0</t>
        </is>
      </c>
      <c r="CS21" t="inlineStr">
        <is>
          <t>326.097</t>
        </is>
      </c>
      <c r="CT21" t="inlineStr">
        <is>
          <t>296.853</t>
        </is>
      </c>
      <c r="CU21" t="inlineStr">
        <is>
          <t>285.652</t>
        </is>
      </c>
      <c r="CV21" t="inlineStr">
        <is>
          <t>49.3</t>
        </is>
      </c>
      <c r="CW21" t="inlineStr">
        <is>
          <t>-2.59868</t>
        </is>
      </c>
      <c r="CX21" t="inlineStr">
        <is>
          <t>4.40996</t>
        </is>
      </c>
      <c r="CY21" t="inlineStr">
        <is>
          <t>-50</t>
        </is>
      </c>
      <c r="CZ21" t="inlineStr">
        <is>
          <t>0</t>
        </is>
      </c>
      <c r="DA21" t="inlineStr">
        <is>
          <t>0</t>
        </is>
      </c>
      <c r="DB21" t="inlineStr">
        <is>
          <t>0</t>
        </is>
      </c>
      <c r="DC21" t="inlineStr">
        <is>
          <t>0</t>
        </is>
      </c>
      <c r="DD21" t="inlineStr">
        <is>
          <t>0</t>
        </is>
      </c>
      <c r="DE21" t="inlineStr">
        <is>
          <t>0</t>
        </is>
      </c>
      <c r="DF21" t="inlineStr">
        <is>
          <t>0</t>
        </is>
      </c>
      <c r="DG21" t="inlineStr">
        <is>
          <t>0</t>
        </is>
      </c>
      <c r="DH21" t="inlineStr">
        <is>
          <t>0</t>
        </is>
      </c>
      <c r="DI21" t="inlineStr">
        <is>
          <t>0</t>
        </is>
      </c>
      <c r="DJ21" t="inlineStr">
        <is>
          <t>0</t>
        </is>
      </c>
      <c r="DK21" t="inlineStr">
        <is>
          <t>0</t>
        </is>
      </c>
      <c r="DL21" t="inlineStr">
        <is>
          <t>0</t>
        </is>
      </c>
      <c r="DM21" t="inlineStr">
        <is>
          <t>0</t>
        </is>
      </c>
      <c r="DN21" t="inlineStr">
        <is>
          <t>0</t>
        </is>
      </c>
      <c r="DO21" t="inlineStr">
        <is>
          <t>0</t>
        </is>
      </c>
      <c r="DP21" t="inlineStr">
        <is>
          <t>21600</t>
        </is>
      </c>
      <c r="DQ21" t="inlineStr">
        <is>
          <t>-0.706203</t>
        </is>
      </c>
      <c r="DR21" t="inlineStr">
        <is>
          <t>87</t>
        </is>
      </c>
      <c r="DS21" t="inlineStr">
        <is>
          <t>-225.426</t>
        </is>
      </c>
      <c r="DT21" t="inlineStr">
        <is>
          <t>4.1</t>
        </is>
      </c>
      <c r="DU21" t="inlineStr">
        <is>
          <t>0</t>
        </is>
      </c>
      <c r="DV21" t="inlineStr">
        <is>
          <t>5</t>
        </is>
      </c>
      <c r="DW21" t="inlineStr">
        <is>
          <t>3.3</t>
        </is>
      </c>
      <c r="DX21" t="inlineStr">
        <is>
          <t>100</t>
        </is>
      </c>
      <c r="DY21" t="inlineStr">
        <is>
          <t>72.6</t>
        </is>
      </c>
      <c r="DZ21" t="inlineStr">
        <is>
          <t>145.357</t>
        </is>
      </c>
      <c r="EA21" t="inlineStr">
        <is>
          <t>3465.12</t>
        </is>
      </c>
      <c r="EB21" t="inlineStr">
        <is>
          <t>63.7</t>
        </is>
      </c>
      <c r="EC21" t="inlineStr">
        <is>
          <t>0</t>
        </is>
      </c>
      <c r="ED21" t="inlineStr">
        <is>
          <t xml:space="preserve"> 21</t>
        </is>
      </c>
    </row>
    <row r="22">
      <c r="A22" s="11" t="inlineStr">
        <is>
          <t>2023-11-07 15:00</t>
        </is>
      </c>
      <c r="B22" t="inlineStr">
        <is>
          <t>101829</t>
        </is>
      </c>
      <c r="C22" t="inlineStr">
        <is>
          <t>24135.1</t>
        </is>
      </c>
      <c r="D22" t="inlineStr">
        <is>
          <t>6.00988</t>
        </is>
      </c>
      <c r="E22" t="inlineStr">
        <is>
          <t>12084.7</t>
        </is>
      </c>
      <c r="F22" t="inlineStr">
        <is>
          <t>216.723</t>
        </is>
      </c>
      <c r="G22" t="inlineStr">
        <is>
          <t>22.8</t>
        </is>
      </c>
      <c r="H22" t="inlineStr">
        <is>
          <t>0</t>
        </is>
      </c>
      <c r="I22" t="inlineStr">
        <is>
          <t>-0.0796777</t>
        </is>
      </c>
      <c r="J22" t="inlineStr">
        <is>
          <t>31.9206</t>
        </is>
      </c>
      <c r="K22" t="inlineStr">
        <is>
          <t>22.0221</t>
        </is>
      </c>
      <c r="L22" s="2" t="inlineStr">
        <is>
          <t>6.26391e-05</t>
        </is>
      </c>
      <c r="M22" t="inlineStr">
        <is>
          <t>9437.8</t>
        </is>
      </c>
      <c r="N22" t="inlineStr">
        <is>
          <t>232.439</t>
        </is>
      </c>
      <c r="O22" t="inlineStr">
        <is>
          <t>47.3</t>
        </is>
      </c>
      <c r="P22" t="inlineStr">
        <is>
          <t>0</t>
        </is>
      </c>
      <c r="Q22" t="inlineStr">
        <is>
          <t>0.0476777</t>
        </is>
      </c>
      <c r="R22" t="inlineStr">
        <is>
          <t>30.4223</t>
        </is>
      </c>
      <c r="S22" t="inlineStr">
        <is>
          <t>13.8924</t>
        </is>
      </c>
      <c r="T22" t="inlineStr">
        <is>
          <t>0.000152771</t>
        </is>
      </c>
      <c r="U22" t="inlineStr">
        <is>
          <t>7414.49</t>
        </is>
      </c>
      <c r="V22" t="inlineStr">
        <is>
          <t>247.18</t>
        </is>
      </c>
      <c r="W22" t="inlineStr">
        <is>
          <t>48.5</t>
        </is>
      </c>
      <c r="X22" t="inlineStr">
        <is>
          <t>0</t>
        </is>
      </c>
      <c r="Y22" t="inlineStr">
        <is>
          <t>0.0310957</t>
        </is>
      </c>
      <c r="Z22" t="inlineStr">
        <is>
          <t>26.9046</t>
        </is>
      </c>
      <c r="AA22" t="inlineStr">
        <is>
          <t>12.1229</t>
        </is>
      </c>
      <c r="AB22" s="2" t="inlineStr">
        <is>
          <t>7.6082e-05</t>
        </is>
      </c>
      <c r="AC22" t="inlineStr">
        <is>
          <t>5767.92</t>
        </is>
      </c>
      <c r="AD22" t="inlineStr">
        <is>
          <t>256.784</t>
        </is>
      </c>
      <c r="AE22" t="inlineStr">
        <is>
          <t>37.7</t>
        </is>
      </c>
      <c r="AF22" t="inlineStr">
        <is>
          <t>0</t>
        </is>
      </c>
      <c r="AG22" t="inlineStr">
        <is>
          <t>0.0354863</t>
        </is>
      </c>
      <c r="AH22" t="inlineStr">
        <is>
          <t>20.4306</t>
        </is>
      </c>
      <c r="AI22" t="inlineStr">
        <is>
          <t>4.43555</t>
        </is>
      </c>
      <c r="AJ22" t="inlineStr">
        <is>
          <t>9.12188e-05</t>
        </is>
      </c>
      <c r="AK22" t="inlineStr">
        <is>
          <t>4375.35</t>
        </is>
      </c>
      <c r="AL22" t="inlineStr">
        <is>
          <t>265.758</t>
        </is>
      </c>
      <c r="AM22" t="inlineStr">
        <is>
          <t>70.8</t>
        </is>
      </c>
      <c r="AN22" t="inlineStr">
        <is>
          <t>0</t>
        </is>
      </c>
      <c r="AO22" t="inlineStr">
        <is>
          <t>-0.040707</t>
        </is>
      </c>
      <c r="AP22" t="inlineStr">
        <is>
          <t>16.8193</t>
        </is>
      </c>
      <c r="AQ22" t="inlineStr">
        <is>
          <t>2.15634</t>
        </is>
      </c>
      <c r="AR22" s="2" t="inlineStr">
        <is>
          <t>5.69991e-05</t>
        </is>
      </c>
      <c r="AS22" t="inlineStr">
        <is>
          <t>3150.14</t>
        </is>
      </c>
      <c r="AT22" t="inlineStr">
        <is>
          <t>276.347</t>
        </is>
      </c>
      <c r="AU22" t="inlineStr">
        <is>
          <t>47</t>
        </is>
      </c>
      <c r="AV22" t="inlineStr">
        <is>
          <t>0</t>
        </is>
      </c>
      <c r="AW22" t="inlineStr">
        <is>
          <t>-0.144088</t>
        </is>
      </c>
      <c r="AX22" t="inlineStr">
        <is>
          <t>11.5933</t>
        </is>
      </c>
      <c r="AY22" t="inlineStr">
        <is>
          <t>4.0044</t>
        </is>
      </c>
      <c r="AZ22" s="2" t="inlineStr">
        <is>
          <t>5.87216e-05</t>
        </is>
      </c>
      <c r="BA22" t="inlineStr">
        <is>
          <t>1541.61</t>
        </is>
      </c>
      <c r="BB22" t="inlineStr">
        <is>
          <t>287.31</t>
        </is>
      </c>
      <c r="BC22" t="inlineStr">
        <is>
          <t>41.4</t>
        </is>
      </c>
      <c r="BD22" t="inlineStr">
        <is>
          <t>0</t>
        </is>
      </c>
      <c r="BE22" t="inlineStr">
        <is>
          <t>-0.246334</t>
        </is>
      </c>
      <c r="BF22" t="inlineStr">
        <is>
          <t>5.24765</t>
        </is>
      </c>
      <c r="BG22" t="inlineStr">
        <is>
          <t>7.35199</t>
        </is>
      </c>
      <c r="BH22" s="2" t="inlineStr">
        <is>
          <t>0.000117469</t>
        </is>
      </c>
      <c r="BI22" t="inlineStr">
        <is>
          <t>825.047</t>
        </is>
      </c>
      <c r="BJ22" t="inlineStr">
        <is>
          <t>289.8</t>
        </is>
      </c>
      <c r="BK22" t="inlineStr">
        <is>
          <t>47.3</t>
        </is>
      </c>
      <c r="BL22" t="inlineStr">
        <is>
          <t>0</t>
        </is>
      </c>
      <c r="BM22" t="inlineStr">
        <is>
          <t>-0.121787</t>
        </is>
      </c>
      <c r="BN22" t="inlineStr">
        <is>
          <t>1.59349</t>
        </is>
      </c>
      <c r="BO22" t="inlineStr">
        <is>
          <t>6.44605</t>
        </is>
      </c>
      <c r="BP22" t="inlineStr">
        <is>
          <t>0.00015857</t>
        </is>
      </c>
      <c r="BQ22" t="inlineStr">
        <is>
          <t>597.605</t>
        </is>
      </c>
      <c r="BR22" t="inlineStr">
        <is>
          <t>290.651</t>
        </is>
      </c>
      <c r="BS22" t="inlineStr">
        <is>
          <t>57.3</t>
        </is>
      </c>
      <c r="BT22" t="inlineStr">
        <is>
          <t>0</t>
        </is>
      </c>
      <c r="BU22" t="inlineStr">
        <is>
          <t>-0.112209</t>
        </is>
      </c>
      <c r="BV22" t="inlineStr">
        <is>
          <t>0.292109</t>
        </is>
      </c>
      <c r="BW22" t="inlineStr">
        <is>
          <t>6.21697</t>
        </is>
      </c>
      <c r="BX22" t="inlineStr">
        <is>
          <t>0.000134171</t>
        </is>
      </c>
      <c r="BY22" t="inlineStr">
        <is>
          <t>4</t>
        </is>
      </c>
      <c r="BZ22" t="inlineStr">
        <is>
          <t>374.983</t>
        </is>
      </c>
      <c r="CA22" t="inlineStr">
        <is>
          <t>292.201</t>
        </is>
      </c>
      <c r="CB22" t="inlineStr">
        <is>
          <t>58.8</t>
        </is>
      </c>
      <c r="CC22" t="inlineStr">
        <is>
          <t>0</t>
        </is>
      </c>
      <c r="CD22" t="inlineStr">
        <is>
          <t>-0.111648</t>
        </is>
      </c>
      <c r="CE22" t="inlineStr">
        <is>
          <t>-1.00686</t>
        </is>
      </c>
      <c r="CF22" t="inlineStr">
        <is>
          <t>6.31617</t>
        </is>
      </c>
      <c r="CG22" t="inlineStr">
        <is>
          <t>0.000132658</t>
        </is>
      </c>
      <c r="CH22" t="inlineStr">
        <is>
          <t>294.161</t>
        </is>
      </c>
      <c r="CI22" t="inlineStr">
        <is>
          <t>55.3</t>
        </is>
      </c>
      <c r="CJ22" t="inlineStr">
        <is>
          <t>0</t>
        </is>
      </c>
      <c r="CK22" t="inlineStr">
        <is>
          <t>0.0203516</t>
        </is>
      </c>
      <c r="CL22" t="inlineStr">
        <is>
          <t>-1.70931</t>
        </is>
      </c>
      <c r="CM22" t="inlineStr">
        <is>
          <t>5.59048</t>
        </is>
      </c>
      <c r="CN22" t="inlineStr">
        <is>
          <t>0.000163057</t>
        </is>
      </c>
      <c r="CO22" t="inlineStr">
        <is>
          <t>156.608</t>
        </is>
      </c>
      <c r="CP22" t="inlineStr">
        <is>
          <t>55.5794</t>
        </is>
      </c>
      <c r="CQ22" t="inlineStr">
        <is>
          <t>294.057</t>
        </is>
      </c>
      <c r="CR22" t="inlineStr">
        <is>
          <t>0</t>
        </is>
      </c>
      <c r="CS22" t="inlineStr">
        <is>
          <t>105.868</t>
        </is>
      </c>
      <c r="CT22" t="inlineStr">
        <is>
          <t>294.752</t>
        </is>
      </c>
      <c r="CU22" t="inlineStr">
        <is>
          <t>285.683</t>
        </is>
      </c>
      <c r="CV22" t="inlineStr">
        <is>
          <t>56.2</t>
        </is>
      </c>
      <c r="CW22" t="inlineStr">
        <is>
          <t>-1.43906</t>
        </is>
      </c>
      <c r="CX22" t="inlineStr">
        <is>
          <t>3.84891</t>
        </is>
      </c>
      <c r="CY22" t="inlineStr">
        <is>
          <t>-50</t>
        </is>
      </c>
      <c r="CZ22" t="inlineStr">
        <is>
          <t>0</t>
        </is>
      </c>
      <c r="DA22" t="inlineStr">
        <is>
          <t>0</t>
        </is>
      </c>
      <c r="DB22" t="inlineStr">
        <is>
          <t>0</t>
        </is>
      </c>
      <c r="DC22" t="inlineStr">
        <is>
          <t>0</t>
        </is>
      </c>
      <c r="DD22" t="inlineStr">
        <is>
          <t>0</t>
        </is>
      </c>
      <c r="DE22" t="inlineStr">
        <is>
          <t>0</t>
        </is>
      </c>
      <c r="DF22" t="inlineStr">
        <is>
          <t>0</t>
        </is>
      </c>
      <c r="DG22" t="inlineStr">
        <is>
          <t>0</t>
        </is>
      </c>
      <c r="DH22" t="inlineStr">
        <is>
          <t>0</t>
        </is>
      </c>
      <c r="DI22" t="inlineStr">
        <is>
          <t>0</t>
        </is>
      </c>
      <c r="DJ22" t="inlineStr">
        <is>
          <t>0</t>
        </is>
      </c>
      <c r="DK22" t="inlineStr">
        <is>
          <t>0</t>
        </is>
      </c>
      <c r="DL22" t="inlineStr">
        <is>
          <t>0</t>
        </is>
      </c>
      <c r="DM22" t="inlineStr">
        <is>
          <t>0</t>
        </is>
      </c>
      <c r="DN22" t="inlineStr">
        <is>
          <t>0</t>
        </is>
      </c>
      <c r="DO22" t="inlineStr">
        <is>
          <t>0</t>
        </is>
      </c>
      <c r="DP22" t="inlineStr">
        <is>
          <t>10800</t>
        </is>
      </c>
      <c r="DQ22" t="inlineStr">
        <is>
          <t>-0.122597</t>
        </is>
      </c>
      <c r="DR22" t="inlineStr">
        <is>
          <t>56</t>
        </is>
      </c>
      <c r="DS22" t="inlineStr">
        <is>
          <t>-327.468</t>
        </is>
      </c>
      <c r="DT22" t="inlineStr">
        <is>
          <t>0</t>
        </is>
      </c>
      <c r="DU22" t="inlineStr">
        <is>
          <t>0</t>
        </is>
      </c>
      <c r="DV22" t="inlineStr">
        <is>
          <t>0.4</t>
        </is>
      </c>
      <c r="DW22" t="inlineStr">
        <is>
          <t>3.3</t>
        </is>
      </c>
      <c r="DX22" t="inlineStr">
        <is>
          <t>5</t>
        </is>
      </c>
      <c r="DY22" t="inlineStr">
        <is>
          <t>38.6</t>
        </is>
      </c>
      <c r="DZ22" t="inlineStr">
        <is>
          <t>129.776</t>
        </is>
      </c>
      <c r="EA22" t="inlineStr">
        <is>
          <t>3527.36</t>
        </is>
      </c>
      <c r="EB22" t="inlineStr">
        <is>
          <t>52.3</t>
        </is>
      </c>
      <c r="EC22" t="inlineStr">
        <is>
          <t>0</t>
        </is>
      </c>
      <c r="ED22" t="inlineStr">
        <is>
          <t xml:space="preserve"> 22</t>
        </is>
      </c>
    </row>
    <row r="23">
      <c r="A23" s="11" t="inlineStr">
        <is>
          <t>2023-11-07 18:00</t>
        </is>
      </c>
      <c r="B23" t="inlineStr">
        <is>
          <t>101880</t>
        </is>
      </c>
      <c r="C23" t="inlineStr">
        <is>
          <t>24135.2</t>
        </is>
      </c>
      <c r="D23" t="inlineStr">
        <is>
          <t>8.10618</t>
        </is>
      </c>
      <c r="E23" t="inlineStr">
        <is>
          <t>12077.3</t>
        </is>
      </c>
      <c r="F23" t="inlineStr">
        <is>
          <t>215.787</t>
        </is>
      </c>
      <c r="G23" t="inlineStr">
        <is>
          <t>28.5</t>
        </is>
      </c>
      <c r="H23" t="inlineStr">
        <is>
          <t>0</t>
        </is>
      </c>
      <c r="I23" t="inlineStr">
        <is>
          <t>0.115584</t>
        </is>
      </c>
      <c r="J23" t="inlineStr">
        <is>
          <t>32.4791</t>
        </is>
      </c>
      <c r="K23" t="inlineStr">
        <is>
          <t>21.7234</t>
        </is>
      </c>
      <c r="L23" s="2" t="inlineStr">
        <is>
          <t>6.67293e-05</t>
        </is>
      </c>
      <c r="M23" t="inlineStr">
        <is>
          <t>9438.66</t>
        </is>
      </c>
      <c r="N23" t="inlineStr">
        <is>
          <t>232.448</t>
        </is>
      </c>
      <c r="O23" t="inlineStr">
        <is>
          <t>72.1</t>
        </is>
      </c>
      <c r="P23" t="inlineStr">
        <is>
          <t>0</t>
        </is>
      </c>
      <c r="Q23" t="inlineStr">
        <is>
          <t>0.250328</t>
        </is>
      </c>
      <c r="R23" t="inlineStr">
        <is>
          <t>30.5737</t>
        </is>
      </c>
      <c r="S23" t="inlineStr">
        <is>
          <t>14.5744</t>
        </is>
      </c>
      <c r="T23" s="2" t="inlineStr">
        <is>
          <t>1.08655e-06</t>
        </is>
      </c>
      <c r="U23" t="inlineStr">
        <is>
          <t>7417.28</t>
        </is>
      </c>
      <c r="V23" t="inlineStr">
        <is>
          <t>246.335</t>
        </is>
      </c>
      <c r="W23" t="inlineStr">
        <is>
          <t>52.5</t>
        </is>
      </c>
      <c r="X23" t="inlineStr">
        <is>
          <t>0</t>
        </is>
      </c>
      <c r="Y23" t="inlineStr">
        <is>
          <t>0.233406</t>
        </is>
      </c>
      <c r="Z23" t="inlineStr">
        <is>
          <t>27.5774</t>
        </is>
      </c>
      <c r="AA23" t="inlineStr">
        <is>
          <t>10.0791</t>
        </is>
      </c>
      <c r="AB23" s="2" t="inlineStr">
        <is>
          <t>9.47131e-05</t>
        </is>
      </c>
      <c r="AC23" t="inlineStr">
        <is>
          <t>5774.86</t>
        </is>
      </c>
      <c r="AD23" t="inlineStr">
        <is>
          <t>256.492</t>
        </is>
      </c>
      <c r="AE23" t="inlineStr">
        <is>
          <t>50.1</t>
        </is>
      </c>
      <c r="AF23" t="inlineStr">
        <is>
          <t>0</t>
        </is>
      </c>
      <c r="AG23" t="inlineStr">
        <is>
          <t>-0.0745176</t>
        </is>
      </c>
      <c r="AH23" t="inlineStr">
        <is>
          <t>18.8616</t>
        </is>
      </c>
      <c r="AI23" t="inlineStr">
        <is>
          <t>2.64078</t>
        </is>
      </c>
      <c r="AJ23" s="2" t="inlineStr">
        <is>
          <t>0.000123423</t>
        </is>
      </c>
      <c r="AK23" t="inlineStr">
        <is>
          <t>4380.88</t>
        </is>
      </c>
      <c r="AL23" t="inlineStr">
        <is>
          <t>265.917</t>
        </is>
      </c>
      <c r="AM23" t="inlineStr">
        <is>
          <t>64.8</t>
        </is>
      </c>
      <c r="AN23" t="inlineStr">
        <is>
          <t>0</t>
        </is>
      </c>
      <c r="AO23" t="inlineStr">
        <is>
          <t>-0.212688</t>
        </is>
      </c>
      <c r="AP23" t="inlineStr">
        <is>
          <t>13.6796</t>
        </is>
      </c>
      <c r="AQ23" t="inlineStr">
        <is>
          <t>4.09376</t>
        </is>
      </c>
      <c r="AR23" s="2" t="inlineStr">
        <is>
          <t>8.01282e-05</t>
        </is>
      </c>
      <c r="AS23" t="inlineStr">
        <is>
          <t>3155.3</t>
        </is>
      </c>
      <c r="AT23" t="inlineStr">
        <is>
          <t>276.375</t>
        </is>
      </c>
      <c r="AU23" t="inlineStr">
        <is>
          <t>43.6</t>
        </is>
      </c>
      <c r="AV23" t="inlineStr">
        <is>
          <t>0</t>
        </is>
      </c>
      <c r="AW23" t="inlineStr">
        <is>
          <t>-0.234876</t>
        </is>
      </c>
      <c r="AX23" t="inlineStr">
        <is>
          <t>12.6433</t>
        </is>
      </c>
      <c r="AY23" t="inlineStr">
        <is>
          <t>3.49114</t>
        </is>
      </c>
      <c r="AZ23" s="2" t="inlineStr">
        <is>
          <t>8.88391e-05</t>
        </is>
      </c>
      <c r="BA23" t="inlineStr">
        <is>
          <t>1546.52</t>
        </is>
      </c>
      <c r="BB23" t="inlineStr">
        <is>
          <t>287.886</t>
        </is>
      </c>
      <c r="BC23" t="inlineStr">
        <is>
          <t>39.4</t>
        </is>
      </c>
      <c r="BD23" t="inlineStr">
        <is>
          <t>0</t>
        </is>
      </c>
      <c r="BE23" t="inlineStr">
        <is>
          <t>-0.0322852</t>
        </is>
      </c>
      <c r="BF23" t="inlineStr">
        <is>
          <t>6.16978</t>
        </is>
      </c>
      <c r="BG23" t="inlineStr">
        <is>
          <t>6.3912</t>
        </is>
      </c>
      <c r="BH23" t="inlineStr">
        <is>
          <t>0.000143978</t>
        </is>
      </c>
      <c r="BI23" t="inlineStr">
        <is>
          <t>827.957</t>
        </is>
      </c>
      <c r="BJ23" t="inlineStr">
        <is>
          <t>290.435</t>
        </is>
      </c>
      <c r="BK23" t="inlineStr">
        <is>
          <t>49.2</t>
        </is>
      </c>
      <c r="BL23" t="inlineStr">
        <is>
          <t>0</t>
        </is>
      </c>
      <c r="BM23" t="inlineStr">
        <is>
          <t>0.0091377</t>
        </is>
      </c>
      <c r="BN23" t="inlineStr">
        <is>
          <t>3.68009</t>
        </is>
      </c>
      <c r="BO23" t="inlineStr">
        <is>
          <t>8.07016</t>
        </is>
      </c>
      <c r="BP23" t="inlineStr">
        <is>
          <t>0.000151093</t>
        </is>
      </c>
      <c r="BQ23" t="inlineStr">
        <is>
          <t>600.066</t>
        </is>
      </c>
      <c r="BR23" t="inlineStr">
        <is>
          <t>291.029</t>
        </is>
      </c>
      <c r="BS23" t="inlineStr">
        <is>
          <t>55.1</t>
        </is>
      </c>
      <c r="BT23" t="inlineStr">
        <is>
          <t>0</t>
        </is>
      </c>
      <c r="BU23" t="inlineStr">
        <is>
          <t>0.0951377</t>
        </is>
      </c>
      <c r="BV23" t="inlineStr">
        <is>
          <t>2.69816</t>
        </is>
      </c>
      <c r="BW23" t="inlineStr">
        <is>
          <t>8.6524</t>
        </is>
      </c>
      <c r="BX23" s="2" t="inlineStr">
        <is>
          <t>0.000123758</t>
        </is>
      </c>
      <c r="BY23" t="inlineStr">
        <is>
          <t>5</t>
        </is>
      </c>
      <c r="BZ23" t="inlineStr">
        <is>
          <t>377.447</t>
        </is>
      </c>
      <c r="CA23" t="inlineStr">
        <is>
          <t>291.709</t>
        </is>
      </c>
      <c r="CB23" t="inlineStr">
        <is>
          <t>61.4</t>
        </is>
      </c>
      <c r="CC23" t="inlineStr">
        <is>
          <t>0</t>
        </is>
      </c>
      <c r="CD23" t="inlineStr">
        <is>
          <t>0.197138</t>
        </is>
      </c>
      <c r="CE23" t="inlineStr">
        <is>
          <t>1.6813</t>
        </is>
      </c>
      <c r="CF23" t="inlineStr">
        <is>
          <t>8.8584</t>
        </is>
      </c>
      <c r="CG23" s="2" t="inlineStr">
        <is>
          <t>8.52606e-05</t>
        </is>
      </c>
      <c r="CH23" t="inlineStr">
        <is>
          <t>292.269</t>
        </is>
      </c>
      <c r="CI23" t="inlineStr">
        <is>
          <t>68</t>
        </is>
      </c>
      <c r="CJ23" t="inlineStr">
        <is>
          <t>0</t>
        </is>
      </c>
      <c r="CK23" t="inlineStr">
        <is>
          <t>0.240138</t>
        </is>
      </c>
      <c r="CL23" t="inlineStr">
        <is>
          <t>0.204001</t>
        </is>
      </c>
      <c r="CM23" t="inlineStr">
        <is>
          <t>7.51059</t>
        </is>
      </c>
      <c r="CN23" s="2" t="inlineStr">
        <is>
          <t>6.99182e-05</t>
        </is>
      </c>
      <c r="CO23" t="inlineStr">
        <is>
          <t>159.839</t>
        </is>
      </c>
      <c r="CP23" t="inlineStr">
        <is>
          <t>55.5794</t>
        </is>
      </c>
      <c r="CQ23" t="inlineStr">
        <is>
          <t>290.276</t>
        </is>
      </c>
      <c r="CR23" t="inlineStr">
        <is>
          <t>0</t>
        </is>
      </c>
      <c r="CS23" t="inlineStr">
        <is>
          <t>36.7222</t>
        </is>
      </c>
      <c r="CT23" t="inlineStr">
        <is>
          <t>291.531</t>
        </is>
      </c>
      <c r="CU23" t="inlineStr">
        <is>
          <t>286.94</t>
        </is>
      </c>
      <c r="CV23" t="inlineStr">
        <is>
          <t>74.6</t>
        </is>
      </c>
      <c r="CW23" t="inlineStr">
        <is>
          <t>-0.452993</t>
        </is>
      </c>
      <c r="CX23" t="inlineStr">
        <is>
          <t>3.85769</t>
        </is>
      </c>
      <c r="CY23" t="inlineStr">
        <is>
          <t>-50</t>
        </is>
      </c>
      <c r="CZ23" t="inlineStr">
        <is>
          <t>0</t>
        </is>
      </c>
      <c r="DA23" t="inlineStr">
        <is>
          <t>0</t>
        </is>
      </c>
      <c r="DB23" t="inlineStr">
        <is>
          <t>0</t>
        </is>
      </c>
      <c r="DC23" t="inlineStr">
        <is>
          <t>0</t>
        </is>
      </c>
      <c r="DD23" t="inlineStr">
        <is>
          <t>0</t>
        </is>
      </c>
      <c r="DE23" t="inlineStr">
        <is>
          <t>0</t>
        </is>
      </c>
      <c r="DF23" t="inlineStr">
        <is>
          <t>0</t>
        </is>
      </c>
      <c r="DG23" t="inlineStr">
        <is>
          <t>0</t>
        </is>
      </c>
      <c r="DH23" t="inlineStr">
        <is>
          <t>0</t>
        </is>
      </c>
      <c r="DI23" t="inlineStr">
        <is>
          <t>0</t>
        </is>
      </c>
      <c r="DJ23" t="inlineStr">
        <is>
          <t>0</t>
        </is>
      </c>
      <c r="DK23" t="inlineStr">
        <is>
          <t>0</t>
        </is>
      </c>
      <c r="DL23" t="inlineStr">
        <is>
          <t>0</t>
        </is>
      </c>
      <c r="DM23" t="inlineStr">
        <is>
          <t>0</t>
        </is>
      </c>
      <c r="DN23" t="inlineStr">
        <is>
          <t>0</t>
        </is>
      </c>
      <c r="DO23" t="inlineStr">
        <is>
          <t>0</t>
        </is>
      </c>
      <c r="DP23" t="inlineStr">
        <is>
          <t>12762</t>
        </is>
      </c>
      <c r="DQ23" t="inlineStr">
        <is>
          <t>0.104951</t>
        </is>
      </c>
      <c r="DR23" t="inlineStr">
        <is>
          <t>31</t>
        </is>
      </c>
      <c r="DS23" t="inlineStr">
        <is>
          <t>-413.777</t>
        </is>
      </c>
      <c r="DT23" t="inlineStr">
        <is>
          <t>0</t>
        </is>
      </c>
      <c r="DU23" t="inlineStr">
        <is>
          <t>0</t>
        </is>
      </c>
      <c r="DV23" t="inlineStr">
        <is>
          <t>0</t>
        </is>
      </c>
      <c r="DW23" t="inlineStr">
        <is>
          <t>1.9</t>
        </is>
      </c>
      <c r="DX23" t="inlineStr">
        <is>
          <t>5</t>
        </is>
      </c>
      <c r="DY23" t="inlineStr">
        <is>
          <t>21.8</t>
        </is>
      </c>
      <c r="DZ23" t="inlineStr">
        <is>
          <t>132.054</t>
        </is>
      </c>
      <c r="EA23" t="inlineStr">
        <is>
          <t>3548.16</t>
        </is>
      </c>
      <c r="EB23" t="inlineStr">
        <is>
          <t>47.9</t>
        </is>
      </c>
      <c r="EC23" t="inlineStr">
        <is>
          <t>0</t>
        </is>
      </c>
      <c r="ED23" t="inlineStr">
        <is>
          <t xml:space="preserve"> 23</t>
        </is>
      </c>
    </row>
    <row r="24">
      <c r="A24" s="11" t="inlineStr">
        <is>
          <t>2023-11-07 21:00</t>
        </is>
      </c>
      <c r="B24" t="inlineStr">
        <is>
          <t>101871</t>
        </is>
      </c>
      <c r="C24" t="inlineStr">
        <is>
          <t>24134.9</t>
        </is>
      </c>
      <c r="D24" t="inlineStr">
        <is>
          <t>10.3003</t>
        </is>
      </c>
      <c r="E24" t="inlineStr">
        <is>
          <t>12067.2</t>
        </is>
      </c>
      <c r="F24" t="inlineStr">
        <is>
          <t>216.157</t>
        </is>
      </c>
      <c r="G24" t="inlineStr">
        <is>
          <t>23.5</t>
        </is>
      </c>
      <c r="H24" t="inlineStr">
        <is>
          <t>0</t>
        </is>
      </c>
      <c r="I24" t="inlineStr">
        <is>
          <t>0.131521</t>
        </is>
      </c>
      <c r="J24" t="inlineStr">
        <is>
          <t>36.726</t>
        </is>
      </c>
      <c r="K24" t="inlineStr">
        <is>
          <t>21.1866</t>
        </is>
      </c>
      <c r="L24" s="2" t="inlineStr">
        <is>
          <t>1.87445e-05</t>
        </is>
      </c>
      <c r="M24" t="inlineStr">
        <is>
          <t>9429.09</t>
        </is>
      </c>
      <c r="N24" t="inlineStr">
        <is>
          <t>232.404</t>
        </is>
      </c>
      <c r="O24" t="inlineStr">
        <is>
          <t>65.7</t>
        </is>
      </c>
      <c r="P24" t="inlineStr">
        <is>
          <t>0</t>
        </is>
      </c>
      <c r="Q24" t="inlineStr">
        <is>
          <t>0.380535</t>
        </is>
      </c>
      <c r="R24" t="inlineStr">
        <is>
          <t>31.5273</t>
        </is>
      </c>
      <c r="S24" t="inlineStr">
        <is>
          <t>19.1128</t>
        </is>
      </c>
      <c r="T24" s="2" t="inlineStr">
        <is>
          <t>1.88142e-05</t>
        </is>
      </c>
      <c r="U24" t="inlineStr">
        <is>
          <t>7413.98</t>
        </is>
      </c>
      <c r="V24" t="inlineStr">
        <is>
          <t>245.228</t>
        </is>
      </c>
      <c r="W24" t="inlineStr">
        <is>
          <t>46.5</t>
        </is>
      </c>
      <c r="X24" t="inlineStr">
        <is>
          <t>0</t>
        </is>
      </c>
      <c r="Y24" t="inlineStr">
        <is>
          <t>0.566959</t>
        </is>
      </c>
      <c r="Z24" t="inlineStr">
        <is>
          <t>25.0047</t>
        </is>
      </c>
      <c r="AA24" t="inlineStr">
        <is>
          <t>9.12907</t>
        </is>
      </c>
      <c r="AB24" s="2" t="inlineStr">
        <is>
          <t>7.10183e-05</t>
        </is>
      </c>
      <c r="AC24" t="inlineStr">
        <is>
          <t>5778.26</t>
        </is>
      </c>
      <c r="AD24" t="inlineStr">
        <is>
          <t>255.702</t>
        </is>
      </c>
      <c r="AE24" t="inlineStr">
        <is>
          <t>89.6</t>
        </is>
      </c>
      <c r="AF24" t="inlineStr">
        <is>
          <t>5</t>
        </is>
      </c>
      <c r="AG24" t="inlineStr">
        <is>
          <t>0.145324</t>
        </is>
      </c>
      <c r="AH24" t="inlineStr">
        <is>
          <t>17.4019</t>
        </is>
      </c>
      <c r="AI24" t="inlineStr">
        <is>
          <t>3.30279</t>
        </is>
      </c>
      <c r="AJ24" s="2" t="inlineStr">
        <is>
          <t>0.000113093</t>
        </is>
      </c>
      <c r="AK24" t="inlineStr">
        <is>
          <t>4384.91</t>
        </is>
      </c>
      <c r="AL24" t="inlineStr">
        <is>
          <t>266.028</t>
        </is>
      </c>
      <c r="AM24" t="inlineStr">
        <is>
          <t>66.8</t>
        </is>
      </c>
      <c r="AN24" t="inlineStr">
        <is>
          <t>0</t>
        </is>
      </c>
      <c r="AO24" t="inlineStr">
        <is>
          <t>-0.0838613</t>
        </is>
      </c>
      <c r="AP24" t="inlineStr">
        <is>
          <t>16.347</t>
        </is>
      </c>
      <c r="AQ24" t="inlineStr">
        <is>
          <t>5.79012</t>
        </is>
      </c>
      <c r="AR24" s="2" t="inlineStr">
        <is>
          <t>4.02444e-05</t>
        </is>
      </c>
      <c r="AS24" t="inlineStr">
        <is>
          <t>3158.98</t>
        </is>
      </c>
      <c r="AT24" t="inlineStr">
        <is>
          <t>276.559</t>
        </is>
      </c>
      <c r="AU24" t="inlineStr">
        <is>
          <t>42.5</t>
        </is>
      </c>
      <c r="AV24" t="inlineStr">
        <is>
          <t>0</t>
        </is>
      </c>
      <c r="AW24" t="inlineStr">
        <is>
          <t>-0.182934</t>
        </is>
      </c>
      <c r="AX24" t="inlineStr">
        <is>
          <t>13.7508</t>
        </is>
      </c>
      <c r="AY24" t="inlineStr">
        <is>
          <t>3.80908</t>
        </is>
      </c>
      <c r="AZ24" s="2" t="inlineStr">
        <is>
          <t>5.77582e-05</t>
        </is>
      </c>
      <c r="BA24" t="inlineStr">
        <is>
          <t>1548.14</t>
        </is>
      </c>
      <c r="BB24" t="inlineStr">
        <is>
          <t>288.684</t>
        </is>
      </c>
      <c r="BC24" t="inlineStr">
        <is>
          <t>35.1</t>
        </is>
      </c>
      <c r="BD24" t="inlineStr">
        <is>
          <t>0</t>
        </is>
      </c>
      <c r="BE24" t="inlineStr">
        <is>
          <t>-0.267501</t>
        </is>
      </c>
      <c r="BF24" t="inlineStr">
        <is>
          <t>7.21084</t>
        </is>
      </c>
      <c r="BG24" t="inlineStr">
        <is>
          <t>5.40268</t>
        </is>
      </c>
      <c r="BH24" t="inlineStr">
        <is>
          <t>3.29828e-05</t>
        </is>
      </c>
      <c r="BI24" t="inlineStr">
        <is>
          <t>827.51</t>
        </is>
      </c>
      <c r="BJ24" t="inlineStr">
        <is>
          <t>290.784</t>
        </is>
      </c>
      <c r="BK24" t="inlineStr">
        <is>
          <t>47</t>
        </is>
      </c>
      <c r="BL24" t="inlineStr">
        <is>
          <t>0</t>
        </is>
      </c>
      <c r="BM24" t="inlineStr">
        <is>
          <t>-0.280962</t>
        </is>
      </c>
      <c r="BN24" t="inlineStr">
        <is>
          <t>4.51203</t>
        </is>
      </c>
      <c r="BO24" t="inlineStr">
        <is>
          <t>8.97352</t>
        </is>
      </c>
      <c r="BP24" t="inlineStr">
        <is>
          <t>0.000168798</t>
        </is>
      </c>
      <c r="BQ24" t="inlineStr">
        <is>
          <t>599.48</t>
        </is>
      </c>
      <c r="BR24" t="inlineStr">
        <is>
          <t>291.03</t>
        </is>
      </c>
      <c r="BS24" t="inlineStr">
        <is>
          <t>58.1</t>
        </is>
      </c>
      <c r="BT24" t="inlineStr">
        <is>
          <t>0</t>
        </is>
      </c>
      <c r="BU24" t="inlineStr">
        <is>
          <t>-0.128962</t>
        </is>
      </c>
      <c r="BV24" t="inlineStr">
        <is>
          <t>3.47585</t>
        </is>
      </c>
      <c r="BW24" t="inlineStr">
        <is>
          <t>10.6635</t>
        </is>
      </c>
      <c r="BX24" t="inlineStr">
        <is>
          <t>0.000117098</t>
        </is>
      </c>
      <c r="BY24" t="inlineStr">
        <is>
          <t>3</t>
        </is>
      </c>
      <c r="BZ24" t="inlineStr">
        <is>
          <t>376.839</t>
        </is>
      </c>
      <c r="CA24" t="inlineStr">
        <is>
          <t>291.49</t>
        </is>
      </c>
      <c r="CB24" t="inlineStr">
        <is>
          <t>74.5</t>
        </is>
      </c>
      <c r="CC24" t="inlineStr">
        <is>
          <t>0</t>
        </is>
      </c>
      <c r="CD24" t="inlineStr">
        <is>
          <t>0.0460381</t>
        </is>
      </c>
      <c r="CE24" t="inlineStr">
        <is>
          <t>1.95924</t>
        </is>
      </c>
      <c r="CF24" t="inlineStr">
        <is>
          <t>11.358</t>
        </is>
      </c>
      <c r="CG24" t="inlineStr">
        <is>
          <t>8.87965e-05</t>
        </is>
      </c>
      <c r="CH24" t="inlineStr">
        <is>
          <t>291.858</t>
        </is>
      </c>
      <c r="CI24" t="inlineStr">
        <is>
          <t>86.5</t>
        </is>
      </c>
      <c r="CJ24" t="inlineStr">
        <is>
          <t>0</t>
        </is>
      </c>
      <c r="CK24" t="inlineStr">
        <is>
          <t>0.142038</t>
        </is>
      </c>
      <c r="CL24" t="inlineStr">
        <is>
          <t>-1.43835</t>
        </is>
      </c>
      <c r="CM24" t="inlineStr">
        <is>
          <t>8.35862</t>
        </is>
      </c>
      <c r="CN24" t="inlineStr">
        <is>
          <t>0.000133149</t>
        </is>
      </c>
      <c r="CO24" t="inlineStr">
        <is>
          <t>159.199</t>
        </is>
      </c>
      <c r="CP24" t="inlineStr">
        <is>
          <t>55.5794</t>
        </is>
      </c>
      <c r="CQ24" t="inlineStr">
        <is>
          <t>290.234</t>
        </is>
      </c>
      <c r="CR24" t="inlineStr">
        <is>
          <t>0</t>
        </is>
      </c>
      <c r="CS24" t="inlineStr">
        <is>
          <t>5.6599</t>
        </is>
      </c>
      <c r="CT24" t="inlineStr">
        <is>
          <t>291.509</t>
        </is>
      </c>
      <c r="CU24" t="inlineStr">
        <is>
          <t>289.809</t>
        </is>
      </c>
      <c r="CV24" t="inlineStr">
        <is>
          <t>89.9</t>
        </is>
      </c>
      <c r="CW24" t="inlineStr">
        <is>
          <t>-1.24044</t>
        </is>
      </c>
      <c r="CX24" t="inlineStr">
        <is>
          <t>4.64454</t>
        </is>
      </c>
      <c r="CY24" t="inlineStr">
        <is>
          <t>-50</t>
        </is>
      </c>
      <c r="CZ24" t="inlineStr">
        <is>
          <t>0</t>
        </is>
      </c>
      <c r="DA24" t="inlineStr">
        <is>
          <t>0</t>
        </is>
      </c>
      <c r="DB24" t="inlineStr">
        <is>
          <t>0</t>
        </is>
      </c>
      <c r="DC24" t="inlineStr">
        <is>
          <t>0</t>
        </is>
      </c>
      <c r="DD24" t="inlineStr">
        <is>
          <t>0</t>
        </is>
      </c>
      <c r="DE24" t="inlineStr">
        <is>
          <t>0</t>
        </is>
      </c>
      <c r="DF24" t="inlineStr">
        <is>
          <t>0</t>
        </is>
      </c>
      <c r="DG24" t="inlineStr">
        <is>
          <t>0</t>
        </is>
      </c>
      <c r="DH24" t="inlineStr">
        <is>
          <t>0</t>
        </is>
      </c>
      <c r="DI24" t="inlineStr">
        <is>
          <t>0</t>
        </is>
      </c>
      <c r="DJ24" t="inlineStr">
        <is>
          <t>0</t>
        </is>
      </c>
      <c r="DK24" t="inlineStr">
        <is>
          <t>0</t>
        </is>
      </c>
      <c r="DL24" t="inlineStr">
        <is>
          <t>0</t>
        </is>
      </c>
      <c r="DM24" t="inlineStr">
        <is>
          <t>0</t>
        </is>
      </c>
      <c r="DN24" t="inlineStr">
        <is>
          <t>0</t>
        </is>
      </c>
      <c r="DO24" t="inlineStr">
        <is>
          <t>0</t>
        </is>
      </c>
      <c r="DP24" t="inlineStr">
        <is>
          <t>0</t>
        </is>
      </c>
      <c r="DQ24" t="inlineStr">
        <is>
          <t>-3.83572</t>
        </is>
      </c>
      <c r="DR24" t="inlineStr">
        <is>
          <t>510</t>
        </is>
      </c>
      <c r="DS24" t="inlineStr">
        <is>
          <t>-235.8</t>
        </is>
      </c>
      <c r="DT24" t="inlineStr">
        <is>
          <t>0</t>
        </is>
      </c>
      <c r="DU24" t="inlineStr">
        <is>
          <t>0</t>
        </is>
      </c>
      <c r="DV24" t="inlineStr">
        <is>
          <t>5</t>
        </is>
      </c>
      <c r="DW24" t="inlineStr">
        <is>
          <t>1.8</t>
        </is>
      </c>
      <c r="DX24" t="inlineStr">
        <is>
          <t>7.1</t>
        </is>
      </c>
      <c r="DY24" t="inlineStr">
        <is>
          <t>5</t>
        </is>
      </c>
      <c r="DZ24" t="inlineStr">
        <is>
          <t>154.202</t>
        </is>
      </c>
      <c r="EA24" t="inlineStr">
        <is>
          <t>3565.28</t>
        </is>
      </c>
      <c r="EB24" t="inlineStr">
        <is>
          <t>47.1</t>
        </is>
      </c>
      <c r="EC24" t="inlineStr">
        <is>
          <t>0</t>
        </is>
      </c>
      <c r="ED24" t="inlineStr">
        <is>
          <t xml:space="preserve"> 24</t>
        </is>
      </c>
    </row>
    <row r="25">
      <c r="A25" s="11" t="inlineStr">
        <is>
          <t>2023-11-08 00:00</t>
        </is>
      </c>
      <c r="B25" t="inlineStr">
        <is>
          <t>101782</t>
        </is>
      </c>
      <c r="C25" t="inlineStr">
        <is>
          <t>24135.1</t>
        </is>
      </c>
      <c r="D25" t="inlineStr">
        <is>
          <t>9.70662</t>
        </is>
      </c>
      <c r="E25" t="inlineStr">
        <is>
          <t>12044.5</t>
        </is>
      </c>
      <c r="F25" t="inlineStr">
        <is>
          <t>214.914</t>
        </is>
      </c>
      <c r="G25" t="inlineStr">
        <is>
          <t>31.8</t>
        </is>
      </c>
      <c r="H25" t="inlineStr">
        <is>
          <t>0</t>
        </is>
      </c>
      <c r="I25" t="inlineStr">
        <is>
          <t>0.21996</t>
        </is>
      </c>
      <c r="J25" t="inlineStr">
        <is>
          <t>40.6883</t>
        </is>
      </c>
      <c r="K25" t="inlineStr">
        <is>
          <t>20.3755</t>
        </is>
      </c>
      <c r="L25" s="2" t="inlineStr">
        <is>
          <t>3.92168e-05</t>
        </is>
      </c>
      <c r="M25" t="inlineStr">
        <is>
          <t>9410.6</t>
        </is>
      </c>
      <c r="N25" t="inlineStr">
        <is>
          <t>231.845</t>
        </is>
      </c>
      <c r="O25" t="inlineStr">
        <is>
          <t>62.4</t>
        </is>
      </c>
      <c r="P25" t="inlineStr">
        <is>
          <t>0</t>
        </is>
      </c>
      <c r="Q25" t="inlineStr">
        <is>
          <t>0.144133</t>
        </is>
      </c>
      <c r="R25" t="inlineStr">
        <is>
          <t>32.8735</t>
        </is>
      </c>
      <c r="S25" t="inlineStr">
        <is>
          <t>18.2623</t>
        </is>
      </c>
      <c r="T25" s="2" t="inlineStr">
        <is>
          <t>5.39486e-05</t>
        </is>
      </c>
      <c r="U25" t="inlineStr">
        <is>
          <t>7402.67</t>
        </is>
      </c>
      <c r="V25" t="inlineStr">
        <is>
          <t>244.663</t>
        </is>
      </c>
      <c r="W25" t="inlineStr">
        <is>
          <t>73.3</t>
        </is>
      </c>
      <c r="X25" t="inlineStr">
        <is>
          <t>2.6</t>
        </is>
      </c>
      <c r="Y25" t="inlineStr">
        <is>
          <t>0.290561</t>
        </is>
      </c>
      <c r="Z25" t="inlineStr">
        <is>
          <t>24.5076</t>
        </is>
      </c>
      <c r="AA25" t="inlineStr">
        <is>
          <t>7.93752</t>
        </is>
      </c>
      <c r="AB25" s="2" t="inlineStr">
        <is>
          <t>7.39821e-05</t>
        </is>
      </c>
      <c r="AC25" t="inlineStr">
        <is>
          <t>5768.76</t>
        </is>
      </c>
      <c r="AD25" t="inlineStr">
        <is>
          <t>255.89</t>
        </is>
      </c>
      <c r="AE25" t="inlineStr">
        <is>
          <t>83.8</t>
        </is>
      </c>
      <c r="AF25" t="inlineStr">
        <is>
          <t>4.6</t>
        </is>
      </c>
      <c r="AG25" t="inlineStr">
        <is>
          <t>0.00946484</t>
        </is>
      </c>
      <c r="AH25" t="inlineStr">
        <is>
          <t>19.2811</t>
        </is>
      </c>
      <c r="AI25" t="inlineStr">
        <is>
          <t>5.8613</t>
        </is>
      </c>
      <c r="AJ25" s="2" t="inlineStr">
        <is>
          <t>-1.46014e-05</t>
        </is>
      </c>
      <c r="AK25" t="inlineStr">
        <is>
          <t>4376.35</t>
        </is>
      </c>
      <c r="AL25" t="inlineStr">
        <is>
          <t>266.005</t>
        </is>
      </c>
      <c r="AM25" t="inlineStr">
        <is>
          <t>74.5</t>
        </is>
      </c>
      <c r="AN25" t="inlineStr">
        <is>
          <t>2.8</t>
        </is>
      </c>
      <c r="AO25" t="inlineStr">
        <is>
          <t>-0.297943</t>
        </is>
      </c>
      <c r="AP25" t="inlineStr">
        <is>
          <t>17.7163</t>
        </is>
      </c>
      <c r="AQ25" t="inlineStr">
        <is>
          <t>6.96062</t>
        </is>
      </c>
      <c r="AR25" s="2" t="inlineStr">
        <is>
          <t>5.01865e-05</t>
        </is>
      </c>
      <c r="AS25" t="inlineStr">
        <is>
          <t>3149.48</t>
        </is>
      </c>
      <c r="AT25" t="inlineStr">
        <is>
          <t>276.659</t>
        </is>
      </c>
      <c r="AU25" t="inlineStr">
        <is>
          <t>41.2</t>
        </is>
      </c>
      <c r="AV25" t="inlineStr">
        <is>
          <t>0</t>
        </is>
      </c>
      <c r="AW25" t="inlineStr">
        <is>
          <t>-0.582205</t>
        </is>
      </c>
      <c r="AX25" t="inlineStr">
        <is>
          <t>15.0073</t>
        </is>
      </c>
      <c r="AY25" t="inlineStr">
        <is>
          <t>5.46703</t>
        </is>
      </c>
      <c r="AZ25" t="inlineStr">
        <is>
          <t>9.31111e-05</t>
        </is>
      </c>
      <c r="BA25" t="inlineStr">
        <is>
          <t>1538.94</t>
        </is>
      </c>
      <c r="BB25" t="inlineStr">
        <is>
          <t>288.638</t>
        </is>
      </c>
      <c r="BC25" t="inlineStr">
        <is>
          <t>34.2</t>
        </is>
      </c>
      <c r="BD25" t="inlineStr">
        <is>
          <t>0</t>
        </is>
      </c>
      <c r="BE25" t="inlineStr">
        <is>
          <t>-0.407236</t>
        </is>
      </c>
      <c r="BF25" t="inlineStr">
        <is>
          <t>5.26644</t>
        </is>
      </c>
      <c r="BG25" t="inlineStr">
        <is>
          <t>7.30586</t>
        </is>
      </c>
      <c r="BH25" t="inlineStr">
        <is>
          <t>0.000144189</t>
        </is>
      </c>
      <c r="BI25" t="inlineStr">
        <is>
          <t>819.108</t>
        </is>
      </c>
      <c r="BJ25" t="inlineStr">
        <is>
          <t>290.237</t>
        </is>
      </c>
      <c r="BK25" t="inlineStr">
        <is>
          <t>54.2</t>
        </is>
      </c>
      <c r="BL25" t="inlineStr">
        <is>
          <t>0</t>
        </is>
      </c>
      <c r="BM25" t="inlineStr">
        <is>
          <t>-0.292223</t>
        </is>
      </c>
      <c r="BN25" t="inlineStr">
        <is>
          <t>3.7213</t>
        </is>
      </c>
      <c r="BO25" t="inlineStr">
        <is>
          <t>9.20723</t>
        </is>
      </c>
      <c r="BP25" t="inlineStr">
        <is>
          <t>0.000211851</t>
        </is>
      </c>
      <c r="BQ25" t="inlineStr">
        <is>
          <t>591.524</t>
        </is>
      </c>
      <c r="BR25" t="inlineStr">
        <is>
          <t>290.227</t>
        </is>
      </c>
      <c r="BS25" t="inlineStr">
        <is>
          <t>70.4</t>
        </is>
      </c>
      <c r="BT25" t="inlineStr">
        <is>
          <t>0</t>
        </is>
      </c>
      <c r="BU25" t="inlineStr">
        <is>
          <t>-0.135217</t>
        </is>
      </c>
      <c r="BV25" t="inlineStr">
        <is>
          <t>2.95669</t>
        </is>
      </c>
      <c r="BW25" t="inlineStr">
        <is>
          <t>10.3247</t>
        </is>
      </c>
      <c r="BX25" t="inlineStr">
        <is>
          <t>0.000150114</t>
        </is>
      </c>
      <c r="BY25" t="inlineStr">
        <is>
          <t>3</t>
        </is>
      </c>
      <c r="BZ25" t="inlineStr">
        <is>
          <t>369.224</t>
        </is>
      </c>
      <c r="CA25" t="inlineStr">
        <is>
          <t>291.048</t>
        </is>
      </c>
      <c r="CB25" t="inlineStr">
        <is>
          <t>83.1</t>
        </is>
      </c>
      <c r="CC25" t="inlineStr">
        <is>
          <t>0</t>
        </is>
      </c>
      <c r="CD25" t="inlineStr">
        <is>
          <t>0.0412598</t>
        </is>
      </c>
      <c r="CE25" t="inlineStr">
        <is>
          <t>1.52438</t>
        </is>
      </c>
      <c r="CF25" t="inlineStr">
        <is>
          <t>10.7801</t>
        </is>
      </c>
      <c r="CG25" t="inlineStr">
        <is>
          <t>0.000102891</t>
        </is>
      </c>
      <c r="CH25" t="inlineStr">
        <is>
          <t>291.778</t>
        </is>
      </c>
      <c r="CI25" t="inlineStr">
        <is>
          <t>90.5</t>
        </is>
      </c>
      <c r="CJ25" t="inlineStr">
        <is>
          <t>0</t>
        </is>
      </c>
      <c r="CK25" t="inlineStr">
        <is>
          <t>0.150083</t>
        </is>
      </c>
      <c r="CL25" t="inlineStr">
        <is>
          <t>-1.40181</t>
        </is>
      </c>
      <c r="CM25" t="inlineStr">
        <is>
          <t>7.86435</t>
        </is>
      </c>
      <c r="CN25" t="inlineStr">
        <is>
          <t>0.00016487</t>
        </is>
      </c>
      <c r="CO25" t="inlineStr">
        <is>
          <t>151.685</t>
        </is>
      </c>
      <c r="CP25" t="inlineStr">
        <is>
          <t>55.5794</t>
        </is>
      </c>
      <c r="CQ25" t="inlineStr">
        <is>
          <t>290.176</t>
        </is>
      </c>
      <c r="CR25" t="inlineStr">
        <is>
          <t>0</t>
        </is>
      </c>
      <c r="CS25" t="inlineStr">
        <is>
          <t>-6.1527</t>
        </is>
      </c>
      <c r="CT25" t="inlineStr">
        <is>
          <t>291.483</t>
        </is>
      </c>
      <c r="CU25" t="inlineStr">
        <is>
          <t>290.383</t>
        </is>
      </c>
      <c r="CV25" t="inlineStr">
        <is>
          <t>92.8</t>
        </is>
      </c>
      <c r="CW25" t="inlineStr">
        <is>
          <t>-1.11577</t>
        </is>
      </c>
      <c r="CX25" t="inlineStr">
        <is>
          <t>4.55314</t>
        </is>
      </c>
      <c r="CY25" t="inlineStr">
        <is>
          <t>-50</t>
        </is>
      </c>
      <c r="CZ25" t="inlineStr">
        <is>
          <t>0</t>
        </is>
      </c>
      <c r="DA25" t="inlineStr">
        <is>
          <t>0</t>
        </is>
      </c>
      <c r="DB25" t="inlineStr">
        <is>
          <t>0</t>
        </is>
      </c>
      <c r="DC25" t="inlineStr">
        <is>
          <t>0</t>
        </is>
      </c>
      <c r="DD25" t="inlineStr">
        <is>
          <t>0</t>
        </is>
      </c>
      <c r="DE25" t="inlineStr">
        <is>
          <t>0</t>
        </is>
      </c>
      <c r="DF25" t="inlineStr">
        <is>
          <t>0</t>
        </is>
      </c>
      <c r="DG25" t="inlineStr">
        <is>
          <t>0</t>
        </is>
      </c>
      <c r="DH25" t="inlineStr">
        <is>
          <t>0</t>
        </is>
      </c>
      <c r="DI25" t="inlineStr">
        <is>
          <t>0</t>
        </is>
      </c>
      <c r="DJ25" t="inlineStr">
        <is>
          <t>0</t>
        </is>
      </c>
      <c r="DK25" t="inlineStr">
        <is>
          <t>0</t>
        </is>
      </c>
      <c r="DL25" t="inlineStr">
        <is>
          <t>0</t>
        </is>
      </c>
      <c r="DM25" t="inlineStr">
        <is>
          <t>0</t>
        </is>
      </c>
      <c r="DN25" t="inlineStr">
        <is>
          <t>0</t>
        </is>
      </c>
      <c r="DO25" t="inlineStr">
        <is>
          <t>0</t>
        </is>
      </c>
      <c r="DP25" t="inlineStr">
        <is>
          <t>0</t>
        </is>
      </c>
      <c r="DQ25" t="inlineStr">
        <is>
          <t>-4.32762</t>
        </is>
      </c>
      <c r="DR25" t="inlineStr">
        <is>
          <t>710</t>
        </is>
      </c>
      <c r="DS25" t="inlineStr">
        <is>
          <t>-171.706</t>
        </is>
      </c>
      <c r="DT25" t="inlineStr">
        <is>
          <t>0</t>
        </is>
      </c>
      <c r="DU25" t="inlineStr">
        <is>
          <t>0</t>
        </is>
      </c>
      <c r="DV25" t="inlineStr">
        <is>
          <t>97.1</t>
        </is>
      </c>
      <c r="DW25" t="inlineStr">
        <is>
          <t>3.5</t>
        </is>
      </c>
      <c r="DX25" t="inlineStr">
        <is>
          <t>82</t>
        </is>
      </c>
      <c r="DY25" t="inlineStr">
        <is>
          <t>16.2</t>
        </is>
      </c>
      <c r="DZ25" t="inlineStr">
        <is>
          <t>157.302</t>
        </is>
      </c>
      <c r="EA25" t="inlineStr">
        <is>
          <t>3584.16</t>
        </is>
      </c>
      <c r="EB25" t="inlineStr">
        <is>
          <t>46.5</t>
        </is>
      </c>
      <c r="EC25" t="inlineStr">
        <is>
          <t>0</t>
        </is>
      </c>
      <c r="ED25" t="inlineStr">
        <is>
          <t xml:space="preserve"> 25</t>
        </is>
      </c>
    </row>
    <row r="26">
      <c r="A26" s="11" t="inlineStr">
        <is>
          <t>2023-11-08 03:00</t>
        </is>
      </c>
      <c r="B26" t="inlineStr">
        <is>
          <t>101734</t>
        </is>
      </c>
      <c r="C26" t="inlineStr">
        <is>
          <t>24135.2</t>
        </is>
      </c>
      <c r="D26" t="inlineStr">
        <is>
          <t>8.60049</t>
        </is>
      </c>
      <c r="E26" t="inlineStr">
        <is>
          <t>12023.8</t>
        </is>
      </c>
      <c r="F26" t="inlineStr">
        <is>
          <t>214.557</t>
        </is>
      </c>
      <c r="G26" t="inlineStr">
        <is>
          <t>32.8</t>
        </is>
      </c>
      <c r="H26" t="inlineStr">
        <is>
          <t>0</t>
        </is>
      </c>
      <c r="I26" t="inlineStr">
        <is>
          <t>0.168336</t>
        </is>
      </c>
      <c r="J26" t="inlineStr">
        <is>
          <t>44.281</t>
        </is>
      </c>
      <c r="K26" t="inlineStr">
        <is>
          <t>16.7081</t>
        </is>
      </c>
      <c r="L26" s="2" t="inlineStr">
        <is>
          <t>3.8553e-05</t>
        </is>
      </c>
      <c r="M26" t="inlineStr">
        <is>
          <t>9394.55</t>
        </is>
      </c>
      <c r="N26" t="inlineStr">
        <is>
          <t>231.043</t>
        </is>
      </c>
      <c r="O26" t="inlineStr">
        <is>
          <t>100</t>
        </is>
      </c>
      <c r="P26" t="inlineStr">
        <is>
          <t>89.1</t>
        </is>
      </c>
      <c r="Q26" t="inlineStr">
        <is>
          <t>0.372244</t>
        </is>
      </c>
      <c r="R26" t="inlineStr">
        <is>
          <t>35.0677</t>
        </is>
      </c>
      <c r="S26" t="inlineStr">
        <is>
          <t>15.8958</t>
        </is>
      </c>
      <c r="T26" s="2" t="inlineStr">
        <is>
          <t>3.64656e-05</t>
        </is>
      </c>
      <c r="U26" t="inlineStr">
        <is>
          <t>7388.76</t>
        </is>
      </c>
      <c r="V26" t="inlineStr">
        <is>
          <t>244.824</t>
        </is>
      </c>
      <c r="W26" t="inlineStr">
        <is>
          <t>94.8</t>
        </is>
      </c>
      <c r="X26" t="inlineStr">
        <is>
          <t>21.3</t>
        </is>
      </c>
      <c r="Y26" t="inlineStr">
        <is>
          <t>0.164041</t>
        </is>
      </c>
      <c r="Z26" t="inlineStr">
        <is>
          <t>23.5155</t>
        </is>
      </c>
      <c r="AA26" t="inlineStr">
        <is>
          <t>9.7311</t>
        </is>
      </c>
      <c r="AB26" s="2" t="inlineStr">
        <is>
          <t>0.000141887</t>
        </is>
      </c>
      <c r="AC26" t="inlineStr">
        <is>
          <t>5755.15</t>
        </is>
      </c>
      <c r="AD26" t="inlineStr">
        <is>
          <t>255.26</t>
        </is>
      </c>
      <c r="AE26" t="inlineStr">
        <is>
          <t>88.2</t>
        </is>
      </c>
      <c r="AF26" t="inlineStr">
        <is>
          <t>10.1</t>
        </is>
      </c>
      <c r="AG26" t="inlineStr">
        <is>
          <t>-0.0113691</t>
        </is>
      </c>
      <c r="AH26" t="inlineStr">
        <is>
          <t>21.1005</t>
        </is>
      </c>
      <c r="AI26" t="inlineStr">
        <is>
          <t>9.21464</t>
        </is>
      </c>
      <c r="AJ26" s="2" t="inlineStr">
        <is>
          <t>5.68308e-05</t>
        </is>
      </c>
      <c r="AK26" t="inlineStr">
        <is>
          <t>4364.25</t>
        </is>
      </c>
      <c r="AL26" t="inlineStr">
        <is>
          <t>265.927</t>
        </is>
      </c>
      <c r="AM26" t="inlineStr">
        <is>
          <t>74.6</t>
        </is>
      </c>
      <c r="AN26" t="inlineStr">
        <is>
          <t>3.3</t>
        </is>
      </c>
      <c r="AO26" t="inlineStr">
        <is>
          <t>-0.344789</t>
        </is>
      </c>
      <c r="AP26" t="inlineStr">
        <is>
          <t>18.2225</t>
        </is>
      </c>
      <c r="AQ26" t="inlineStr">
        <is>
          <t>8.48497</t>
        </is>
      </c>
      <c r="AR26" s="2" t="inlineStr">
        <is>
          <t>1.43369e-05</t>
        </is>
      </c>
      <c r="AS26" t="inlineStr">
        <is>
          <t>3138.23</t>
        </is>
      </c>
      <c r="AT26" t="inlineStr">
        <is>
          <t>276.203</t>
        </is>
      </c>
      <c r="AU26" t="inlineStr">
        <is>
          <t>46.8</t>
        </is>
      </c>
      <c r="AV26" t="inlineStr">
        <is>
          <t>0</t>
        </is>
      </c>
      <c r="AW26" t="inlineStr">
        <is>
          <t>-0.536561</t>
        </is>
      </c>
      <c r="AX26" t="inlineStr">
        <is>
          <t>15.2308</t>
        </is>
      </c>
      <c r="AY26" t="inlineStr">
        <is>
          <t>7.89573</t>
        </is>
      </c>
      <c r="AZ26" t="inlineStr">
        <is>
          <t>8.03811e-05</t>
        </is>
      </c>
      <c r="BA26" t="inlineStr">
        <is>
          <t>1531.52</t>
        </is>
      </c>
      <c r="BB26" t="inlineStr">
        <is>
          <t>287.713</t>
        </is>
      </c>
      <c r="BC26" t="inlineStr">
        <is>
          <t>41</t>
        </is>
      </c>
      <c r="BD26" t="inlineStr">
        <is>
          <t>0</t>
        </is>
      </c>
      <c r="BE26" t="inlineStr">
        <is>
          <t>-0.436589</t>
        </is>
      </c>
      <c r="BF26" t="inlineStr">
        <is>
          <t>7.91803</t>
        </is>
      </c>
      <c r="BG26" t="inlineStr">
        <is>
          <t>5.42426</t>
        </is>
      </c>
      <c r="BH26" t="inlineStr">
        <is>
          <t>0.00015192</t>
        </is>
      </c>
      <c r="BI26" t="inlineStr">
        <is>
          <t>814.23</t>
        </is>
      </c>
      <c r="BJ26" t="inlineStr">
        <is>
          <t>289.073</t>
        </is>
      </c>
      <c r="BK26" t="inlineStr">
        <is>
          <t>67.8</t>
        </is>
      </c>
      <c r="BL26" t="inlineStr">
        <is>
          <t>0</t>
        </is>
      </c>
      <c r="BM26" t="inlineStr">
        <is>
          <t>-0.24048</t>
        </is>
      </c>
      <c r="BN26" t="inlineStr">
        <is>
          <t>6.12365</t>
        </is>
      </c>
      <c r="BO26" t="inlineStr">
        <is>
          <t>6.87176</t>
        </is>
      </c>
      <c r="BP26" s="2" t="inlineStr">
        <is>
          <t>0.000253057</t>
        </is>
      </c>
      <c r="BQ26" t="inlineStr">
        <is>
          <t>587.257</t>
        </is>
      </c>
      <c r="BR26" t="inlineStr">
        <is>
          <t>289.368</t>
        </is>
      </c>
      <c r="BS26" t="inlineStr">
        <is>
          <t>89.1</t>
        </is>
      </c>
      <c r="BT26" t="inlineStr">
        <is>
          <t>0</t>
        </is>
      </c>
      <c r="BU26" t="inlineStr">
        <is>
          <t>-0.109682</t>
        </is>
      </c>
      <c r="BV26" t="inlineStr">
        <is>
          <t>5.24536</t>
        </is>
      </c>
      <c r="BW26" t="inlineStr">
        <is>
          <t>8.59225</t>
        </is>
      </c>
      <c r="BX26" t="inlineStr">
        <is>
          <t>0.000180087</t>
        </is>
      </c>
      <c r="BY26" t="inlineStr">
        <is>
          <t>2</t>
        </is>
      </c>
      <c r="BZ26" t="inlineStr">
        <is>
          <t>365.195</t>
        </is>
      </c>
      <c r="CA26" t="inlineStr">
        <is>
          <t>290.773</t>
        </is>
      </c>
      <c r="CB26" t="inlineStr">
        <is>
          <t>93.5</t>
        </is>
      </c>
      <c r="CC26" t="inlineStr">
        <is>
          <t>0</t>
        </is>
      </c>
      <c r="CD26" t="inlineStr">
        <is>
          <t>0.0784106</t>
        </is>
      </c>
      <c r="CE26" t="inlineStr">
        <is>
          <t>2.97757</t>
        </is>
      </c>
      <c r="CF26" t="inlineStr">
        <is>
          <t>9.50965</t>
        </is>
      </c>
      <c r="CG26" t="inlineStr">
        <is>
          <t>0.000129038</t>
        </is>
      </c>
      <c r="CH26" t="inlineStr">
        <is>
          <t>291.818</t>
        </is>
      </c>
      <c r="CI26" t="inlineStr">
        <is>
          <t>90.9</t>
        </is>
      </c>
      <c r="CJ26" t="inlineStr">
        <is>
          <t>0</t>
        </is>
      </c>
      <c r="CK26" t="inlineStr">
        <is>
          <t>0.159411</t>
        </is>
      </c>
      <c r="CL26" t="inlineStr">
        <is>
          <t>0.327107</t>
        </is>
      </c>
      <c r="CM26" t="inlineStr">
        <is>
          <t>6.74247</t>
        </is>
      </c>
      <c r="CN26" t="inlineStr">
        <is>
          <t>0.000149626</t>
        </is>
      </c>
      <c r="CO26" t="inlineStr">
        <is>
          <t>147.653</t>
        </is>
      </c>
      <c r="CP26" t="inlineStr">
        <is>
          <t>55.5794</t>
        </is>
      </c>
      <c r="CQ26" t="inlineStr">
        <is>
          <t>290.417</t>
        </is>
      </c>
      <c r="CR26" t="inlineStr">
        <is>
          <t>0</t>
        </is>
      </c>
      <c r="CS26" t="inlineStr">
        <is>
          <t>-0.660037</t>
        </is>
      </c>
      <c r="CT26" t="inlineStr">
        <is>
          <t>291.5</t>
        </is>
      </c>
      <c r="CU26" t="inlineStr">
        <is>
          <t>290.3</t>
        </is>
      </c>
      <c r="CV26" t="inlineStr">
        <is>
          <t>93.1</t>
        </is>
      </c>
      <c r="CW26" t="inlineStr">
        <is>
          <t>-0.156177</t>
        </is>
      </c>
      <c r="CX26" t="inlineStr">
        <is>
          <t>3.72073</t>
        </is>
      </c>
      <c r="CY26" t="inlineStr">
        <is>
          <t>-50</t>
        </is>
      </c>
      <c r="CZ26" t="inlineStr">
        <is>
          <t>0</t>
        </is>
      </c>
      <c r="DA26" t="inlineStr">
        <is>
          <t>0</t>
        </is>
      </c>
      <c r="DB26" t="inlineStr">
        <is>
          <t>0</t>
        </is>
      </c>
      <c r="DC26" t="inlineStr">
        <is>
          <t>0</t>
        </is>
      </c>
      <c r="DD26" t="inlineStr">
        <is>
          <t>0</t>
        </is>
      </c>
      <c r="DE26" t="inlineStr">
        <is>
          <t>0</t>
        </is>
      </c>
      <c r="DF26" t="inlineStr">
        <is>
          <t>0</t>
        </is>
      </c>
      <c r="DG26" t="inlineStr">
        <is>
          <t>0</t>
        </is>
      </c>
      <c r="DH26" t="inlineStr">
        <is>
          <t>0</t>
        </is>
      </c>
      <c r="DI26" t="inlineStr">
        <is>
          <t>0</t>
        </is>
      </c>
      <c r="DJ26" t="inlineStr">
        <is>
          <t>0</t>
        </is>
      </c>
      <c r="DK26" t="inlineStr">
        <is>
          <t>0</t>
        </is>
      </c>
      <c r="DL26" t="inlineStr">
        <is>
          <t>0</t>
        </is>
      </c>
      <c r="DM26" t="inlineStr">
        <is>
          <t>0</t>
        </is>
      </c>
      <c r="DN26" t="inlineStr">
        <is>
          <t>0</t>
        </is>
      </c>
      <c r="DO26" t="inlineStr">
        <is>
          <t>0</t>
        </is>
      </c>
      <c r="DP26" t="inlineStr">
        <is>
          <t>0</t>
        </is>
      </c>
      <c r="DQ26" t="inlineStr">
        <is>
          <t>-4.96162</t>
        </is>
      </c>
      <c r="DR26" t="inlineStr">
        <is>
          <t>787</t>
        </is>
      </c>
      <c r="DS26" t="inlineStr">
        <is>
          <t>-97.8713</t>
        </is>
      </c>
      <c r="DT26" t="inlineStr">
        <is>
          <t>0</t>
        </is>
      </c>
      <c r="DU26" t="inlineStr">
        <is>
          <t>0</t>
        </is>
      </c>
      <c r="DV26" t="inlineStr">
        <is>
          <t>100</t>
        </is>
      </c>
      <c r="DW26" t="inlineStr">
        <is>
          <t>74.7</t>
        </is>
      </c>
      <c r="DX26" t="inlineStr">
        <is>
          <t>100</t>
        </is>
      </c>
      <c r="DY26" t="inlineStr">
        <is>
          <t>100</t>
        </is>
      </c>
      <c r="DZ26" t="inlineStr">
        <is>
          <t>132.096</t>
        </is>
      </c>
      <c r="EA26" t="inlineStr">
        <is>
          <t>3538.08</t>
        </is>
      </c>
      <c r="EB26" t="inlineStr">
        <is>
          <t>49.2</t>
        </is>
      </c>
      <c r="EC26" t="inlineStr">
        <is>
          <t>0</t>
        </is>
      </c>
      <c r="ED26" t="inlineStr">
        <is>
          <t xml:space="preserve"> 26</t>
        </is>
      </c>
    </row>
    <row r="27">
      <c r="A27" s="11" t="inlineStr">
        <is>
          <t>2023-11-08 06:00</t>
        </is>
      </c>
      <c r="B27" t="inlineStr">
        <is>
          <t>101715</t>
        </is>
      </c>
      <c r="C27" t="inlineStr">
        <is>
          <t>24134.9</t>
        </is>
      </c>
      <c r="D27" t="inlineStr">
        <is>
          <t>8.80869</t>
        </is>
      </c>
      <c r="E27" t="inlineStr">
        <is>
          <t>12002.3</t>
        </is>
      </c>
      <c r="F27" t="inlineStr">
        <is>
          <t>214.616</t>
        </is>
      </c>
      <c r="G27" t="inlineStr">
        <is>
          <t>33.7</t>
        </is>
      </c>
      <c r="H27" t="inlineStr">
        <is>
          <t>0</t>
        </is>
      </c>
      <c r="I27" t="inlineStr">
        <is>
          <t>0.147321</t>
        </is>
      </c>
      <c r="J27" t="inlineStr">
        <is>
          <t>43.556</t>
        </is>
      </c>
      <c r="K27" t="inlineStr">
        <is>
          <t>16.6039</t>
        </is>
      </c>
      <c r="L27" s="2" t="inlineStr">
        <is>
          <t>4.50609e-05</t>
        </is>
      </c>
      <c r="M27" t="inlineStr">
        <is>
          <t>9380.38</t>
        </is>
      </c>
      <c r="N27" t="inlineStr">
        <is>
          <t>230.61</t>
        </is>
      </c>
      <c r="O27" t="inlineStr">
        <is>
          <t>99.5</t>
        </is>
      </c>
      <c r="P27" t="inlineStr">
        <is>
          <t>99.4</t>
        </is>
      </c>
      <c r="Q27" t="inlineStr">
        <is>
          <t>0.244247</t>
        </is>
      </c>
      <c r="R27" t="inlineStr">
        <is>
          <t>38.5205</t>
        </is>
      </c>
      <c r="S27" t="inlineStr">
        <is>
          <t>15.9684</t>
        </is>
      </c>
      <c r="T27" s="2" t="inlineStr">
        <is>
          <t>6.14567e-05</t>
        </is>
      </c>
      <c r="U27" t="inlineStr">
        <is>
          <t>7379.16</t>
        </is>
      </c>
      <c r="V27" t="inlineStr">
        <is>
          <t>244.483</t>
        </is>
      </c>
      <c r="W27" t="inlineStr">
        <is>
          <t>100</t>
        </is>
      </c>
      <c r="X27" t="inlineStr">
        <is>
          <t>94.6</t>
        </is>
      </c>
      <c r="Y27" t="inlineStr">
        <is>
          <t>0.147707</t>
        </is>
      </c>
      <c r="Z27" t="inlineStr">
        <is>
          <t>26.677</t>
        </is>
      </c>
      <c r="AA27" t="inlineStr">
        <is>
          <t>11.9286</t>
        </is>
      </c>
      <c r="AB27" t="inlineStr">
        <is>
          <t>0.000137403</t>
        </is>
      </c>
      <c r="AC27" t="inlineStr">
        <is>
          <t>5747.64</t>
        </is>
      </c>
      <c r="AD27" t="inlineStr">
        <is>
          <t>255.297</t>
        </is>
      </c>
      <c r="AE27" t="inlineStr">
        <is>
          <t>97.3</t>
        </is>
      </c>
      <c r="AF27" t="inlineStr">
        <is>
          <t>54</t>
        </is>
      </c>
      <c r="AG27" t="inlineStr">
        <is>
          <t>-0.056541</t>
        </is>
      </c>
      <c r="AH27" t="inlineStr">
        <is>
          <t>21.6675</t>
        </is>
      </c>
      <c r="AI27" t="inlineStr">
        <is>
          <t>10.1059</t>
        </is>
      </c>
      <c r="AJ27" s="2" t="inlineStr">
        <is>
          <t>5.93104e-05</t>
        </is>
      </c>
      <c r="AK27" t="inlineStr">
        <is>
          <t>4356.41</t>
        </is>
      </c>
      <c r="AL27" t="inlineStr">
        <is>
          <t>266.016</t>
        </is>
      </c>
      <c r="AM27" t="inlineStr">
        <is>
          <t>70.6</t>
        </is>
      </c>
      <c r="AN27" t="inlineStr">
        <is>
          <t>0</t>
        </is>
      </c>
      <c r="AO27" t="inlineStr">
        <is>
          <t>-0.76318</t>
        </is>
      </c>
      <c r="AP27" t="inlineStr">
        <is>
          <t>19.5775</t>
        </is>
      </c>
      <c r="AQ27" t="inlineStr">
        <is>
          <t>10.1983</t>
        </is>
      </c>
      <c r="AR27" s="2" t="inlineStr">
        <is>
          <t>5.84326e-06</t>
        </is>
      </c>
      <c r="AS27" t="inlineStr">
        <is>
          <t>3130.51</t>
        </is>
      </c>
      <c r="AT27" t="inlineStr">
        <is>
          <t>275.933</t>
        </is>
      </c>
      <c r="AU27" t="inlineStr">
        <is>
          <t>46</t>
        </is>
      </c>
      <c r="AV27" t="inlineStr">
        <is>
          <t>0</t>
        </is>
      </c>
      <c r="AW27" t="inlineStr">
        <is>
          <t>-0.725984</t>
        </is>
      </c>
      <c r="AX27" t="inlineStr">
        <is>
          <t>16.359</t>
        </is>
      </c>
      <c r="AY27" t="inlineStr">
        <is>
          <t>8.94011</t>
        </is>
      </c>
      <c r="AZ27" s="2" t="inlineStr">
        <is>
          <t>0.000125624</t>
        </is>
      </c>
      <c r="BA27" t="inlineStr">
        <is>
          <t>1528.45</t>
        </is>
      </c>
      <c r="BB27" t="inlineStr">
        <is>
          <t>286.187</t>
        </is>
      </c>
      <c r="BC27" t="inlineStr">
        <is>
          <t>49</t>
        </is>
      </c>
      <c r="BD27" t="inlineStr">
        <is>
          <t>0</t>
        </is>
      </c>
      <c r="BE27" t="inlineStr">
        <is>
          <t>-0.271799</t>
        </is>
      </c>
      <c r="BF27" t="inlineStr">
        <is>
          <t>5.30038</t>
        </is>
      </c>
      <c r="BG27" t="inlineStr">
        <is>
          <t>2.60491</t>
        </is>
      </c>
      <c r="BH27" t="inlineStr">
        <is>
          <t>8.18999e-05</t>
        </is>
      </c>
      <c r="BI27" t="inlineStr">
        <is>
          <t>813.174</t>
        </is>
      </c>
      <c r="BJ27" t="inlineStr">
        <is>
          <t>289.248</t>
        </is>
      </c>
      <c r="BK27" t="inlineStr">
        <is>
          <t>63.8</t>
        </is>
      </c>
      <c r="BL27" t="inlineStr">
        <is>
          <t>0</t>
        </is>
      </c>
      <c r="BM27" t="inlineStr">
        <is>
          <t>-0.106153</t>
        </is>
      </c>
      <c r="BN27" t="inlineStr">
        <is>
          <t>3.99399</t>
        </is>
      </c>
      <c r="BO27" t="inlineStr">
        <is>
          <t>4.87593</t>
        </is>
      </c>
      <c r="BP27" t="inlineStr">
        <is>
          <t>0.000301554</t>
        </is>
      </c>
      <c r="BQ27" t="inlineStr">
        <is>
          <t>585.996</t>
        </is>
      </c>
      <c r="BR27" t="inlineStr">
        <is>
          <t>289.701</t>
        </is>
      </c>
      <c r="BS27" t="inlineStr">
        <is>
          <t>83.7</t>
        </is>
      </c>
      <c r="BT27" t="inlineStr">
        <is>
          <t>0</t>
        </is>
      </c>
      <c r="BU27" t="inlineStr">
        <is>
          <t>-0.0488013</t>
        </is>
      </c>
      <c r="BV27" t="inlineStr">
        <is>
          <t>3.80059</t>
        </is>
      </c>
      <c r="BW27" t="inlineStr">
        <is>
          <t>7.86628</t>
        </is>
      </c>
      <c r="BX27" t="inlineStr">
        <is>
          <t>0.00022781</t>
        </is>
      </c>
      <c r="BY27" t="inlineStr">
        <is>
          <t>3</t>
        </is>
      </c>
      <c r="BZ27" t="inlineStr">
        <is>
          <t>363.766</t>
        </is>
      </c>
      <c r="CA27" t="inlineStr">
        <is>
          <t>290.917</t>
        </is>
      </c>
      <c r="CB27" t="inlineStr">
        <is>
          <t>93.7</t>
        </is>
      </c>
      <c r="CC27" t="inlineStr">
        <is>
          <t>0.1</t>
        </is>
      </c>
      <c r="CD27" t="inlineStr">
        <is>
          <t>0.0545205</t>
        </is>
      </c>
      <c r="CE27" t="inlineStr">
        <is>
          <t>3.14719</t>
        </is>
      </c>
      <c r="CF27" t="inlineStr">
        <is>
          <t>9.1622</t>
        </is>
      </c>
      <c r="CG27" t="inlineStr">
        <is>
          <t>0.00016777</t>
        </is>
      </c>
      <c r="CH27" t="inlineStr">
        <is>
          <t>291.919</t>
        </is>
      </c>
      <c r="CI27" t="inlineStr">
        <is>
          <t>93.5</t>
        </is>
      </c>
      <c r="CJ27" t="inlineStr">
        <is>
          <t>0</t>
        </is>
      </c>
      <c r="CK27" t="inlineStr">
        <is>
          <t>0.143521</t>
        </is>
      </c>
      <c r="CL27" t="inlineStr">
        <is>
          <t>0.545012</t>
        </is>
      </c>
      <c r="CM27" t="inlineStr">
        <is>
          <t>6.77138</t>
        </is>
      </c>
      <c r="CN27" t="inlineStr">
        <is>
          <t>0.000170431</t>
        </is>
      </c>
      <c r="CO27" t="inlineStr">
        <is>
          <t>146.097</t>
        </is>
      </c>
      <c r="CP27" t="inlineStr">
        <is>
          <t>55.5794</t>
        </is>
      </c>
      <c r="CQ27" t="inlineStr">
        <is>
          <t>291.3</t>
        </is>
      </c>
      <c r="CR27" t="inlineStr">
        <is>
          <t>0</t>
        </is>
      </c>
      <c r="CS27" t="inlineStr">
        <is>
          <t>5.68739</t>
        </is>
      </c>
      <c r="CT27" t="inlineStr">
        <is>
          <t>291.946</t>
        </is>
      </c>
      <c r="CU27" t="inlineStr">
        <is>
          <t>290.961</t>
        </is>
      </c>
      <c r="CV27" t="inlineStr">
        <is>
          <t>94.1</t>
        </is>
      </c>
      <c r="CW27" t="inlineStr">
        <is>
          <t>0.0160742</t>
        </is>
      </c>
      <c r="CX27" t="inlineStr">
        <is>
          <t>3.97448</t>
        </is>
      </c>
      <c r="CY27" t="inlineStr">
        <is>
          <t>-50</t>
        </is>
      </c>
      <c r="CZ27" t="inlineStr">
        <is>
          <t>8e-08</t>
        </is>
      </c>
      <c r="DA27" t="inlineStr">
        <is>
          <t>0</t>
        </is>
      </c>
      <c r="DB27" t="inlineStr">
        <is>
          <t>2.4e-07</t>
        </is>
      </c>
      <c r="DC27" t="inlineStr">
        <is>
          <t>1.6e-07</t>
        </is>
      </c>
      <c r="DD27" t="inlineStr">
        <is>
          <t>0</t>
        </is>
      </c>
      <c r="DE27" t="inlineStr">
        <is>
          <t>0</t>
        </is>
      </c>
      <c r="DF27" t="inlineStr">
        <is>
          <t>0</t>
        </is>
      </c>
      <c r="DG27" t="inlineStr">
        <is>
          <t>0</t>
        </is>
      </c>
      <c r="DH27" t="inlineStr">
        <is>
          <t>0</t>
        </is>
      </c>
      <c r="DI27" t="inlineStr">
        <is>
          <t>0</t>
        </is>
      </c>
      <c r="DJ27" t="inlineStr">
        <is>
          <t>0</t>
        </is>
      </c>
      <c r="DK27" t="inlineStr">
        <is>
          <t>0</t>
        </is>
      </c>
      <c r="DL27" t="inlineStr">
        <is>
          <t>0</t>
        </is>
      </c>
      <c r="DM27" t="inlineStr">
        <is>
          <t>0</t>
        </is>
      </c>
      <c r="DN27" t="inlineStr">
        <is>
          <t>0</t>
        </is>
      </c>
      <c r="DO27" t="inlineStr">
        <is>
          <t>0</t>
        </is>
      </c>
      <c r="DP27" t="inlineStr">
        <is>
          <t>1847</t>
        </is>
      </c>
      <c r="DQ27" t="inlineStr">
        <is>
          <t>-5.82842</t>
        </is>
      </c>
      <c r="DR27" t="inlineStr">
        <is>
          <t>1077</t>
        </is>
      </c>
      <c r="DS27" t="inlineStr">
        <is>
          <t>-21.4185</t>
        </is>
      </c>
      <c r="DT27" t="inlineStr">
        <is>
          <t>0.1</t>
        </is>
      </c>
      <c r="DU27" t="inlineStr">
        <is>
          <t>0</t>
        </is>
      </c>
      <c r="DV27" t="inlineStr">
        <is>
          <t>99</t>
        </is>
      </c>
      <c r="DW27" t="inlineStr">
        <is>
          <t>87.4</t>
        </is>
      </c>
      <c r="DX27" t="inlineStr">
        <is>
          <t>100</t>
        </is>
      </c>
      <c r="DY27" t="inlineStr">
        <is>
          <t>100</t>
        </is>
      </c>
      <c r="DZ27" t="inlineStr">
        <is>
          <t>117.881</t>
        </is>
      </c>
      <c r="EA27" t="inlineStr">
        <is>
          <t>3527.36</t>
        </is>
      </c>
      <c r="EB27" t="inlineStr">
        <is>
          <t>47.2</t>
        </is>
      </c>
      <c r="EC27" t="inlineStr">
        <is>
          <t>0</t>
        </is>
      </c>
      <c r="ED27" t="inlineStr">
        <is>
          <t xml:space="preserve"> 27</t>
        </is>
      </c>
    </row>
    <row r="28">
      <c r="A28" s="11" t="inlineStr">
        <is>
          <t>2023-11-08 09:00</t>
        </is>
      </c>
      <c r="B28" t="inlineStr">
        <is>
          <t>101775</t>
        </is>
      </c>
      <c r="C28" t="inlineStr">
        <is>
          <t>24135</t>
        </is>
      </c>
      <c r="D28" t="inlineStr">
        <is>
          <t>2.4</t>
        </is>
      </c>
      <c r="E28" t="inlineStr">
        <is>
          <t>11996.1</t>
        </is>
      </c>
      <c r="F28" t="inlineStr">
        <is>
          <t>217.446</t>
        </is>
      </c>
      <c r="G28" t="inlineStr">
        <is>
          <t>16.3</t>
        </is>
      </c>
      <c r="H28" t="inlineStr">
        <is>
          <t>0</t>
        </is>
      </c>
      <c r="I28" t="inlineStr">
        <is>
          <t>-0.0197266</t>
        </is>
      </c>
      <c r="J28" t="inlineStr">
        <is>
          <t>41.1667</t>
        </is>
      </c>
      <c r="K28" t="inlineStr">
        <is>
          <t>18.437</t>
        </is>
      </c>
      <c r="L28" s="2" t="inlineStr">
        <is>
          <t>6.63008e-05</t>
        </is>
      </c>
      <c r="M28" t="inlineStr">
        <is>
          <t>9373.46</t>
        </is>
      </c>
      <c r="N28" t="inlineStr">
        <is>
          <t>230.495</t>
        </is>
      </c>
      <c r="O28" t="inlineStr">
        <is>
          <t>100</t>
        </is>
      </c>
      <c r="P28" t="inlineStr">
        <is>
          <t>100</t>
        </is>
      </c>
      <c r="Q28" t="inlineStr">
        <is>
          <t>-0.00683789</t>
        </is>
      </c>
      <c r="R28" t="inlineStr">
        <is>
          <t>37.5508</t>
        </is>
      </c>
      <c r="S28" t="inlineStr">
        <is>
          <t>23.1015</t>
        </is>
      </c>
      <c r="T28" t="inlineStr">
        <is>
          <t>-1.91922e-05</t>
        </is>
      </c>
      <c r="U28" t="inlineStr">
        <is>
          <t>7376.91</t>
        </is>
      </c>
      <c r="V28" t="inlineStr">
        <is>
          <t>244.12</t>
        </is>
      </c>
      <c r="W28" t="inlineStr">
        <is>
          <t>100</t>
        </is>
      </c>
      <c r="X28" t="inlineStr">
        <is>
          <t>100</t>
        </is>
      </c>
      <c r="Y28" t="inlineStr">
        <is>
          <t>0.0876231</t>
        </is>
      </c>
      <c r="Z28" t="inlineStr">
        <is>
          <t>27.6983</t>
        </is>
      </c>
      <c r="AA28" t="inlineStr">
        <is>
          <t>9.39062</t>
        </is>
      </c>
      <c r="AB28" s="2" t="inlineStr">
        <is>
          <t>0.000180127</t>
        </is>
      </c>
      <c r="AC28" t="inlineStr">
        <is>
          <t>5743.35</t>
        </is>
      </c>
      <c r="AD28" t="inlineStr">
        <is>
          <t>255.834</t>
        </is>
      </c>
      <c r="AE28" t="inlineStr">
        <is>
          <t>96.5</t>
        </is>
      </c>
      <c r="AF28" t="inlineStr">
        <is>
          <t>65.1</t>
        </is>
      </c>
      <c r="AG28" t="inlineStr">
        <is>
          <t>0.386549</t>
        </is>
      </c>
      <c r="AH28" t="inlineStr">
        <is>
          <t>22.8203</t>
        </is>
      </c>
      <c r="AI28" t="inlineStr">
        <is>
          <t>13.2925</t>
        </is>
      </c>
      <c r="AJ28" s="2" t="inlineStr">
        <is>
          <t>4.49186e-05</t>
        </is>
      </c>
      <c r="AK28" t="inlineStr">
        <is>
          <t>4351.32</t>
        </is>
      </c>
      <c r="AL28" t="inlineStr">
        <is>
          <t>265.144</t>
        </is>
      </c>
      <c r="AM28" t="inlineStr">
        <is>
          <t>86.6</t>
        </is>
      </c>
      <c r="AN28" t="inlineStr">
        <is>
          <t>8.6</t>
        </is>
      </c>
      <c r="AO28" t="inlineStr">
        <is>
          <t>0.239861</t>
        </is>
      </c>
      <c r="AP28" t="inlineStr">
        <is>
          <t>20.1817</t>
        </is>
      </c>
      <c r="AQ28" t="inlineStr">
        <is>
          <t>13.835</t>
        </is>
      </c>
      <c r="AR28" s="2" t="inlineStr">
        <is>
          <t>3.77271e-05</t>
        </is>
      </c>
      <c r="AS28" t="inlineStr">
        <is>
          <t>3129.24</t>
        </is>
      </c>
      <c r="AT28" t="inlineStr">
        <is>
          <t>274.937</t>
        </is>
      </c>
      <c r="AU28" t="inlineStr">
        <is>
          <t>59.6</t>
        </is>
      </c>
      <c r="AV28" t="inlineStr">
        <is>
          <t>0</t>
        </is>
      </c>
      <c r="AW28" t="inlineStr">
        <is>
          <t>-0.19342</t>
        </is>
      </c>
      <c r="AX28" t="inlineStr">
        <is>
          <t>18.808</t>
        </is>
      </c>
      <c r="AY28" t="inlineStr">
        <is>
          <t>6.52319</t>
        </is>
      </c>
      <c r="AZ28" s="2" t="inlineStr">
        <is>
          <t>0.000179134</t>
        </is>
      </c>
      <c r="BA28" t="inlineStr">
        <is>
          <t>1531.54</t>
        </is>
      </c>
      <c r="BB28" t="inlineStr">
        <is>
          <t>285.51</t>
        </is>
      </c>
      <c r="BC28" t="inlineStr">
        <is>
          <t>55</t>
        </is>
      </c>
      <c r="BD28" t="inlineStr">
        <is>
          <t>0</t>
        </is>
      </c>
      <c r="BE28" t="inlineStr">
        <is>
          <t>-0.151978</t>
        </is>
      </c>
      <c r="BF28" t="inlineStr">
        <is>
          <t>7.83507</t>
        </is>
      </c>
      <c r="BG28" t="inlineStr">
        <is>
          <t>4.31819</t>
        </is>
      </c>
      <c r="BH28" t="inlineStr">
        <is>
          <t>-9.22161e-05</t>
        </is>
      </c>
      <c r="BI28" t="inlineStr">
        <is>
          <t>817.676</t>
        </is>
      </c>
      <c r="BJ28" t="inlineStr">
        <is>
          <t>287.875</t>
        </is>
      </c>
      <c r="BK28" t="inlineStr">
        <is>
          <t>81.7</t>
        </is>
      </c>
      <c r="BL28" t="inlineStr">
        <is>
          <t>0.4</t>
        </is>
      </c>
      <c r="BM28" t="inlineStr">
        <is>
          <t>-0.167039</t>
        </is>
      </c>
      <c r="BN28" t="inlineStr">
        <is>
          <t>2.10842</t>
        </is>
      </c>
      <c r="BO28" t="inlineStr">
        <is>
          <t>2.80337</t>
        </is>
      </c>
      <c r="BP28" s="2" t="inlineStr">
        <is>
          <t>0.000150023</t>
        </is>
      </c>
      <c r="BQ28" t="inlineStr">
        <is>
          <t>591.25</t>
        </is>
      </c>
      <c r="BR28" t="inlineStr">
        <is>
          <t>288.833</t>
        </is>
      </c>
      <c r="BS28" t="inlineStr">
        <is>
          <t>97.1</t>
        </is>
      </c>
      <c r="BT28" t="inlineStr">
        <is>
          <t>29.2</t>
        </is>
      </c>
      <c r="BU28" t="inlineStr">
        <is>
          <t>-0.331784</t>
        </is>
      </c>
      <c r="BV28" t="inlineStr">
        <is>
          <t>1.83297</t>
        </is>
      </c>
      <c r="BW28" t="inlineStr">
        <is>
          <t>1.33058</t>
        </is>
      </c>
      <c r="BX28" s="2" t="inlineStr">
        <is>
          <t>0.000273462</t>
        </is>
      </c>
      <c r="BY28" t="inlineStr">
        <is>
          <t>3</t>
        </is>
      </c>
      <c r="BZ28" t="inlineStr">
        <is>
          <t>369.392</t>
        </is>
      </c>
      <c r="CA28" t="inlineStr">
        <is>
          <t>290.73</t>
        </is>
      </c>
      <c r="CB28" t="inlineStr">
        <is>
          <t>90.3</t>
        </is>
      </c>
      <c r="CC28" t="inlineStr">
        <is>
          <t>3</t>
        </is>
      </c>
      <c r="CD28" t="inlineStr">
        <is>
          <t>-0.276473</t>
        </is>
      </c>
      <c r="CE28" t="inlineStr">
        <is>
          <t>2.0438</t>
        </is>
      </c>
      <c r="CF28" t="inlineStr">
        <is>
          <t>0.0778174</t>
        </is>
      </c>
      <c r="CG28" t="inlineStr">
        <is>
          <t>0.00035053</t>
        </is>
      </c>
      <c r="CH28" t="inlineStr">
        <is>
          <t>292.808</t>
        </is>
      </c>
      <c r="CI28" t="inlineStr">
        <is>
          <t>81.7</t>
        </is>
      </c>
      <c r="CJ28" t="inlineStr">
        <is>
          <t>0</t>
        </is>
      </c>
      <c r="CK28" t="inlineStr">
        <is>
          <t>-0.0863098</t>
        </is>
      </c>
      <c r="CL28" t="inlineStr">
        <is>
          <t>2.19917</t>
        </is>
      </c>
      <c r="CM28" t="inlineStr">
        <is>
          <t>-0.650286</t>
        </is>
      </c>
      <c r="CN28" t="inlineStr">
        <is>
          <t>0.000358356</t>
        </is>
      </c>
      <c r="CO28" t="inlineStr">
        <is>
          <t>151.665</t>
        </is>
      </c>
      <c r="CP28" t="inlineStr">
        <is>
          <t>55.5794</t>
        </is>
      </c>
      <c r="CQ28" t="inlineStr">
        <is>
          <t>296.028</t>
        </is>
      </c>
      <c r="CR28" t="inlineStr">
        <is>
          <t>0</t>
        </is>
      </c>
      <c r="CS28" t="inlineStr">
        <is>
          <t>92.62</t>
        </is>
      </c>
      <c r="CT28" t="inlineStr">
        <is>
          <t>294.062</t>
        </is>
      </c>
      <c r="CU28" t="inlineStr">
        <is>
          <t>289.966</t>
        </is>
      </c>
      <c r="CV28" t="inlineStr">
        <is>
          <t>77.4</t>
        </is>
      </c>
      <c r="CW28" t="inlineStr">
        <is>
          <t>1.94257</t>
        </is>
      </c>
      <c r="CX28" t="inlineStr">
        <is>
          <t>-0.95249</t>
        </is>
      </c>
      <c r="CY28" t="inlineStr">
        <is>
          <t>-50</t>
        </is>
      </c>
      <c r="CZ28" s="2" t="inlineStr">
        <is>
          <t>8.8e-07</t>
        </is>
      </c>
      <c r="DA28" s="2" t="inlineStr">
        <is>
          <t>8e-07</t>
        </is>
      </c>
      <c r="DB28" s="2" t="inlineStr">
        <is>
          <t>3.28e-06</t>
        </is>
      </c>
      <c r="DC28" s="2" t="inlineStr">
        <is>
          <t>3.2e-06</t>
        </is>
      </c>
      <c r="DD28" t="inlineStr">
        <is>
          <t>0</t>
        </is>
      </c>
      <c r="DE28" t="inlineStr">
        <is>
          <t>0.0625</t>
        </is>
      </c>
      <c r="DF28" t="inlineStr">
        <is>
          <t>0</t>
        </is>
      </c>
      <c r="DG28" t="inlineStr">
        <is>
          <t>0.0625</t>
        </is>
      </c>
      <c r="DH28" t="inlineStr">
        <is>
          <t>0</t>
        </is>
      </c>
      <c r="DI28" t="inlineStr">
        <is>
          <t>0</t>
        </is>
      </c>
      <c r="DJ28" t="inlineStr">
        <is>
          <t>0</t>
        </is>
      </c>
      <c r="DK28" t="inlineStr">
        <is>
          <t>0</t>
        </is>
      </c>
      <c r="DL28" t="inlineStr">
        <is>
          <t>0</t>
        </is>
      </c>
      <c r="DM28" t="inlineStr">
        <is>
          <t>0</t>
        </is>
      </c>
      <c r="DN28" t="inlineStr">
        <is>
          <t>0</t>
        </is>
      </c>
      <c r="DO28" t="inlineStr">
        <is>
          <t>0</t>
        </is>
      </c>
      <c r="DP28" t="inlineStr">
        <is>
          <t>10800</t>
        </is>
      </c>
      <c r="DQ28" t="inlineStr">
        <is>
          <t>-5.0238</t>
        </is>
      </c>
      <c r="DR28" t="inlineStr">
        <is>
          <t>965</t>
        </is>
      </c>
      <c r="DS28" t="inlineStr">
        <is>
          <t>-12.401</t>
        </is>
      </c>
      <c r="DT28" t="inlineStr">
        <is>
          <t>34.7</t>
        </is>
      </c>
      <c r="DU28" t="inlineStr">
        <is>
          <t>13.9</t>
        </is>
      </c>
      <c r="DV28" t="inlineStr">
        <is>
          <t>100</t>
        </is>
      </c>
      <c r="DW28" t="inlineStr">
        <is>
          <t>100</t>
        </is>
      </c>
      <c r="DX28" t="inlineStr">
        <is>
          <t>100</t>
        </is>
      </c>
      <c r="DY28" t="inlineStr">
        <is>
          <t>100</t>
        </is>
      </c>
      <c r="DZ28" t="inlineStr">
        <is>
          <t>174.977</t>
        </is>
      </c>
      <c r="EA28" t="inlineStr">
        <is>
          <t>3393.44</t>
        </is>
      </c>
      <c r="EB28" t="inlineStr">
        <is>
          <t>62.1</t>
        </is>
      </c>
      <c r="EC28" t="inlineStr">
        <is>
          <t>0</t>
        </is>
      </c>
      <c r="ED28" t="inlineStr">
        <is>
          <t xml:space="preserve"> 28</t>
        </is>
      </c>
    </row>
    <row r="29">
      <c r="A29" s="11" t="inlineStr">
        <is>
          <t>2023-11-08 12:00</t>
        </is>
      </c>
      <c r="B29" t="inlineStr">
        <is>
          <t>101669</t>
        </is>
      </c>
      <c r="C29" t="inlineStr">
        <is>
          <t>24134.8</t>
        </is>
      </c>
      <c r="D29" t="inlineStr">
        <is>
          <t>4.22023</t>
        </is>
      </c>
      <c r="E29" t="inlineStr">
        <is>
          <t>11980.3</t>
        </is>
      </c>
      <c r="F29" t="inlineStr">
        <is>
          <t>216.606</t>
        </is>
      </c>
      <c r="G29" t="inlineStr">
        <is>
          <t>20</t>
        </is>
      </c>
      <c r="H29" t="inlineStr">
        <is>
          <t>0</t>
        </is>
      </c>
      <c r="I29" t="inlineStr">
        <is>
          <t>0.0577012</t>
        </is>
      </c>
      <c r="J29" t="inlineStr">
        <is>
          <t>43.2802</t>
        </is>
      </c>
      <c r="K29" t="inlineStr">
        <is>
          <t>14.4819</t>
        </is>
      </c>
      <c r="L29" s="2" t="inlineStr">
        <is>
          <t>8.64895e-05</t>
        </is>
      </c>
      <c r="M29" t="inlineStr">
        <is>
          <t>9355.46</t>
        </is>
      </c>
      <c r="N29" t="inlineStr">
        <is>
          <t>230.269</t>
        </is>
      </c>
      <c r="O29" t="inlineStr">
        <is>
          <t>38.4</t>
        </is>
      </c>
      <c r="P29" t="inlineStr">
        <is>
          <t>0</t>
        </is>
      </c>
      <c r="Q29" t="inlineStr">
        <is>
          <t>0.204547</t>
        </is>
      </c>
      <c r="R29" t="inlineStr">
        <is>
          <t>43.3486</t>
        </is>
      </c>
      <c r="S29" t="inlineStr">
        <is>
          <t>23.5055</t>
        </is>
      </c>
      <c r="T29" s="2" t="inlineStr">
        <is>
          <t>2.22937e-05</t>
        </is>
      </c>
      <c r="U29" t="inlineStr">
        <is>
          <t>7362.76</t>
        </is>
      </c>
      <c r="V29" t="inlineStr">
        <is>
          <t>243.45</t>
        </is>
      </c>
      <c r="W29" t="inlineStr">
        <is>
          <t>100</t>
        </is>
      </c>
      <c r="X29" t="inlineStr">
        <is>
          <t>98</t>
        </is>
      </c>
      <c r="Y29" t="inlineStr">
        <is>
          <t>-0.0533643</t>
        </is>
      </c>
      <c r="Z29" t="inlineStr">
        <is>
          <t>30.6054</t>
        </is>
      </c>
      <c r="AA29" t="inlineStr">
        <is>
          <t>14.4412</t>
        </is>
      </c>
      <c r="AB29" s="2" t="inlineStr">
        <is>
          <t>5.57888e-05</t>
        </is>
      </c>
      <c r="AC29" t="inlineStr">
        <is>
          <t>5730.48</t>
        </is>
      </c>
      <c r="AD29" t="inlineStr">
        <is>
          <t>255.892</t>
        </is>
      </c>
      <c r="AE29" t="inlineStr">
        <is>
          <t>99.2</t>
        </is>
      </c>
      <c r="AF29" t="inlineStr">
        <is>
          <t>100</t>
        </is>
      </c>
      <c r="AG29" t="inlineStr">
        <is>
          <t>-0.242801</t>
        </is>
      </c>
      <c r="AH29" t="inlineStr">
        <is>
          <t>28.0484</t>
        </is>
      </c>
      <c r="AI29" t="inlineStr">
        <is>
          <t>11.9083</t>
        </is>
      </c>
      <c r="AJ29" s="2" t="inlineStr">
        <is>
          <t>1.85231e-05</t>
        </is>
      </c>
      <c r="AK29" t="inlineStr">
        <is>
          <t>4338.75</t>
        </is>
      </c>
      <c r="AL29" t="inlineStr">
        <is>
          <t>264.961</t>
        </is>
      </c>
      <c r="AM29" t="inlineStr">
        <is>
          <t>95.9</t>
        </is>
      </c>
      <c r="AN29" t="inlineStr">
        <is>
          <t>99.4</t>
        </is>
      </c>
      <c r="AO29" t="inlineStr">
        <is>
          <t>-0.542826</t>
        </is>
      </c>
      <c r="AP29" t="inlineStr">
        <is>
          <t>26.0303</t>
        </is>
      </c>
      <c r="AQ29" t="inlineStr">
        <is>
          <t>12.8671</t>
        </is>
      </c>
      <c r="AR29" s="2" t="inlineStr">
        <is>
          <t>-3.95916e-05</t>
        </is>
      </c>
      <c r="AS29" t="inlineStr">
        <is>
          <t>3119.47</t>
        </is>
      </c>
      <c r="AT29" t="inlineStr">
        <is>
          <t>274.271</t>
        </is>
      </c>
      <c r="AU29" t="inlineStr">
        <is>
          <t>72.3</t>
        </is>
      </c>
      <c r="AV29" t="inlineStr">
        <is>
          <t>0.1</t>
        </is>
      </c>
      <c r="AW29" t="inlineStr">
        <is>
          <t>0.19491</t>
        </is>
      </c>
      <c r="AX29" t="inlineStr">
        <is>
          <t>18.8025</t>
        </is>
      </c>
      <c r="AY29" t="inlineStr">
        <is>
          <t>7.02417</t>
        </is>
      </c>
      <c r="AZ29" s="2" t="inlineStr">
        <is>
          <t>6.64785e-05</t>
        </is>
      </c>
      <c r="BA29" t="inlineStr">
        <is>
          <t>1524.68</t>
        </is>
      </c>
      <c r="BB29" t="inlineStr">
        <is>
          <t>285.071</t>
        </is>
      </c>
      <c r="BC29" t="inlineStr">
        <is>
          <t>62.9</t>
        </is>
      </c>
      <c r="BD29" t="inlineStr">
        <is>
          <t>0</t>
        </is>
      </c>
      <c r="BE29" t="inlineStr">
        <is>
          <t>0.157256</t>
        </is>
      </c>
      <c r="BF29" t="inlineStr">
        <is>
          <t>10.1684</t>
        </is>
      </c>
      <c r="BG29" t="inlineStr">
        <is>
          <t>4.0021</t>
        </is>
      </c>
      <c r="BH29" t="inlineStr">
        <is>
          <t>0.000298346</t>
        </is>
      </c>
      <c r="BI29" t="inlineStr">
        <is>
          <t>812.027</t>
        </is>
      </c>
      <c r="BJ29" t="inlineStr">
        <is>
          <t>288.382</t>
        </is>
      </c>
      <c r="BK29" t="inlineStr">
        <is>
          <t>78.5</t>
        </is>
      </c>
      <c r="BL29" t="inlineStr">
        <is>
          <t>1.9</t>
        </is>
      </c>
      <c r="BM29" t="inlineStr">
        <is>
          <t>-0.801576</t>
        </is>
      </c>
      <c r="BN29" t="inlineStr">
        <is>
          <t>4.37641</t>
        </is>
      </c>
      <c r="BO29" t="inlineStr">
        <is>
          <t>0.876973</t>
        </is>
      </c>
      <c r="BP29" t="inlineStr">
        <is>
          <t>0.000329074</t>
        </is>
      </c>
      <c r="BQ29" t="inlineStr">
        <is>
          <t>584.888</t>
        </is>
      </c>
      <c r="BR29" t="inlineStr">
        <is>
          <t>290.397</t>
        </is>
      </c>
      <c r="BS29" t="inlineStr">
        <is>
          <t>72.8</t>
        </is>
      </c>
      <c r="BT29" t="inlineStr">
        <is>
          <t>0.1</t>
        </is>
      </c>
      <c r="BU29" t="inlineStr">
        <is>
          <t>-0.910373</t>
        </is>
      </c>
      <c r="BV29" t="inlineStr">
        <is>
          <t>4.04671</t>
        </is>
      </c>
      <c r="BW29" t="inlineStr">
        <is>
          <t>0.475671</t>
        </is>
      </c>
      <c r="BX29" t="inlineStr">
        <is>
          <t>0.000272529</t>
        </is>
      </c>
      <c r="BY29" t="inlineStr">
        <is>
          <t>4</t>
        </is>
      </c>
      <c r="BZ29" t="inlineStr">
        <is>
          <t>362.031</t>
        </is>
      </c>
      <c r="CA29" t="inlineStr">
        <is>
          <t>292.503</t>
        </is>
      </c>
      <c r="CB29" t="inlineStr">
        <is>
          <t>66.1</t>
        </is>
      </c>
      <c r="CC29" t="inlineStr">
        <is>
          <t>0</t>
        </is>
      </c>
      <c r="CD29" t="inlineStr">
        <is>
          <t>-0.731312</t>
        </is>
      </c>
      <c r="CE29" t="inlineStr">
        <is>
          <t>4.01818</t>
        </is>
      </c>
      <c r="CF29" t="inlineStr">
        <is>
          <t>0.0519336</t>
        </is>
      </c>
      <c r="CG29" t="inlineStr">
        <is>
          <t>0.000244995</t>
        </is>
      </c>
      <c r="CH29" t="inlineStr">
        <is>
          <t>294.611</t>
        </is>
      </c>
      <c r="CI29" t="inlineStr">
        <is>
          <t>60</t>
        </is>
      </c>
      <c r="CJ29" t="inlineStr">
        <is>
          <t>0</t>
        </is>
      </c>
      <c r="CK29" t="inlineStr">
        <is>
          <t>-0.241771</t>
        </is>
      </c>
      <c r="CL29" t="inlineStr">
        <is>
          <t>3.878</t>
        </is>
      </c>
      <c r="CM29" t="inlineStr">
        <is>
          <t>-0.446741</t>
        </is>
      </c>
      <c r="CN29" t="inlineStr">
        <is>
          <t>0.000232807</t>
        </is>
      </c>
      <c r="CO29" t="inlineStr">
        <is>
          <t>143.232</t>
        </is>
      </c>
      <c r="CP29" t="inlineStr">
        <is>
          <t>55.5794</t>
        </is>
      </c>
      <c r="CQ29" t="inlineStr">
        <is>
          <t>297.836</t>
        </is>
      </c>
      <c r="CR29" t="inlineStr">
        <is>
          <t>0</t>
        </is>
      </c>
      <c r="CS29" t="inlineStr">
        <is>
          <t>175.139</t>
        </is>
      </c>
      <c r="CT29" t="inlineStr">
        <is>
          <t>295.887</t>
        </is>
      </c>
      <c r="CU29" t="inlineStr">
        <is>
          <t>287.055</t>
        </is>
      </c>
      <c r="CV29" t="inlineStr">
        <is>
          <t>57.4</t>
        </is>
      </c>
      <c r="CW29" t="inlineStr">
        <is>
          <t>3.1898</t>
        </is>
      </c>
      <c r="CX29" t="inlineStr">
        <is>
          <t>-0.755803</t>
        </is>
      </c>
      <c r="CY29" s="2" t="inlineStr">
        <is>
          <t>-50</t>
        </is>
      </c>
      <c r="CZ29" s="2" t="inlineStr">
        <is>
          <t>0</t>
        </is>
      </c>
      <c r="DA29" s="2" t="inlineStr">
        <is>
          <t>0</t>
        </is>
      </c>
      <c r="DB29" s="2" t="inlineStr">
        <is>
          <t>3.44e-06</t>
        </is>
      </c>
      <c r="DC29" s="2" t="inlineStr">
        <is>
          <t>3.6e-06</t>
        </is>
      </c>
      <c r="DD29" t="inlineStr">
        <is>
          <t>0.0625</t>
        </is>
      </c>
      <c r="DE29" t="inlineStr">
        <is>
          <t>0.0625</t>
        </is>
      </c>
      <c r="DF29" t="inlineStr">
        <is>
          <t>0.0625</t>
        </is>
      </c>
      <c r="DG29" t="inlineStr">
        <is>
          <t>0.0625</t>
        </is>
      </c>
      <c r="DH29" t="inlineStr">
        <is>
          <t>0</t>
        </is>
      </c>
      <c r="DI29" t="inlineStr">
        <is>
          <t>0</t>
        </is>
      </c>
      <c r="DJ29" t="inlineStr">
        <is>
          <t>0</t>
        </is>
      </c>
      <c r="DK29" t="inlineStr">
        <is>
          <t>0</t>
        </is>
      </c>
      <c r="DL29" t="inlineStr">
        <is>
          <t>0</t>
        </is>
      </c>
      <c r="DM29" t="inlineStr">
        <is>
          <t>0</t>
        </is>
      </c>
      <c r="DN29" t="inlineStr">
        <is>
          <t>0</t>
        </is>
      </c>
      <c r="DO29" t="inlineStr">
        <is>
          <t>0</t>
        </is>
      </c>
      <c r="DP29" t="inlineStr">
        <is>
          <t>21600</t>
        </is>
      </c>
      <c r="DQ29" t="inlineStr">
        <is>
          <t>-2.8517</t>
        </is>
      </c>
      <c r="DR29" t="inlineStr">
        <is>
          <t>494</t>
        </is>
      </c>
      <c r="DS29" t="inlineStr">
        <is>
          <t>-43.2706</t>
        </is>
      </c>
      <c r="DT29" t="inlineStr">
        <is>
          <t>6.6</t>
        </is>
      </c>
      <c r="DU29" t="inlineStr">
        <is>
          <t>16.5</t>
        </is>
      </c>
      <c r="DV29" t="inlineStr">
        <is>
          <t>100</t>
        </is>
      </c>
      <c r="DW29" t="inlineStr">
        <is>
          <t>100</t>
        </is>
      </c>
      <c r="DX29" t="inlineStr">
        <is>
          <t>99</t>
        </is>
      </c>
      <c r="DY29" t="inlineStr">
        <is>
          <t>100</t>
        </is>
      </c>
      <c r="DZ29" t="inlineStr">
        <is>
          <t>113.661</t>
        </is>
      </c>
      <c r="EA29" t="inlineStr">
        <is>
          <t>3283.04</t>
        </is>
      </c>
      <c r="EB29" t="inlineStr">
        <is>
          <t>73.9</t>
        </is>
      </c>
      <c r="EC29" t="inlineStr">
        <is>
          <t>0</t>
        </is>
      </c>
      <c r="ED29" t="inlineStr">
        <is>
          <t xml:space="preserve"> 29</t>
        </is>
      </c>
    </row>
    <row r="30">
      <c r="A30" s="11" t="inlineStr">
        <is>
          <t>2023-11-08 15:00</t>
        </is>
      </c>
      <c r="B30" t="inlineStr">
        <is>
          <t>101861</t>
        </is>
      </c>
      <c r="C30" t="inlineStr">
        <is>
          <t>24135.2</t>
        </is>
      </c>
      <c r="D30" t="inlineStr">
        <is>
          <t>8.60895</t>
        </is>
      </c>
      <c r="E30" t="inlineStr">
        <is>
          <t>11970.9</t>
        </is>
      </c>
      <c r="F30" t="inlineStr">
        <is>
          <t>216.289</t>
        </is>
      </c>
      <c r="G30" t="inlineStr">
        <is>
          <t>19.1</t>
        </is>
      </c>
      <c r="H30" t="inlineStr">
        <is>
          <t>0</t>
        </is>
      </c>
      <c r="I30" t="inlineStr">
        <is>
          <t>0.155035</t>
        </is>
      </c>
      <c r="J30" t="inlineStr">
        <is>
          <t>40.8228</t>
        </is>
      </c>
      <c r="K30" t="inlineStr">
        <is>
          <t>8.99234</t>
        </is>
      </c>
      <c r="L30" s="2" t="inlineStr">
        <is>
          <t>0.000181794</t>
        </is>
      </c>
      <c r="M30" t="inlineStr">
        <is>
          <t>9347.06</t>
        </is>
      </c>
      <c r="N30" t="inlineStr">
        <is>
          <t>228.756</t>
        </is>
      </c>
      <c r="O30" t="inlineStr">
        <is>
          <t>39.5</t>
        </is>
      </c>
      <c r="P30" t="inlineStr">
        <is>
          <t>0</t>
        </is>
      </c>
      <c r="Q30" t="inlineStr">
        <is>
          <t>0.120916</t>
        </is>
      </c>
      <c r="R30" t="inlineStr">
        <is>
          <t>31.2211</t>
        </is>
      </c>
      <c r="S30" t="inlineStr">
        <is>
          <t>0.454163</t>
        </is>
      </c>
      <c r="T30" s="2" t="inlineStr">
        <is>
          <t>0.000106686</t>
        </is>
      </c>
      <c r="U30" t="inlineStr">
        <is>
          <t>7352.39</t>
        </is>
      </c>
      <c r="V30" t="inlineStr">
        <is>
          <t>243.653</t>
        </is>
      </c>
      <c r="W30" t="inlineStr">
        <is>
          <t>43.5</t>
        </is>
      </c>
      <c r="X30" t="inlineStr">
        <is>
          <t>0.1</t>
        </is>
      </c>
      <c r="Y30" t="inlineStr">
        <is>
          <t>-0.0847461</t>
        </is>
      </c>
      <c r="Z30" t="inlineStr">
        <is>
          <t>33.0678</t>
        </is>
      </c>
      <c r="AA30" t="inlineStr">
        <is>
          <t>8.60714</t>
        </is>
      </c>
      <c r="AB30" s="2" t="inlineStr">
        <is>
          <t>0.000194582</t>
        </is>
      </c>
      <c r="AC30" t="inlineStr">
        <is>
          <t>5722.23</t>
        </is>
      </c>
      <c r="AD30" t="inlineStr">
        <is>
          <t>254.98</t>
        </is>
      </c>
      <c r="AE30" t="inlineStr">
        <is>
          <t>65.6</t>
        </is>
      </c>
      <c r="AF30" t="inlineStr">
        <is>
          <t>0</t>
        </is>
      </c>
      <c r="AG30" t="inlineStr">
        <is>
          <t>-0.454209</t>
        </is>
      </c>
      <c r="AH30" t="inlineStr">
        <is>
          <t>30.775</t>
        </is>
      </c>
      <c r="AI30" t="inlineStr">
        <is>
          <t>9.48997</t>
        </is>
      </c>
      <c r="AJ30" s="2" t="inlineStr">
        <is>
          <t>5.7953e-05</t>
        </is>
      </c>
      <c r="AK30" t="inlineStr">
        <is>
          <t>4333.28</t>
        </is>
      </c>
      <c r="AL30" t="inlineStr">
        <is>
          <t>265.099</t>
        </is>
      </c>
      <c r="AM30" t="inlineStr">
        <is>
          <t>93.8</t>
        </is>
      </c>
      <c r="AN30" t="inlineStr">
        <is>
          <t>16.8</t>
        </is>
      </c>
      <c r="AO30" t="inlineStr">
        <is>
          <t>-0.656172</t>
        </is>
      </c>
      <c r="AP30" t="inlineStr">
        <is>
          <t>28.9707</t>
        </is>
      </c>
      <c r="AQ30" t="inlineStr">
        <is>
          <t>9.88757</t>
        </is>
      </c>
      <c r="AR30" s="2" t="inlineStr">
        <is>
          <t>5.64368e-05</t>
        </is>
      </c>
      <c r="AS30" t="inlineStr">
        <is>
          <t>3113.41</t>
        </is>
      </c>
      <c r="AT30" t="inlineStr">
        <is>
          <t>274.214</t>
        </is>
      </c>
      <c r="AU30" t="inlineStr">
        <is>
          <t>73.4</t>
        </is>
      </c>
      <c r="AV30" t="inlineStr">
        <is>
          <t>0</t>
        </is>
      </c>
      <c r="AW30" t="inlineStr">
        <is>
          <t>-0.623738</t>
        </is>
      </c>
      <c r="AX30" t="inlineStr">
        <is>
          <t>21.9098</t>
        </is>
      </c>
      <c r="AY30" t="inlineStr">
        <is>
          <t>7.74684</t>
        </is>
      </c>
      <c r="AZ30" t="inlineStr">
        <is>
          <t>4.8533e-05</t>
        </is>
      </c>
      <c r="BA30" t="inlineStr">
        <is>
          <t>1524.64</t>
        </is>
      </c>
      <c r="BB30" t="inlineStr">
        <is>
          <t>284.172</t>
        </is>
      </c>
      <c r="BC30" t="inlineStr">
        <is>
          <t>71.7</t>
        </is>
      </c>
      <c r="BD30" t="inlineStr">
        <is>
          <t>0</t>
        </is>
      </c>
      <c r="BE30" t="inlineStr">
        <is>
          <t>0.195114</t>
        </is>
      </c>
      <c r="BF30" t="inlineStr">
        <is>
          <t>8.91635</t>
        </is>
      </c>
      <c r="BG30" t="inlineStr">
        <is>
          <t>0.897073</t>
        </is>
      </c>
      <c r="BH30" t="inlineStr">
        <is>
          <t>0.000150394</t>
        </is>
      </c>
      <c r="BI30" t="inlineStr">
        <is>
          <t>815.349</t>
        </is>
      </c>
      <c r="BJ30" t="inlineStr">
        <is>
          <t>286.082</t>
        </is>
      </c>
      <c r="BK30" t="inlineStr">
        <is>
          <t>93.6</t>
        </is>
      </c>
      <c r="BL30" t="inlineStr">
        <is>
          <t>12.5</t>
        </is>
      </c>
      <c r="BM30" t="inlineStr">
        <is>
          <t>0.873792</t>
        </is>
      </c>
      <c r="BN30" t="inlineStr">
        <is>
          <t>4.26124</t>
        </is>
      </c>
      <c r="BO30" t="inlineStr">
        <is>
          <t>-2.935</t>
        </is>
      </c>
      <c r="BP30" t="inlineStr">
        <is>
          <t>-6.13234e-05</t>
        </is>
      </c>
      <c r="BQ30" t="inlineStr">
        <is>
          <t>590.361</t>
        </is>
      </c>
      <c r="BR30" t="inlineStr">
        <is>
          <t>286.902</t>
        </is>
      </c>
      <c r="BS30" t="inlineStr">
        <is>
          <t>89</t>
        </is>
      </c>
      <c r="BT30" t="inlineStr">
        <is>
          <t>1.1</t>
        </is>
      </c>
      <c r="BU30" t="inlineStr">
        <is>
          <t>0.757266</t>
        </is>
      </c>
      <c r="BV30" t="inlineStr">
        <is>
          <t>2.86623</t>
        </is>
      </c>
      <c r="BW30" t="inlineStr">
        <is>
          <t>-7.24328</t>
        </is>
      </c>
      <c r="BX30" t="inlineStr">
        <is>
          <t>-7.86291e-05</t>
        </is>
      </c>
      <c r="BY30" t="inlineStr">
        <is>
          <t>2</t>
        </is>
      </c>
      <c r="BZ30" t="inlineStr">
        <is>
          <t>371.183</t>
        </is>
      </c>
      <c r="CA30" t="inlineStr">
        <is>
          <t>286.712</t>
        </is>
      </c>
      <c r="CB30" t="inlineStr">
        <is>
          <t>91.9</t>
        </is>
      </c>
      <c r="CC30" t="inlineStr">
        <is>
          <t>0.6</t>
        </is>
      </c>
      <c r="CD30" t="inlineStr">
        <is>
          <t>0.393969</t>
        </is>
      </c>
      <c r="CE30" t="inlineStr">
        <is>
          <t>1.08846</t>
        </is>
      </c>
      <c r="CF30" t="inlineStr">
        <is>
          <t>-9.3665</t>
        </is>
      </c>
      <c r="CG30" t="inlineStr">
        <is>
          <t>-6.68518e-05</t>
        </is>
      </c>
      <c r="CH30" t="inlineStr">
        <is>
          <t>288.57</t>
        </is>
      </c>
      <c r="CI30" t="inlineStr">
        <is>
          <t>84.1</t>
        </is>
      </c>
      <c r="CJ30" t="inlineStr">
        <is>
          <t>0</t>
        </is>
      </c>
      <c r="CK30" t="inlineStr">
        <is>
          <t>-0.0666165</t>
        </is>
      </c>
      <c r="CL30" t="inlineStr">
        <is>
          <t>0.526152</t>
        </is>
      </c>
      <c r="CM30" t="inlineStr">
        <is>
          <t>-9.28354</t>
        </is>
      </c>
      <c r="CN30" t="inlineStr">
        <is>
          <t>-7.61024e-05</t>
        </is>
      </c>
      <c r="CO30" t="inlineStr">
        <is>
          <t>156.894</t>
        </is>
      </c>
      <c r="CP30" t="inlineStr">
        <is>
          <t>55.5794</t>
        </is>
      </c>
      <c r="CQ30" t="inlineStr">
        <is>
          <t>290.954</t>
        </is>
      </c>
      <c r="CR30" t="inlineStr">
        <is>
          <t>0</t>
        </is>
      </c>
      <c r="CS30" t="inlineStr">
        <is>
          <t>96.4693</t>
        </is>
      </c>
      <c r="CT30" t="inlineStr">
        <is>
          <t>289.851</t>
        </is>
      </c>
      <c r="CU30" t="inlineStr">
        <is>
          <t>286.266</t>
        </is>
      </c>
      <c r="CV30" t="inlineStr">
        <is>
          <t>79.4</t>
        </is>
      </c>
      <c r="CW30" t="inlineStr">
        <is>
          <t>0.171584</t>
        </is>
      </c>
      <c r="CX30" t="inlineStr">
        <is>
          <t>-6.94131</t>
        </is>
      </c>
      <c r="CY30" s="2" t="inlineStr">
        <is>
          <t>-50</t>
        </is>
      </c>
      <c r="CZ30" s="2" t="inlineStr">
        <is>
          <t>0</t>
        </is>
      </c>
      <c r="DA30" s="2" t="inlineStr">
        <is>
          <t>0</t>
        </is>
      </c>
      <c r="DB30" t="inlineStr">
        <is>
          <t>5.2e-06</t>
        </is>
      </c>
      <c r="DC30" t="inlineStr">
        <is>
          <t>5.2e-06</t>
        </is>
      </c>
      <c r="DD30" t="inlineStr">
        <is>
          <t>0.0625</t>
        </is>
      </c>
      <c r="DE30" t="inlineStr">
        <is>
          <t>0.1875</t>
        </is>
      </c>
      <c r="DF30" t="inlineStr">
        <is>
          <t>0.0625</t>
        </is>
      </c>
      <c r="DG30" t="inlineStr">
        <is>
          <t>0.1875</t>
        </is>
      </c>
      <c r="DH30" t="inlineStr">
        <is>
          <t>0</t>
        </is>
      </c>
      <c r="DI30" t="inlineStr">
        <is>
          <t>0</t>
        </is>
      </c>
      <c r="DJ30" t="inlineStr">
        <is>
          <t>0</t>
        </is>
      </c>
      <c r="DK30" t="inlineStr">
        <is>
          <t>0</t>
        </is>
      </c>
      <c r="DL30" t="inlineStr">
        <is>
          <t>0</t>
        </is>
      </c>
      <c r="DM30" t="inlineStr">
        <is>
          <t>0</t>
        </is>
      </c>
      <c r="DN30" t="inlineStr">
        <is>
          <t>0</t>
        </is>
      </c>
      <c r="DO30" t="inlineStr">
        <is>
          <t>0</t>
        </is>
      </c>
      <c r="DP30" t="inlineStr">
        <is>
          <t>10800</t>
        </is>
      </c>
      <c r="DQ30" t="inlineStr">
        <is>
          <t>0.727116</t>
        </is>
      </c>
      <c r="DR30" t="inlineStr">
        <is>
          <t>0</t>
        </is>
      </c>
      <c r="DS30" t="inlineStr">
        <is>
          <t>-0.0192871</t>
        </is>
      </c>
      <c r="DT30" t="inlineStr">
        <is>
          <t>15.7</t>
        </is>
      </c>
      <c r="DU30" t="inlineStr">
        <is>
          <t>40.2</t>
        </is>
      </c>
      <c r="DV30" t="inlineStr">
        <is>
          <t>19.7</t>
        </is>
      </c>
      <c r="DW30" t="inlineStr">
        <is>
          <t>100</t>
        </is>
      </c>
      <c r="DX30" t="inlineStr">
        <is>
          <t>0</t>
        </is>
      </c>
      <c r="DY30" t="inlineStr">
        <is>
          <t>69</t>
        </is>
      </c>
      <c r="DZ30" t="inlineStr">
        <is>
          <t>221.714</t>
        </is>
      </c>
      <c r="EA30" t="inlineStr">
        <is>
          <t>3276.48</t>
        </is>
      </c>
      <c r="EB30" t="inlineStr">
        <is>
          <t>72.8</t>
        </is>
      </c>
      <c r="EC30" t="inlineStr">
        <is>
          <t>0</t>
        </is>
      </c>
      <c r="ED30" t="inlineStr">
        <is>
          <t xml:space="preserve"> 30</t>
        </is>
      </c>
    </row>
    <row r="31">
      <c r="A31" s="11" t="inlineStr">
        <is>
          <t>2023-11-08 18:00</t>
        </is>
      </c>
      <c r="B31" t="inlineStr">
        <is>
          <t>102066</t>
        </is>
      </c>
      <c r="C31" t="inlineStr">
        <is>
          <t>24135</t>
        </is>
      </c>
      <c r="D31" t="inlineStr">
        <is>
          <t>9.4069</t>
        </is>
      </c>
      <c r="E31" t="inlineStr">
        <is>
          <t>11974</t>
        </is>
      </c>
      <c r="F31" t="inlineStr">
        <is>
          <t>215.583</t>
        </is>
      </c>
      <c r="G31" t="inlineStr">
        <is>
          <t>24.9</t>
        </is>
      </c>
      <c r="H31" t="inlineStr">
        <is>
          <t>0</t>
        </is>
      </c>
      <c r="I31" t="inlineStr">
        <is>
          <t>0.0804414</t>
        </is>
      </c>
      <c r="J31" t="inlineStr">
        <is>
          <t>36.8447</t>
        </is>
      </c>
      <c r="K31" t="inlineStr">
        <is>
          <t>8.19102</t>
        </is>
      </c>
      <c r="L31" t="inlineStr">
        <is>
          <t>0.000131435</t>
        </is>
      </c>
      <c r="M31" t="inlineStr">
        <is>
          <t>9354.81</t>
        </is>
      </c>
      <c r="N31" t="inlineStr">
        <is>
          <t>229.123</t>
        </is>
      </c>
      <c r="O31" t="inlineStr">
        <is>
          <t>97.2</t>
        </is>
      </c>
      <c r="P31" t="inlineStr">
        <is>
          <t>43.7</t>
        </is>
      </c>
      <c r="Q31" t="inlineStr">
        <is>
          <t>0.0906973</t>
        </is>
      </c>
      <c r="R31" t="inlineStr">
        <is>
          <t>27.2823</t>
        </is>
      </c>
      <c r="S31" t="inlineStr">
        <is>
          <t>0.0553162</t>
        </is>
      </c>
      <c r="T31" s="2" t="inlineStr">
        <is>
          <t>8.36099e-05</t>
        </is>
      </c>
      <c r="U31" t="inlineStr">
        <is>
          <t>7360.19</t>
        </is>
      </c>
      <c r="V31" t="inlineStr">
        <is>
          <t>244.91</t>
        </is>
      </c>
      <c r="W31" t="inlineStr">
        <is>
          <t>4.7</t>
        </is>
      </c>
      <c r="X31" t="inlineStr">
        <is>
          <t>0</t>
        </is>
      </c>
      <c r="Y31" t="inlineStr">
        <is>
          <t>-0.501516</t>
        </is>
      </c>
      <c r="Z31" t="inlineStr">
        <is>
          <t>22.173</t>
        </is>
      </c>
      <c r="AA31" t="inlineStr">
        <is>
          <t>0.522748</t>
        </is>
      </c>
      <c r="AB31" t="inlineStr">
        <is>
          <t>2.65304e-05</t>
        </is>
      </c>
      <c r="AC31" t="inlineStr">
        <is>
          <t>5718.27</t>
        </is>
      </c>
      <c r="AD31" t="inlineStr">
        <is>
          <t>256.657</t>
        </is>
      </c>
      <c r="AE31" t="inlineStr">
        <is>
          <t>1.7</t>
        </is>
      </c>
      <c r="AF31" t="inlineStr">
        <is>
          <t>0</t>
        </is>
      </c>
      <c r="AG31" t="inlineStr">
        <is>
          <t>-0.0350703</t>
        </is>
      </c>
      <c r="AH31" t="inlineStr">
        <is>
          <t>24.1943</t>
        </is>
      </c>
      <c r="AI31" t="inlineStr">
        <is>
          <t>1.73463</t>
        </is>
      </c>
      <c r="AJ31" t="inlineStr">
        <is>
          <t>0.00017205</t>
        </is>
      </c>
      <c r="AK31" t="inlineStr">
        <is>
          <t>4326.14</t>
        </is>
      </c>
      <c r="AL31" t="inlineStr">
        <is>
          <t>265.369</t>
        </is>
      </c>
      <c r="AM31" t="inlineStr">
        <is>
          <t>41.9</t>
        </is>
      </c>
      <c r="AN31" t="inlineStr">
        <is>
          <t>0</t>
        </is>
      </c>
      <c r="AO31" t="inlineStr">
        <is>
          <t>-0.438484</t>
        </is>
      </c>
      <c r="AP31" t="inlineStr">
        <is>
          <t>29.2044</t>
        </is>
      </c>
      <c r="AQ31" t="inlineStr">
        <is>
          <t>7.28956</t>
        </is>
      </c>
      <c r="AR31" s="2" t="inlineStr">
        <is>
          <t>0.000107803</t>
        </is>
      </c>
      <c r="AS31" t="inlineStr">
        <is>
          <t>3108.15</t>
        </is>
      </c>
      <c r="AT31" t="inlineStr">
        <is>
          <t>272.878</t>
        </is>
      </c>
      <c r="AU31" t="inlineStr">
        <is>
          <t>82.7</t>
        </is>
      </c>
      <c r="AV31" t="inlineStr">
        <is>
          <t>0.8</t>
        </is>
      </c>
      <c r="AW31" t="inlineStr">
        <is>
          <t>-0.340861</t>
        </is>
      </c>
      <c r="AX31" t="inlineStr">
        <is>
          <t>21.2449</t>
        </is>
      </c>
      <c r="AY31" t="inlineStr">
        <is>
          <t>6.24013</t>
        </is>
      </c>
      <c r="AZ31" t="inlineStr">
        <is>
          <t>0.000107351</t>
        </is>
      </c>
      <c r="BA31" t="inlineStr">
        <is>
          <t>1529.78</t>
        </is>
      </c>
      <c r="BB31" t="inlineStr">
        <is>
          <t>280.69</t>
        </is>
      </c>
      <c r="BC31" t="inlineStr">
        <is>
          <t>91.1</t>
        </is>
      </c>
      <c r="BD31" t="inlineStr">
        <is>
          <t>0.1</t>
        </is>
      </c>
      <c r="BE31" t="inlineStr">
        <is>
          <t>0.237143</t>
        </is>
      </c>
      <c r="BF31" t="inlineStr">
        <is>
          <t>9.2132</t>
        </is>
      </c>
      <c r="BG31" t="inlineStr">
        <is>
          <t>-3.18147</t>
        </is>
      </c>
      <c r="BH31" t="inlineStr">
        <is>
          <t>0.000129439</t>
        </is>
      </c>
      <c r="BI31" t="inlineStr">
        <is>
          <t>828.542</t>
        </is>
      </c>
      <c r="BJ31" t="inlineStr">
        <is>
          <t>282.997</t>
        </is>
      </c>
      <c r="BK31" t="inlineStr">
        <is>
          <t>90.4</t>
        </is>
      </c>
      <c r="BL31" t="inlineStr">
        <is>
          <t>0.8</t>
        </is>
      </c>
      <c r="BM31" t="inlineStr">
        <is>
          <t>0.531128</t>
        </is>
      </c>
      <c r="BN31" t="inlineStr">
        <is>
          <t>1.85155</t>
        </is>
      </c>
      <c r="BO31" t="inlineStr">
        <is>
          <t>-10.6849</t>
        </is>
      </c>
      <c r="BP31" t="inlineStr">
        <is>
          <t>7.69594e-05</t>
        </is>
      </c>
      <c r="BQ31" t="inlineStr">
        <is>
          <t>606.137</t>
        </is>
      </c>
      <c r="BR31" t="inlineStr">
        <is>
          <t>284.39</t>
        </is>
      </c>
      <c r="BS31" t="inlineStr">
        <is>
          <t>92.4</t>
        </is>
      </c>
      <c r="BT31" t="inlineStr">
        <is>
          <t>0</t>
        </is>
      </c>
      <c r="BU31" t="inlineStr">
        <is>
          <t>0.288367</t>
        </is>
      </c>
      <c r="BV31" t="inlineStr">
        <is>
          <t>0.495298</t>
        </is>
      </c>
      <c r="BW31" t="inlineStr">
        <is>
          <t>-11.4486</t>
        </is>
      </c>
      <c r="BX31" t="inlineStr">
        <is>
          <t>-8.2146e-06</t>
        </is>
      </c>
      <c r="BY31" t="inlineStr">
        <is>
          <t>3</t>
        </is>
      </c>
      <c r="BZ31" t="inlineStr">
        <is>
          <t>388.075</t>
        </is>
      </c>
      <c r="CA31" t="inlineStr">
        <is>
          <t>286.42</t>
        </is>
      </c>
      <c r="CB31" t="inlineStr">
        <is>
          <t>84.3</t>
        </is>
      </c>
      <c r="CC31" t="inlineStr">
        <is>
          <t>0</t>
        </is>
      </c>
      <c r="CD31" t="inlineStr">
        <is>
          <t>0.00071875</t>
        </is>
      </c>
      <c r="CE31" t="inlineStr">
        <is>
          <t>0.36291</t>
        </is>
      </c>
      <c r="CF31" t="inlineStr">
        <is>
          <t>-11.3442</t>
        </is>
      </c>
      <c r="CG31" t="inlineStr">
        <is>
          <t>-1.81373e-05</t>
        </is>
      </c>
      <c r="CH31" t="inlineStr">
        <is>
          <t>288.509</t>
        </is>
      </c>
      <c r="CI31" t="inlineStr">
        <is>
          <t>76.3</t>
        </is>
      </c>
      <c r="CJ31" t="inlineStr">
        <is>
          <t>0</t>
        </is>
      </c>
      <c r="CK31" t="inlineStr">
        <is>
          <t>-0.206324</t>
        </is>
      </c>
      <c r="CL31" t="inlineStr">
        <is>
          <t>0.223159</t>
        </is>
      </c>
      <c r="CM31" t="inlineStr">
        <is>
          <t>-10.2661</t>
        </is>
      </c>
      <c r="CN31" s="2" t="inlineStr">
        <is>
          <t>-3.5498e-05</t>
        </is>
      </c>
      <c r="CO31" t="inlineStr">
        <is>
          <t>174</t>
        </is>
      </c>
      <c r="CP31" t="inlineStr">
        <is>
          <t>55.5794</t>
        </is>
      </c>
      <c r="CQ31" t="inlineStr">
        <is>
          <t>289.9</t>
        </is>
      </c>
      <c r="CR31" t="inlineStr">
        <is>
          <t>0</t>
        </is>
      </c>
      <c r="CS31" t="inlineStr">
        <is>
          <t>99.5342</t>
        </is>
      </c>
      <c r="CT31" t="inlineStr">
        <is>
          <t>289.695</t>
        </is>
      </c>
      <c r="CU31" t="inlineStr">
        <is>
          <t>284.831</t>
        </is>
      </c>
      <c r="CV31" t="inlineStr">
        <is>
          <t>72.7</t>
        </is>
      </c>
      <c r="CW31" t="inlineStr">
        <is>
          <t>0.0764404</t>
        </is>
      </c>
      <c r="CX31" t="inlineStr">
        <is>
          <t>-7.21367</t>
        </is>
      </c>
      <c r="CY31" t="inlineStr">
        <is>
          <t>-50</t>
        </is>
      </c>
      <c r="CZ31" t="inlineStr">
        <is>
          <t>8e-08</t>
        </is>
      </c>
      <c r="DA31" t="inlineStr">
        <is>
          <t>0</t>
        </is>
      </c>
      <c r="DB31" t="inlineStr">
        <is>
          <t>4.72e-06</t>
        </is>
      </c>
      <c r="DC31" t="inlineStr">
        <is>
          <t>4.8e-06</t>
        </is>
      </c>
      <c r="DD31" t="inlineStr">
        <is>
          <t>0.125</t>
        </is>
      </c>
      <c r="DE31" t="inlineStr">
        <is>
          <t>0.1875</t>
        </is>
      </c>
      <c r="DF31" t="inlineStr">
        <is>
          <t>0.125</t>
        </is>
      </c>
      <c r="DG31" t="inlineStr">
        <is>
          <t>0.1875</t>
        </is>
      </c>
      <c r="DH31" t="inlineStr">
        <is>
          <t>0</t>
        </is>
      </c>
      <c r="DI31" t="inlineStr">
        <is>
          <t>0</t>
        </is>
      </c>
      <c r="DJ31" t="inlineStr">
        <is>
          <t>0</t>
        </is>
      </c>
      <c r="DK31" t="inlineStr">
        <is>
          <t>0</t>
        </is>
      </c>
      <c r="DL31" t="inlineStr">
        <is>
          <t>0</t>
        </is>
      </c>
      <c r="DM31" t="inlineStr">
        <is>
          <t>0</t>
        </is>
      </c>
      <c r="DN31" t="inlineStr">
        <is>
          <t>0</t>
        </is>
      </c>
      <c r="DO31" t="inlineStr">
        <is>
          <t>0</t>
        </is>
      </c>
      <c r="DP31" t="inlineStr">
        <is>
          <t>12750</t>
        </is>
      </c>
      <c r="DQ31" t="inlineStr">
        <is>
          <t>4.05131</t>
        </is>
      </c>
      <c r="DR31" t="inlineStr">
        <is>
          <t>1</t>
        </is>
      </c>
      <c r="DS31" t="inlineStr">
        <is>
          <t>0.0258789</t>
        </is>
      </c>
      <c r="DT31" t="inlineStr">
        <is>
          <t>99.4</t>
        </is>
      </c>
      <c r="DU31" t="inlineStr">
        <is>
          <t>54</t>
        </is>
      </c>
      <c r="DV31" t="inlineStr">
        <is>
          <t>0</t>
        </is>
      </c>
      <c r="DW31" t="inlineStr">
        <is>
          <t>52.7</t>
        </is>
      </c>
      <c r="DX31" t="inlineStr">
        <is>
          <t>44.2</t>
        </is>
      </c>
      <c r="DY31" t="inlineStr">
        <is>
          <t>36</t>
        </is>
      </c>
      <c r="DZ31" t="inlineStr">
        <is>
          <t>177.59</t>
        </is>
      </c>
      <c r="EA31" t="inlineStr">
        <is>
          <t>3034.4</t>
        </is>
      </c>
      <c r="EB31" t="inlineStr">
        <is>
          <t>86.6</t>
        </is>
      </c>
      <c r="EC31" t="inlineStr">
        <is>
          <t>0</t>
        </is>
      </c>
      <c r="ED31" t="inlineStr">
        <is>
          <t xml:space="preserve"> 31</t>
        </is>
      </c>
    </row>
    <row r="32">
      <c r="A32" s="11" t="inlineStr">
        <is>
          <t>2023-11-08 21:00</t>
        </is>
      </c>
      <c r="B32" t="inlineStr">
        <is>
          <t>102124</t>
        </is>
      </c>
      <c r="C32" t="inlineStr">
        <is>
          <t>24135.1</t>
        </is>
      </c>
      <c r="D32" t="inlineStr">
        <is>
          <t>8.30494</t>
        </is>
      </c>
      <c r="E32" t="inlineStr">
        <is>
          <t>11976</t>
        </is>
      </c>
      <c r="F32" t="inlineStr">
        <is>
          <t>215.568</t>
        </is>
      </c>
      <c r="G32" t="inlineStr">
        <is>
          <t>23.6</t>
        </is>
      </c>
      <c r="H32" t="inlineStr">
        <is>
          <t>0</t>
        </is>
      </c>
      <c r="I32" t="inlineStr">
        <is>
          <t>-0.0736055</t>
        </is>
      </c>
      <c r="J32" t="inlineStr">
        <is>
          <t>36.5712</t>
        </is>
      </c>
      <c r="K32" t="inlineStr">
        <is>
          <t>9.16829</t>
        </is>
      </c>
      <c r="L32" t="inlineStr">
        <is>
          <t>0.000183943</t>
        </is>
      </c>
      <c r="M32" t="inlineStr">
        <is>
          <t>9354.94</t>
        </is>
      </c>
      <c r="N32" t="inlineStr">
        <is>
          <t>229.591</t>
        </is>
      </c>
      <c r="O32" t="inlineStr">
        <is>
          <t>100</t>
        </is>
      </c>
      <c r="P32" t="inlineStr">
        <is>
          <t>99.7</t>
        </is>
      </c>
      <c r="Q32" t="inlineStr">
        <is>
          <t>0.172166</t>
        </is>
      </c>
      <c r="R32" t="inlineStr">
        <is>
          <t>27.2628</t>
        </is>
      </c>
      <c r="S32" t="inlineStr">
        <is>
          <t>3.52732</t>
        </is>
      </c>
      <c r="T32" s="2" t="inlineStr">
        <is>
          <t>0.00011311</t>
        </is>
      </c>
      <c r="U32" t="inlineStr">
        <is>
          <t>7358.94</t>
        </is>
      </c>
      <c r="V32" t="inlineStr">
        <is>
          <t>244.151</t>
        </is>
      </c>
      <c r="W32" t="inlineStr">
        <is>
          <t>4</t>
        </is>
      </c>
      <c r="X32" t="inlineStr">
        <is>
          <t>0</t>
        </is>
      </c>
      <c r="Y32" t="inlineStr">
        <is>
          <t>0.182908</t>
        </is>
      </c>
      <c r="Z32" t="inlineStr">
        <is>
          <t>19.9538</t>
        </is>
      </c>
      <c r="AA32" t="inlineStr">
        <is>
          <t>3.66976</t>
        </is>
      </c>
      <c r="AB32" t="inlineStr">
        <is>
          <t>3.8106e-05</t>
        </is>
      </c>
      <c r="AC32" t="inlineStr">
        <is>
          <t>5720.77</t>
        </is>
      </c>
      <c r="AD32" t="inlineStr">
        <is>
          <t>257.504</t>
        </is>
      </c>
      <c r="AE32" t="inlineStr">
        <is>
          <t>2.2</t>
        </is>
      </c>
      <c r="AF32" t="inlineStr">
        <is>
          <t>0</t>
        </is>
      </c>
      <c r="AG32" t="inlineStr">
        <is>
          <t>0.194877</t>
        </is>
      </c>
      <c r="AH32" t="inlineStr">
        <is>
          <t>19.3763</t>
        </is>
      </c>
      <c r="AI32" t="inlineStr">
        <is>
          <t>-0.0719971</t>
        </is>
      </c>
      <c r="AJ32" s="2" t="inlineStr">
        <is>
          <t>6.20919e-05</t>
        </is>
      </c>
      <c r="AK32" t="inlineStr">
        <is>
          <t>4321.13</t>
        </is>
      </c>
      <c r="AL32" t="inlineStr">
        <is>
          <t>266.521</t>
        </is>
      </c>
      <c r="AM32" t="inlineStr">
        <is>
          <t>2</t>
        </is>
      </c>
      <c r="AN32" t="inlineStr">
        <is>
          <t>0</t>
        </is>
      </c>
      <c r="AO32" t="inlineStr">
        <is>
          <t>0.0627344</t>
        </is>
      </c>
      <c r="AP32" t="inlineStr">
        <is>
          <t>24.7726</t>
        </is>
      </c>
      <c r="AQ32" t="inlineStr">
        <is>
          <t>2.85816</t>
        </is>
      </c>
      <c r="AR32" t="inlineStr">
        <is>
          <t>0.000116445</t>
        </is>
      </c>
      <c r="AS32" t="inlineStr">
        <is>
          <t>3102.61</t>
        </is>
      </c>
      <c r="AT32" t="inlineStr">
        <is>
          <t>272.976</t>
        </is>
      </c>
      <c r="AU32" t="inlineStr">
        <is>
          <t>4.3</t>
        </is>
      </c>
      <c r="AV32" t="inlineStr">
        <is>
          <t>0</t>
        </is>
      </c>
      <c r="AW32" t="inlineStr">
        <is>
          <t>-0.0156055</t>
        </is>
      </c>
      <c r="AX32" t="inlineStr">
        <is>
          <t>19.5272</t>
        </is>
      </c>
      <c r="AY32" t="inlineStr">
        <is>
          <t>2.96135</t>
        </is>
      </c>
      <c r="AZ32" t="inlineStr">
        <is>
          <t>0.000107674</t>
        </is>
      </c>
      <c r="BA32" t="inlineStr">
        <is>
          <t>1532.68</t>
        </is>
      </c>
      <c r="BB32" t="inlineStr">
        <is>
          <t>279.679</t>
        </is>
      </c>
      <c r="BC32" t="inlineStr">
        <is>
          <t>54.2</t>
        </is>
      </c>
      <c r="BD32" t="inlineStr">
        <is>
          <t>0</t>
        </is>
      </c>
      <c r="BE32" t="inlineStr">
        <is>
          <t>0.513477</t>
        </is>
      </c>
      <c r="BF32" t="inlineStr">
        <is>
          <t>7.57543</t>
        </is>
      </c>
      <c r="BG32" t="inlineStr">
        <is>
          <t>-6.02473</t>
        </is>
      </c>
      <c r="BH32" t="inlineStr">
        <is>
          <t>0.000168915</t>
        </is>
      </c>
      <c r="BI32" t="inlineStr">
        <is>
          <t>832.715</t>
        </is>
      </c>
      <c r="BJ32" t="inlineStr">
        <is>
          <t>283.843</t>
        </is>
      </c>
      <c r="BK32" t="inlineStr">
        <is>
          <t>55.6</t>
        </is>
      </c>
      <c r="BL32" t="inlineStr">
        <is>
          <t>0</t>
        </is>
      </c>
      <c r="BM32" t="inlineStr">
        <is>
          <t>0.373439</t>
        </is>
      </c>
      <c r="BN32" t="inlineStr">
        <is>
          <t>0.206804</t>
        </is>
      </c>
      <c r="BO32" t="inlineStr">
        <is>
          <t>-10.3494</t>
        </is>
      </c>
      <c r="BP32" t="inlineStr">
        <is>
          <t>9.72961e-05</t>
        </is>
      </c>
      <c r="BQ32" t="inlineStr">
        <is>
          <t>610.147</t>
        </is>
      </c>
      <c r="BR32" t="inlineStr">
        <is>
          <t>284.617</t>
        </is>
      </c>
      <c r="BS32" t="inlineStr">
        <is>
          <t>71.7</t>
        </is>
      </c>
      <c r="BT32" t="inlineStr">
        <is>
          <t>0</t>
        </is>
      </c>
      <c r="BU32" t="inlineStr">
        <is>
          <t>0.0927041</t>
        </is>
      </c>
      <c r="BV32" t="inlineStr">
        <is>
          <t>-0.467693</t>
        </is>
      </c>
      <c r="BW32" t="inlineStr">
        <is>
          <t>-9.84262</t>
        </is>
      </c>
      <c r="BX32" t="inlineStr">
        <is>
          <t>8.0079e-05</t>
        </is>
      </c>
      <c r="BY32" t="inlineStr">
        <is>
          <t>3</t>
        </is>
      </c>
      <c r="BZ32" t="inlineStr">
        <is>
          <t>392.211</t>
        </is>
      </c>
      <c r="CA32" t="inlineStr">
        <is>
          <t>286.44</t>
        </is>
      </c>
      <c r="CB32" t="inlineStr">
        <is>
          <t>69.2</t>
        </is>
      </c>
      <c r="CC32" t="inlineStr">
        <is>
          <t>0</t>
        </is>
      </c>
      <c r="CD32" t="inlineStr">
        <is>
          <t>-0.141532</t>
        </is>
      </c>
      <c r="CE32" t="inlineStr">
        <is>
          <t>-0.623203</t>
        </is>
      </c>
      <c r="CF32" t="inlineStr">
        <is>
          <t>-9.22868</t>
        </is>
      </c>
      <c r="CG32" t="inlineStr">
        <is>
          <t>4.57301e-05</t>
        </is>
      </c>
      <c r="CH32" t="inlineStr">
        <is>
          <t>288.201</t>
        </is>
      </c>
      <c r="CI32" t="inlineStr">
        <is>
          <t>64.8</t>
        </is>
      </c>
      <c r="CJ32" t="inlineStr">
        <is>
          <t>0</t>
        </is>
      </c>
      <c r="CK32" t="inlineStr">
        <is>
          <t>-0.224532</t>
        </is>
      </c>
      <c r="CL32" t="inlineStr">
        <is>
          <t>-0.486213</t>
        </is>
      </c>
      <c r="CM32" t="inlineStr">
        <is>
          <t>-7.60333</t>
        </is>
      </c>
      <c r="CN32" s="2" t="inlineStr">
        <is>
          <t>-1.80737e-06</t>
        </is>
      </c>
      <c r="CO32" t="inlineStr">
        <is>
          <t>178.353</t>
        </is>
      </c>
      <c r="CP32" t="inlineStr">
        <is>
          <t>55.5794</t>
        </is>
      </c>
      <c r="CQ32" t="inlineStr">
        <is>
          <t>287.3</t>
        </is>
      </c>
      <c r="CR32" t="inlineStr">
        <is>
          <t>0</t>
        </is>
      </c>
      <c r="CS32" t="inlineStr">
        <is>
          <t>56.9173</t>
        </is>
      </c>
      <c r="CT32" t="inlineStr">
        <is>
          <t>288.472</t>
        </is>
      </c>
      <c r="CU32" t="inlineStr">
        <is>
          <t>282.299</t>
        </is>
      </c>
      <c r="CV32" t="inlineStr">
        <is>
          <t>66.6</t>
        </is>
      </c>
      <c r="CW32" t="inlineStr">
        <is>
          <t>-0.152483</t>
        </is>
      </c>
      <c r="CX32" t="inlineStr">
        <is>
          <t>-4.42708</t>
        </is>
      </c>
      <c r="CY32" s="2" t="inlineStr">
        <is>
          <t>-50</t>
        </is>
      </c>
      <c r="CZ32" t="inlineStr">
        <is>
          <t>0</t>
        </is>
      </c>
      <c r="DA32" t="inlineStr">
        <is>
          <t>0</t>
        </is>
      </c>
      <c r="DB32" t="inlineStr">
        <is>
          <t>0</t>
        </is>
      </c>
      <c r="DC32" t="inlineStr">
        <is>
          <t>0</t>
        </is>
      </c>
      <c r="DD32" t="inlineStr">
        <is>
          <t>0</t>
        </is>
      </c>
      <c r="DE32" t="inlineStr">
        <is>
          <t>0.1875</t>
        </is>
      </c>
      <c r="DF32" t="inlineStr">
        <is>
          <t>0</t>
        </is>
      </c>
      <c r="DG32" t="inlineStr">
        <is>
          <t>0.1875</t>
        </is>
      </c>
      <c r="DH32" t="inlineStr">
        <is>
          <t>0</t>
        </is>
      </c>
      <c r="DI32" t="inlineStr">
        <is>
          <t>0</t>
        </is>
      </c>
      <c r="DJ32" t="inlineStr">
        <is>
          <t>0</t>
        </is>
      </c>
      <c r="DK32" t="inlineStr">
        <is>
          <t>0</t>
        </is>
      </c>
      <c r="DL32" t="inlineStr">
        <is>
          <t>0</t>
        </is>
      </c>
      <c r="DM32" t="inlineStr">
        <is>
          <t>0</t>
        </is>
      </c>
      <c r="DN32" t="inlineStr">
        <is>
          <t>0</t>
        </is>
      </c>
      <c r="DO32" t="inlineStr">
        <is>
          <t>0</t>
        </is>
      </c>
      <c r="DP32" t="inlineStr">
        <is>
          <t>0</t>
        </is>
      </c>
      <c r="DQ32" t="inlineStr">
        <is>
          <t>7.99489</t>
        </is>
      </c>
      <c r="DR32" t="inlineStr">
        <is>
          <t>0</t>
        </is>
      </c>
      <c r="DS32" t="inlineStr">
        <is>
          <t>0.430176</t>
        </is>
      </c>
      <c r="DT32" t="inlineStr">
        <is>
          <t>0</t>
        </is>
      </c>
      <c r="DU32" t="inlineStr">
        <is>
          <t>45.2</t>
        </is>
      </c>
      <c r="DV32" t="inlineStr">
        <is>
          <t>0</t>
        </is>
      </c>
      <c r="DW32" t="inlineStr">
        <is>
          <t>0</t>
        </is>
      </c>
      <c r="DX32" t="inlineStr">
        <is>
          <t>100</t>
        </is>
      </c>
      <c r="DY32" t="inlineStr">
        <is>
          <t>63.4</t>
        </is>
      </c>
      <c r="DZ32" t="inlineStr">
        <is>
          <t>96.7084</t>
        </is>
      </c>
      <c r="EA32" t="inlineStr">
        <is>
          <t>3029.76</t>
        </is>
      </c>
      <c r="EB32" t="inlineStr">
        <is>
          <t>4.9</t>
        </is>
      </c>
      <c r="EC32" t="inlineStr">
        <is>
          <t>0</t>
        </is>
      </c>
      <c r="ED32" t="inlineStr">
        <is>
          <t xml:space="preserve"> 32</t>
        </is>
      </c>
    </row>
    <row r="33">
      <c r="A33" s="11" t="inlineStr">
        <is>
          <t>2023-11-09 00:00</t>
        </is>
      </c>
      <c r="B33" t="inlineStr">
        <is>
          <t>102107</t>
        </is>
      </c>
      <c r="C33" t="inlineStr">
        <is>
          <t>24135</t>
        </is>
      </c>
      <c r="D33" t="inlineStr">
        <is>
          <t>9.2085</t>
        </is>
      </c>
      <c r="E33" t="inlineStr">
        <is>
          <t>11970.6</t>
        </is>
      </c>
      <c r="F33" t="inlineStr">
        <is>
          <t>214.484</t>
        </is>
      </c>
      <c r="G33" t="inlineStr">
        <is>
          <t>33.4</t>
        </is>
      </c>
      <c r="H33" t="inlineStr">
        <is>
          <t>0</t>
        </is>
      </c>
      <c r="I33" t="inlineStr">
        <is>
          <t>-0.0552129</t>
        </is>
      </c>
      <c r="J33" t="inlineStr">
        <is>
          <t>34.9037</t>
        </is>
      </c>
      <c r="K33" t="inlineStr">
        <is>
          <t>6.97502</t>
        </is>
      </c>
      <c r="L33" s="2" t="inlineStr">
        <is>
          <t>9.16355e-05</t>
        </is>
      </c>
      <c r="M33" t="inlineStr">
        <is>
          <t>9355.29</t>
        </is>
      </c>
      <c r="N33" t="inlineStr">
        <is>
          <t>230.28</t>
        </is>
      </c>
      <c r="O33" t="inlineStr">
        <is>
          <t>68.3</t>
        </is>
      </c>
      <c r="P33" t="inlineStr">
        <is>
          <t>0.1</t>
        </is>
      </c>
      <c r="Q33" t="inlineStr">
        <is>
          <t>0.0886914</t>
        </is>
      </c>
      <c r="R33" t="inlineStr">
        <is>
          <t>27.6467</t>
        </is>
      </c>
      <c r="S33" t="inlineStr">
        <is>
          <t>7.14099</t>
        </is>
      </c>
      <c r="T33" s="2" t="inlineStr">
        <is>
          <t>1.01043e-05</t>
        </is>
      </c>
      <c r="U33" t="inlineStr">
        <is>
          <t>7353.16</t>
        </is>
      </c>
      <c r="V33" t="inlineStr">
        <is>
          <t>244.728</t>
        </is>
      </c>
      <c r="W33" t="inlineStr">
        <is>
          <t>12.3</t>
        </is>
      </c>
      <c r="X33" t="inlineStr">
        <is>
          <t>0</t>
        </is>
      </c>
      <c r="Y33" t="inlineStr">
        <is>
          <t>0.17433</t>
        </is>
      </c>
      <c r="Z33" t="inlineStr">
        <is>
          <t>21.4637</t>
        </is>
      </c>
      <c r="AA33" t="inlineStr">
        <is>
          <t>0.992035</t>
        </is>
      </c>
      <c r="AB33" s="2" t="inlineStr">
        <is>
          <t>9.20642e-05</t>
        </is>
      </c>
      <c r="AC33" t="inlineStr">
        <is>
          <t>5715.91</t>
        </is>
      </c>
      <c r="AD33" t="inlineStr">
        <is>
          <t>257.14</t>
        </is>
      </c>
      <c r="AE33" t="inlineStr">
        <is>
          <t>2.5</t>
        </is>
      </c>
      <c r="AF33" t="inlineStr">
        <is>
          <t>0</t>
        </is>
      </c>
      <c r="AG33" t="inlineStr">
        <is>
          <t>0.122691</t>
        </is>
      </c>
      <c r="AH33" t="inlineStr">
        <is>
          <t>18.1224</t>
        </is>
      </c>
      <c r="AI33" t="inlineStr">
        <is>
          <t>0.956854</t>
        </is>
      </c>
      <c r="AJ33" t="inlineStr">
        <is>
          <t>9.01785e-05</t>
        </is>
      </c>
      <c r="AK33" t="inlineStr">
        <is>
          <t>4316.93</t>
        </is>
      </c>
      <c r="AL33" t="inlineStr">
        <is>
          <t>266.543</t>
        </is>
      </c>
      <c r="AM33" t="inlineStr">
        <is>
          <t>2</t>
        </is>
      </c>
      <c r="AN33" t="inlineStr">
        <is>
          <t>0</t>
        </is>
      </c>
      <c r="AO33" t="inlineStr">
        <is>
          <t>0.240756</t>
        </is>
      </c>
      <c r="AP33" t="inlineStr">
        <is>
          <t>21.5289</t>
        </is>
      </c>
      <c r="AQ33" t="inlineStr">
        <is>
          <t>1.82801</t>
        </is>
      </c>
      <c r="AR33" t="inlineStr">
        <is>
          <t>0.000135204</t>
        </is>
      </c>
      <c r="AS33" t="inlineStr">
        <is>
          <t>3097.39</t>
        </is>
      </c>
      <c r="AT33" t="inlineStr">
        <is>
          <t>273.454</t>
        </is>
      </c>
      <c r="AU33" t="inlineStr">
        <is>
          <t>3.1</t>
        </is>
      </c>
      <c r="AV33" t="inlineStr">
        <is>
          <t>0</t>
        </is>
      </c>
      <c r="AW33" t="inlineStr">
        <is>
          <t>0.0894981</t>
        </is>
      </c>
      <c r="AX33" t="inlineStr">
        <is>
          <t>18.7285</t>
        </is>
      </c>
      <c r="AY33" t="inlineStr">
        <is>
          <t>1.18843</t>
        </is>
      </c>
      <c r="AZ33" t="inlineStr">
        <is>
          <t>0.000191475</t>
        </is>
      </c>
      <c r="BA33" t="inlineStr">
        <is>
          <t>1528.36</t>
        </is>
      </c>
      <c r="BB33" t="inlineStr">
        <is>
          <t>279.69</t>
        </is>
      </c>
      <c r="BC33" t="inlineStr">
        <is>
          <t>42.8</t>
        </is>
      </c>
      <c r="BD33" t="inlineStr">
        <is>
          <t>0</t>
        </is>
      </c>
      <c r="BE33" t="inlineStr">
        <is>
          <t>0.397045</t>
        </is>
      </c>
      <c r="BF33" t="inlineStr">
        <is>
          <t>4.59094</t>
        </is>
      </c>
      <c r="BG33" t="inlineStr">
        <is>
          <t>-6.70376</t>
        </is>
      </c>
      <c r="BH33" t="inlineStr">
        <is>
          <t>0.000200536</t>
        </is>
      </c>
      <c r="BI33" t="inlineStr">
        <is>
          <t>831.028</t>
        </is>
      </c>
      <c r="BJ33" t="inlineStr">
        <is>
          <t>282.384</t>
        </is>
      </c>
      <c r="BK33" t="inlineStr">
        <is>
          <t>84.6</t>
        </is>
      </c>
      <c r="BL33" t="inlineStr">
        <is>
          <t>0</t>
        </is>
      </c>
      <c r="BM33" t="inlineStr">
        <is>
          <t>0.227922</t>
        </is>
      </c>
      <c r="BN33" t="inlineStr">
        <is>
          <t>-0.481621</t>
        </is>
      </c>
      <c r="BO33" t="inlineStr">
        <is>
          <t>-9.67188</t>
        </is>
      </c>
      <c r="BP33" s="2" t="inlineStr">
        <is>
          <t>1.97181e-05</t>
        </is>
      </c>
      <c r="BQ33" t="inlineStr">
        <is>
          <t>608.861</t>
        </is>
      </c>
      <c r="BR33" t="inlineStr">
        <is>
          <t>284.534</t>
        </is>
      </c>
      <c r="BS33" t="inlineStr">
        <is>
          <t>75.9</t>
        </is>
      </c>
      <c r="BT33" t="inlineStr">
        <is>
          <t>0</t>
        </is>
      </c>
      <c r="BU33" t="inlineStr">
        <is>
          <t>0.0143594</t>
        </is>
      </c>
      <c r="BV33" t="inlineStr">
        <is>
          <t>-0.4399</t>
        </is>
      </c>
      <c r="BW33" t="inlineStr">
        <is>
          <t>-9.87763</t>
        </is>
      </c>
      <c r="BX33" s="2" t="inlineStr">
        <is>
          <t>2.14376e-05</t>
        </is>
      </c>
      <c r="BY33" t="inlineStr">
        <is>
          <t>3</t>
        </is>
      </c>
      <c r="BZ33" t="inlineStr">
        <is>
          <t>390.841</t>
        </is>
      </c>
      <c r="CA33" t="inlineStr">
        <is>
          <t>286.604</t>
        </is>
      </c>
      <c r="CB33" t="inlineStr">
        <is>
          <t>68.2</t>
        </is>
      </c>
      <c r="CC33" t="inlineStr">
        <is>
          <t>0</t>
        </is>
      </c>
      <c r="CD33" t="inlineStr">
        <is>
          <t>-0.187002</t>
        </is>
      </c>
      <c r="CE33" t="inlineStr">
        <is>
          <t>-0.313647</t>
        </is>
      </c>
      <c r="CF33" t="inlineStr">
        <is>
          <t>-9.93321</t>
        </is>
      </c>
      <c r="CG33" s="2" t="inlineStr">
        <is>
          <t>2.18981e-05</t>
        </is>
      </c>
      <c r="CH33" t="inlineStr">
        <is>
          <t>288.336</t>
        </is>
      </c>
      <c r="CI33" t="inlineStr">
        <is>
          <t>63.2</t>
        </is>
      </c>
      <c r="CJ33" t="inlineStr">
        <is>
          <t>0</t>
        </is>
      </c>
      <c r="CK33" t="inlineStr">
        <is>
          <t>-0.295765</t>
        </is>
      </c>
      <c r="CL33" t="inlineStr">
        <is>
          <t>-0.00368896</t>
        </is>
      </c>
      <c r="CM33" t="inlineStr">
        <is>
          <t>-8.74712</t>
        </is>
      </c>
      <c r="CN33" s="2" t="inlineStr">
        <is>
          <t>-1.61765e-05</t>
        </is>
      </c>
      <c r="CO33" t="inlineStr">
        <is>
          <t>176.854</t>
        </is>
      </c>
      <c r="CP33" t="inlineStr">
        <is>
          <t>55.5794</t>
        </is>
      </c>
      <c r="CQ33" t="inlineStr">
        <is>
          <t>286.537</t>
        </is>
      </c>
      <c r="CR33" t="inlineStr">
        <is>
          <t>0</t>
        </is>
      </c>
      <c r="CS33" t="inlineStr">
        <is>
          <t>52.6855</t>
        </is>
      </c>
      <c r="CT33" t="inlineStr">
        <is>
          <t>288.131</t>
        </is>
      </c>
      <c r="CU33" t="inlineStr">
        <is>
          <t>281.97</t>
        </is>
      </c>
      <c r="CV33" t="inlineStr">
        <is>
          <t>66.4</t>
        </is>
      </c>
      <c r="CW33" t="inlineStr">
        <is>
          <t>0.206357</t>
        </is>
      </c>
      <c r="CX33" t="inlineStr">
        <is>
          <t>-4.93325</t>
        </is>
      </c>
      <c r="CY33" t="inlineStr">
        <is>
          <t>-50</t>
        </is>
      </c>
      <c r="CZ33" s="2" t="inlineStr">
        <is>
          <t>0</t>
        </is>
      </c>
      <c r="DA33" s="2" t="inlineStr">
        <is>
          <t>0</t>
        </is>
      </c>
      <c r="DB33" t="inlineStr">
        <is>
          <t>0</t>
        </is>
      </c>
      <c r="DC33" t="inlineStr">
        <is>
          <t>0</t>
        </is>
      </c>
      <c r="DD33" t="inlineStr">
        <is>
          <t>0</t>
        </is>
      </c>
      <c r="DE33" t="inlineStr">
        <is>
          <t>0.1875</t>
        </is>
      </c>
      <c r="DF33" t="inlineStr">
        <is>
          <t>0</t>
        </is>
      </c>
      <c r="DG33" t="inlineStr">
        <is>
          <t>0.1875</t>
        </is>
      </c>
      <c r="DH33" t="inlineStr">
        <is>
          <t>0</t>
        </is>
      </c>
      <c r="DI33" t="inlineStr">
        <is>
          <t>0</t>
        </is>
      </c>
      <c r="DJ33" t="inlineStr">
        <is>
          <t>0</t>
        </is>
      </c>
      <c r="DK33" t="inlineStr">
        <is>
          <t>0</t>
        </is>
      </c>
      <c r="DL33" t="inlineStr">
        <is>
          <t>0</t>
        </is>
      </c>
      <c r="DM33" t="inlineStr">
        <is>
          <t>0</t>
        </is>
      </c>
      <c r="DN33" t="inlineStr">
        <is>
          <t>0</t>
        </is>
      </c>
      <c r="DO33" t="inlineStr">
        <is>
          <t>0</t>
        </is>
      </c>
      <c r="DP33" t="inlineStr">
        <is>
          <t>0</t>
        </is>
      </c>
      <c r="DQ33" t="inlineStr">
        <is>
          <t>7.87905</t>
        </is>
      </c>
      <c r="DR33" t="inlineStr">
        <is>
          <t>0</t>
        </is>
      </c>
      <c r="DS33" t="inlineStr">
        <is>
          <t>0.0246094</t>
        </is>
      </c>
      <c r="DT33" t="inlineStr">
        <is>
          <t>0</t>
        </is>
      </c>
      <c r="DU33" t="inlineStr">
        <is>
          <t>22.6</t>
        </is>
      </c>
      <c r="DV33" t="inlineStr">
        <is>
          <t>5</t>
        </is>
      </c>
      <c r="DW33" t="inlineStr">
        <is>
          <t>0</t>
        </is>
      </c>
      <c r="DX33" t="inlineStr">
        <is>
          <t>5</t>
        </is>
      </c>
      <c r="DY33" t="inlineStr">
        <is>
          <t>55.9</t>
        </is>
      </c>
      <c r="DZ33" t="inlineStr">
        <is>
          <t>123.338</t>
        </is>
      </c>
      <c r="EA33" t="inlineStr">
        <is>
          <t>3186.24</t>
        </is>
      </c>
      <c r="EB33" t="inlineStr">
        <is>
          <t>2.6</t>
        </is>
      </c>
      <c r="EC33" t="inlineStr">
        <is>
          <t>0</t>
        </is>
      </c>
      <c r="ED33" t="inlineStr">
        <is>
          <t xml:space="preserve"> 33</t>
        </is>
      </c>
    </row>
    <row r="34">
      <c r="A34" s="11" t="inlineStr">
        <is>
          <t>2023-11-09 03:00</t>
        </is>
      </c>
      <c r="B34" t="inlineStr">
        <is>
          <t>102083</t>
        </is>
      </c>
      <c r="C34" t="inlineStr">
        <is>
          <t>24135.2</t>
        </is>
      </c>
      <c r="D34" t="inlineStr">
        <is>
          <t>6.51334</t>
        </is>
      </c>
      <c r="E34" t="inlineStr">
        <is>
          <t>11961</t>
        </is>
      </c>
      <c r="F34" t="inlineStr">
        <is>
          <t>214.832</t>
        </is>
      </c>
      <c r="G34" t="inlineStr">
        <is>
          <t>32.5</t>
        </is>
      </c>
      <c r="H34" t="inlineStr">
        <is>
          <t>0</t>
        </is>
      </c>
      <c r="I34" t="inlineStr">
        <is>
          <t>0.0104971</t>
        </is>
      </c>
      <c r="J34" t="inlineStr">
        <is>
          <t>31.2864</t>
        </is>
      </c>
      <c r="K34" t="inlineStr">
        <is>
          <t>3.58704</t>
        </is>
      </c>
      <c r="L34" t="inlineStr">
        <is>
          <t>0.000107758</t>
        </is>
      </c>
      <c r="M34" t="inlineStr">
        <is>
          <t>9350.02</t>
        </is>
      </c>
      <c r="N34" t="inlineStr">
        <is>
          <t>229.56</t>
        </is>
      </c>
      <c r="O34" t="inlineStr">
        <is>
          <t>88.3</t>
        </is>
      </c>
      <c r="P34" t="inlineStr">
        <is>
          <t>5.9</t>
        </is>
      </c>
      <c r="Q34" t="inlineStr">
        <is>
          <t>0.110825</t>
        </is>
      </c>
      <c r="R34" t="inlineStr">
        <is>
          <t>27.3681</t>
        </is>
      </c>
      <c r="S34" t="inlineStr">
        <is>
          <t>5.18815</t>
        </is>
      </c>
      <c r="T34" t="inlineStr">
        <is>
          <t>3.42261e-06</t>
        </is>
      </c>
      <c r="U34" t="inlineStr">
        <is>
          <t>7349.9</t>
        </is>
      </c>
      <c r="V34" t="inlineStr">
        <is>
          <t>244.47</t>
        </is>
      </c>
      <c r="W34" t="inlineStr">
        <is>
          <t>89.5</t>
        </is>
      </c>
      <c r="X34" t="inlineStr">
        <is>
          <t>4.5</t>
        </is>
      </c>
      <c r="Y34" t="inlineStr">
        <is>
          <t>0.0895137</t>
        </is>
      </c>
      <c r="Z34" t="inlineStr">
        <is>
          <t>20.5791</t>
        </is>
      </c>
      <c r="AA34" t="inlineStr">
        <is>
          <t>1.08035</t>
        </is>
      </c>
      <c r="AB34" t="inlineStr">
        <is>
          <t>7.17681e-05</t>
        </is>
      </c>
      <c r="AC34" t="inlineStr">
        <is>
          <t>5714.27</t>
        </is>
      </c>
      <c r="AD34" t="inlineStr">
        <is>
          <t>256.531</t>
        </is>
      </c>
      <c r="AE34" t="inlineStr">
        <is>
          <t>19.7</t>
        </is>
      </c>
      <c r="AF34" t="inlineStr">
        <is>
          <t>0</t>
        </is>
      </c>
      <c r="AG34" t="inlineStr">
        <is>
          <t>0.209023</t>
        </is>
      </c>
      <c r="AH34" t="inlineStr">
        <is>
          <t>16.813</t>
        </is>
      </c>
      <c r="AI34" t="inlineStr">
        <is>
          <t>-1.43815</t>
        </is>
      </c>
      <c r="AJ34" t="inlineStr">
        <is>
          <t>8.54571e-05</t>
        </is>
      </c>
      <c r="AK34" t="inlineStr">
        <is>
          <t>4315.45</t>
        </is>
      </c>
      <c r="AL34" t="inlineStr">
        <is>
          <t>267.153</t>
        </is>
      </c>
      <c r="AM34" t="inlineStr">
        <is>
          <t>1.9</t>
        </is>
      </c>
      <c r="AN34" t="inlineStr">
        <is>
          <t>0</t>
        </is>
      </c>
      <c r="AO34" t="inlineStr">
        <is>
          <t>0.439645</t>
        </is>
      </c>
      <c r="AP34" t="inlineStr">
        <is>
          <t>19.4164</t>
        </is>
      </c>
      <c r="AQ34" t="inlineStr">
        <is>
          <t>-1.30662</t>
        </is>
      </c>
      <c r="AR34" t="inlineStr">
        <is>
          <t>0.000149401</t>
        </is>
      </c>
      <c r="AS34" t="inlineStr">
        <is>
          <t>3093.11</t>
        </is>
      </c>
      <c r="AT34" t="inlineStr">
        <is>
          <t>273.946</t>
        </is>
      </c>
      <c r="AU34" t="inlineStr">
        <is>
          <t>1.9</t>
        </is>
      </c>
      <c r="AV34" t="inlineStr">
        <is>
          <t>0</t>
        </is>
      </c>
      <c r="AW34" t="inlineStr">
        <is>
          <t>0.139695</t>
        </is>
      </c>
      <c r="AX34" t="inlineStr">
        <is>
          <t>17.6911</t>
        </is>
      </c>
      <c r="AY34" t="inlineStr">
        <is>
          <t>-2.57491</t>
        </is>
      </c>
      <c r="AZ34" t="inlineStr">
        <is>
          <t>0.000152865</t>
        </is>
      </c>
      <c r="BA34" t="inlineStr">
        <is>
          <t>1525.28</t>
        </is>
      </c>
      <c r="BB34" t="inlineStr">
        <is>
          <t>278.841</t>
        </is>
      </c>
      <c r="BC34" t="inlineStr">
        <is>
          <t>46</t>
        </is>
      </c>
      <c r="BD34" t="inlineStr">
        <is>
          <t>0</t>
        </is>
      </c>
      <c r="BE34" t="inlineStr">
        <is>
          <t>0.356378</t>
        </is>
      </c>
      <c r="BF34" t="inlineStr">
        <is>
          <t>1.14057</t>
        </is>
      </c>
      <c r="BG34" t="inlineStr">
        <is>
          <t>-6.6104</t>
        </is>
      </c>
      <c r="BH34" s="2" t="inlineStr">
        <is>
          <t>4.93456e-05</t>
        </is>
      </c>
      <c r="BI34" t="inlineStr">
        <is>
          <t>829.791</t>
        </is>
      </c>
      <c r="BJ34" t="inlineStr">
        <is>
          <t>282.793</t>
        </is>
      </c>
      <c r="BK34" t="inlineStr">
        <is>
          <t>81.4</t>
        </is>
      </c>
      <c r="BL34" t="inlineStr">
        <is>
          <t>0</t>
        </is>
      </c>
      <c r="BM34" t="inlineStr">
        <is>
          <t>-0.187359</t>
        </is>
      </c>
      <c r="BN34" t="inlineStr">
        <is>
          <t>-0.671306</t>
        </is>
      </c>
      <c r="BO34" t="inlineStr">
        <is>
          <t>-9.17391</t>
        </is>
      </c>
      <c r="BP34" t="inlineStr">
        <is>
          <t>6.71725e-05</t>
        </is>
      </c>
      <c r="BQ34" t="inlineStr">
        <is>
          <t>607.33</t>
        </is>
      </c>
      <c r="BR34" t="inlineStr">
        <is>
          <t>284.933</t>
        </is>
      </c>
      <c r="BS34" t="inlineStr">
        <is>
          <t>73</t>
        </is>
      </c>
      <c r="BT34" t="inlineStr">
        <is>
          <t>0</t>
        </is>
      </c>
      <c r="BU34" t="inlineStr">
        <is>
          <t>-0.378969</t>
        </is>
      </c>
      <c r="BV34" t="inlineStr">
        <is>
          <t>-0.630618</t>
        </is>
      </c>
      <c r="BW34" t="inlineStr">
        <is>
          <t>-9.15818</t>
        </is>
      </c>
      <c r="BX34" s="2" t="inlineStr">
        <is>
          <t>7.26044e-05</t>
        </is>
      </c>
      <c r="BY34" t="inlineStr">
        <is>
          <t>3</t>
        </is>
      </c>
      <c r="BZ34" t="inlineStr">
        <is>
          <t>389.016</t>
        </is>
      </c>
      <c r="CA34" t="inlineStr">
        <is>
          <t>287.001</t>
        </is>
      </c>
      <c r="CB34" t="inlineStr">
        <is>
          <t>65.9</t>
        </is>
      </c>
      <c r="CC34" t="inlineStr">
        <is>
          <t>0</t>
        </is>
      </c>
      <c r="CD34" t="inlineStr">
        <is>
          <t>-0.48623</t>
        </is>
      </c>
      <c r="CE34" t="inlineStr">
        <is>
          <t>-0.46102</t>
        </is>
      </c>
      <c r="CF34" t="inlineStr">
        <is>
          <t>-8.96587</t>
        </is>
      </c>
      <c r="CG34" s="2" t="inlineStr">
        <is>
          <t>7.08369e-05</t>
        </is>
      </c>
      <c r="CH34" t="inlineStr">
        <is>
          <t>288.533</t>
        </is>
      </c>
      <c r="CI34" t="inlineStr">
        <is>
          <t>62.9</t>
        </is>
      </c>
      <c r="CJ34" t="inlineStr">
        <is>
          <t>0</t>
        </is>
      </c>
      <c r="CK34" t="inlineStr">
        <is>
          <t>-0.38123</t>
        </is>
      </c>
      <c r="CL34" t="inlineStr">
        <is>
          <t>0.129041</t>
        </is>
      </c>
      <c r="CM34" t="inlineStr">
        <is>
          <t>-7.30196</t>
        </is>
      </c>
      <c r="CN34" t="inlineStr">
        <is>
          <t>2.22206e-05</t>
        </is>
      </c>
      <c r="CO34" t="inlineStr">
        <is>
          <t>174.784</t>
        </is>
      </c>
      <c r="CP34" t="inlineStr">
        <is>
          <t>55.5794</t>
        </is>
      </c>
      <c r="CQ34" t="inlineStr">
        <is>
          <t>285.664</t>
        </is>
      </c>
      <c r="CR34" t="inlineStr">
        <is>
          <t>0</t>
        </is>
      </c>
      <c r="CS34" t="inlineStr">
        <is>
          <t>26.3097</t>
        </is>
      </c>
      <c r="CT34" t="inlineStr">
        <is>
          <t>287.587</t>
        </is>
      </c>
      <c r="CU34" t="inlineStr">
        <is>
          <t>282.232</t>
        </is>
      </c>
      <c r="CV34" t="inlineStr">
        <is>
          <t>70.2</t>
        </is>
      </c>
      <c r="CW34" t="inlineStr">
        <is>
          <t>0.608928</t>
        </is>
      </c>
      <c r="CX34" t="inlineStr">
        <is>
          <t>-3.46675</t>
        </is>
      </c>
      <c r="CY34" s="2" t="inlineStr">
        <is>
          <t>-50</t>
        </is>
      </c>
      <c r="CZ34" s="2" t="inlineStr">
        <is>
          <t>0</t>
        </is>
      </c>
      <c r="DA34" t="inlineStr">
        <is>
          <t>0</t>
        </is>
      </c>
      <c r="DB34" s="2" t="inlineStr">
        <is>
          <t>0</t>
        </is>
      </c>
      <c r="DC34" t="inlineStr">
        <is>
          <t>0</t>
        </is>
      </c>
      <c r="DD34" t="inlineStr">
        <is>
          <t>0</t>
        </is>
      </c>
      <c r="DE34" t="inlineStr">
        <is>
          <t>0.1875</t>
        </is>
      </c>
      <c r="DF34" t="inlineStr">
        <is>
          <t>0</t>
        </is>
      </c>
      <c r="DG34" t="inlineStr">
        <is>
          <t>0.1875</t>
        </is>
      </c>
      <c r="DH34" t="inlineStr">
        <is>
          <t>0</t>
        </is>
      </c>
      <c r="DI34" t="inlineStr">
        <is>
          <t>0</t>
        </is>
      </c>
      <c r="DJ34" t="inlineStr">
        <is>
          <t>0</t>
        </is>
      </c>
      <c r="DK34" t="inlineStr">
        <is>
          <t>0</t>
        </is>
      </c>
      <c r="DL34" t="inlineStr">
        <is>
          <t>0</t>
        </is>
      </c>
      <c r="DM34" t="inlineStr">
        <is>
          <t>0</t>
        </is>
      </c>
      <c r="DN34" t="inlineStr">
        <is>
          <t>0</t>
        </is>
      </c>
      <c r="DO34" t="inlineStr">
        <is>
          <t>0</t>
        </is>
      </c>
      <c r="DP34" t="inlineStr">
        <is>
          <t>0</t>
        </is>
      </c>
      <c r="DQ34" t="inlineStr">
        <is>
          <t>7.27841</t>
        </is>
      </c>
      <c r="DR34" t="inlineStr">
        <is>
          <t>0</t>
        </is>
      </c>
      <c r="DS34" t="inlineStr">
        <is>
          <t>-3.83848</t>
        </is>
      </c>
      <c r="DT34" t="inlineStr">
        <is>
          <t>0</t>
        </is>
      </c>
      <c r="DU34" t="inlineStr">
        <is>
          <t>0</t>
        </is>
      </c>
      <c r="DV34" t="inlineStr">
        <is>
          <t>7</t>
        </is>
      </c>
      <c r="DW34" t="inlineStr">
        <is>
          <t>1.7</t>
        </is>
      </c>
      <c r="DX34" t="inlineStr">
        <is>
          <t>5.9</t>
        </is>
      </c>
      <c r="DY34" t="inlineStr">
        <is>
          <t>9.7</t>
        </is>
      </c>
      <c r="DZ34" t="inlineStr">
        <is>
          <t>113.932</t>
        </is>
      </c>
      <c r="EA34" t="inlineStr">
        <is>
          <t>3301.92</t>
        </is>
      </c>
      <c r="EB34" t="inlineStr">
        <is>
          <t>1.8</t>
        </is>
      </c>
      <c r="EC34" t="inlineStr">
        <is>
          <t>0</t>
        </is>
      </c>
      <c r="ED34" t="inlineStr">
        <is>
          <t xml:space="preserve"> 34</t>
        </is>
      </c>
    </row>
    <row r="35">
      <c r="A35" s="11" t="inlineStr">
        <is>
          <t>2023-11-09 06:00</t>
        </is>
      </c>
      <c r="B35" t="inlineStr">
        <is>
          <t>102148</t>
        </is>
      </c>
      <c r="C35" t="inlineStr">
        <is>
          <t>24135.3</t>
        </is>
      </c>
      <c r="D35" t="inlineStr">
        <is>
          <t>5.40648</t>
        </is>
      </c>
      <c r="E35" t="inlineStr">
        <is>
          <t>11963.6</t>
        </is>
      </c>
      <c r="F35" t="inlineStr">
        <is>
          <t>214.849</t>
        </is>
      </c>
      <c r="G35" t="inlineStr">
        <is>
          <t>33.1</t>
        </is>
      </c>
      <c r="H35" t="inlineStr">
        <is>
          <t>0</t>
        </is>
      </c>
      <c r="I35" t="inlineStr">
        <is>
          <t>-0.0766934</t>
        </is>
      </c>
      <c r="J35" t="inlineStr">
        <is>
          <t>27.1931</t>
        </is>
      </c>
      <c r="K35" t="inlineStr">
        <is>
          <t>4.64478</t>
        </is>
      </c>
      <c r="L35" t="inlineStr">
        <is>
          <t>0.000145318</t>
        </is>
      </c>
      <c r="M35" t="inlineStr">
        <is>
          <t>9350.08</t>
        </is>
      </c>
      <c r="N35" t="inlineStr">
        <is>
          <t>229.237</t>
        </is>
      </c>
      <c r="O35" t="inlineStr">
        <is>
          <t>88.5</t>
        </is>
      </c>
      <c r="P35" t="inlineStr">
        <is>
          <t>5.5</t>
        </is>
      </c>
      <c r="Q35" t="inlineStr">
        <is>
          <t>0.00588672</t>
        </is>
      </c>
      <c r="R35" t="inlineStr">
        <is>
          <t>27.9865</t>
        </is>
      </c>
      <c r="S35" t="inlineStr">
        <is>
          <t>5.957</t>
        </is>
      </c>
      <c r="T35" s="2" t="inlineStr">
        <is>
          <t>9.19507e-06</t>
        </is>
      </c>
      <c r="U35" t="inlineStr">
        <is>
          <t>7352.52</t>
        </is>
      </c>
      <c r="V35" t="inlineStr">
        <is>
          <t>245.06</t>
        </is>
      </c>
      <c r="W35" t="inlineStr">
        <is>
          <t>86.2</t>
        </is>
      </c>
      <c r="X35" t="inlineStr">
        <is>
          <t>5</t>
        </is>
      </c>
      <c r="Y35" t="inlineStr">
        <is>
          <t>0.0993496</t>
        </is>
      </c>
      <c r="Z35" t="inlineStr">
        <is>
          <t>20.3937</t>
        </is>
      </c>
      <c r="AA35" t="inlineStr">
        <is>
          <t>0.936322</t>
        </is>
      </c>
      <c r="AB35" s="2" t="inlineStr">
        <is>
          <t>7.06068e-05</t>
        </is>
      </c>
      <c r="AC35" t="inlineStr">
        <is>
          <t>5718.11</t>
        </is>
      </c>
      <c r="AD35" t="inlineStr">
        <is>
          <t>256.07</t>
        </is>
      </c>
      <c r="AE35" t="inlineStr">
        <is>
          <t>42.2</t>
        </is>
      </c>
      <c r="AF35" t="inlineStr">
        <is>
          <t>0</t>
        </is>
      </c>
      <c r="AG35" t="inlineStr">
        <is>
          <t>0.279634</t>
        </is>
      </c>
      <c r="AH35" t="inlineStr">
        <is>
          <t>20.187</t>
        </is>
      </c>
      <c r="AI35" t="inlineStr">
        <is>
          <t>-0.734552</t>
        </is>
      </c>
      <c r="AJ35" t="inlineStr">
        <is>
          <t>6.7881e-05</t>
        </is>
      </c>
      <c r="AK35" t="inlineStr">
        <is>
          <t>4322.67</t>
        </is>
      </c>
      <c r="AL35" t="inlineStr">
        <is>
          <t>266.72</t>
        </is>
      </c>
      <c r="AM35" t="inlineStr">
        <is>
          <t>24.3</t>
        </is>
      </c>
      <c r="AN35" t="inlineStr">
        <is>
          <t>0</t>
        </is>
      </c>
      <c r="AO35" t="inlineStr">
        <is>
          <t>0.125514</t>
        </is>
      </c>
      <c r="AP35" t="inlineStr">
        <is>
          <t>12.983</t>
        </is>
      </c>
      <c r="AQ35" t="inlineStr">
        <is>
          <t>-3.5851</t>
        </is>
      </c>
      <c r="AR35" t="inlineStr">
        <is>
          <t>6.64391e-05</t>
        </is>
      </c>
      <c r="AS35" t="inlineStr">
        <is>
          <t>3099.3</t>
        </is>
      </c>
      <c r="AT35" t="inlineStr">
        <is>
          <t>274.177</t>
        </is>
      </c>
      <c r="AU35" t="inlineStr">
        <is>
          <t>1.8</t>
        </is>
      </c>
      <c r="AV35" t="inlineStr">
        <is>
          <t>0</t>
        </is>
      </c>
      <c r="AW35" t="inlineStr">
        <is>
          <t>0.156332</t>
        </is>
      </c>
      <c r="AX35" t="inlineStr">
        <is>
          <t>14.9056</t>
        </is>
      </c>
      <c r="AY35" t="inlineStr">
        <is>
          <t>-3.44215</t>
        </is>
      </c>
      <c r="AZ35" s="2" t="inlineStr">
        <is>
          <t>0.000137361</t>
        </is>
      </c>
      <c r="BA35" t="inlineStr">
        <is>
          <t>1530.62</t>
        </is>
      </c>
      <c r="BB35" t="inlineStr">
        <is>
          <t>278.903</t>
        </is>
      </c>
      <c r="BC35" t="inlineStr">
        <is>
          <t>43.8</t>
        </is>
      </c>
      <c r="BD35" t="inlineStr">
        <is>
          <t>0</t>
        </is>
      </c>
      <c r="BE35" t="inlineStr">
        <is>
          <t>0.412783</t>
        </is>
      </c>
      <c r="BF35" t="inlineStr">
        <is>
          <t>0.220996</t>
        </is>
      </c>
      <c r="BG35" t="inlineStr">
        <is>
          <t>-5.5266</t>
        </is>
      </c>
      <c r="BH35" t="inlineStr">
        <is>
          <t>6.28767e-05</t>
        </is>
      </c>
      <c r="BI35" t="inlineStr">
        <is>
          <t>834.828</t>
        </is>
      </c>
      <c r="BJ35" t="inlineStr">
        <is>
          <t>282.677</t>
        </is>
      </c>
      <c r="BK35" t="inlineStr">
        <is>
          <t>81.5</t>
        </is>
      </c>
      <c r="BL35" t="inlineStr">
        <is>
          <t>0</t>
        </is>
      </c>
      <c r="BM35" t="inlineStr">
        <is>
          <t>0.0671943</t>
        </is>
      </c>
      <c r="BN35" t="inlineStr">
        <is>
          <t>-0.310603</t>
        </is>
      </c>
      <c r="BO35" t="inlineStr">
        <is>
          <t>-7.84733</t>
        </is>
      </c>
      <c r="BP35" t="inlineStr">
        <is>
          <t>5.72523e-05</t>
        </is>
      </c>
      <c r="BQ35" t="inlineStr">
        <is>
          <t>612.468</t>
        </is>
      </c>
      <c r="BR35" t="inlineStr">
        <is>
          <t>284.821</t>
        </is>
      </c>
      <c r="BS35" t="inlineStr">
        <is>
          <t>72.9</t>
        </is>
      </c>
      <c r="BT35" t="inlineStr">
        <is>
          <t>0</t>
        </is>
      </c>
      <c r="BU35" t="inlineStr">
        <is>
          <t>-0.120901</t>
        </is>
      </c>
      <c r="BV35" t="inlineStr">
        <is>
          <t>-0.195317</t>
        </is>
      </c>
      <c r="BW35" t="inlineStr">
        <is>
          <t>-7.83426</t>
        </is>
      </c>
      <c r="BX35" t="inlineStr">
        <is>
          <t>6.22115e-05</t>
        </is>
      </c>
      <c r="BY35" t="inlineStr">
        <is>
          <t>3</t>
        </is>
      </c>
      <c r="BZ35" t="inlineStr">
        <is>
          <t>394.237</t>
        </is>
      </c>
      <c r="CA35" t="inlineStr">
        <is>
          <t>286.901</t>
        </is>
      </c>
      <c r="CB35" t="inlineStr">
        <is>
          <t>65.4</t>
        </is>
      </c>
      <c r="CC35" t="inlineStr">
        <is>
          <t>0</t>
        </is>
      </c>
      <c r="CD35" t="inlineStr">
        <is>
          <t>-0.264711</t>
        </is>
      </c>
      <c r="CE35" t="inlineStr">
        <is>
          <t>0.0159424</t>
        </is>
      </c>
      <c r="CF35" t="inlineStr">
        <is>
          <t>-7.70538</t>
        </is>
      </c>
      <c r="CG35" t="inlineStr">
        <is>
          <t>6.54802e-05</t>
        </is>
      </c>
      <c r="CH35" t="inlineStr">
        <is>
          <t>288.455</t>
        </is>
      </c>
      <c r="CI35" t="inlineStr">
        <is>
          <t>61.6</t>
        </is>
      </c>
      <c r="CJ35" t="inlineStr">
        <is>
          <t>0</t>
        </is>
      </c>
      <c r="CK35" t="inlineStr">
        <is>
          <t>-0.282711</t>
        </is>
      </c>
      <c r="CL35" t="inlineStr">
        <is>
          <t>0.579871</t>
        </is>
      </c>
      <c r="CM35" t="inlineStr">
        <is>
          <t>-6.6435</t>
        </is>
      </c>
      <c r="CN35" t="inlineStr">
        <is>
          <t>2.93332e-05</t>
        </is>
      </c>
      <c r="CO35" t="inlineStr">
        <is>
          <t>180.088</t>
        </is>
      </c>
      <c r="CP35" t="inlineStr">
        <is>
          <t>55.5794</t>
        </is>
      </c>
      <c r="CQ35" t="inlineStr">
        <is>
          <t>286</t>
        </is>
      </c>
      <c r="CR35" t="inlineStr">
        <is>
          <t>0</t>
        </is>
      </c>
      <c r="CS35" t="inlineStr">
        <is>
          <t>32.7324</t>
        </is>
      </c>
      <c r="CT35" t="inlineStr">
        <is>
          <t>287.536</t>
        </is>
      </c>
      <c r="CU35" t="inlineStr">
        <is>
          <t>281.852</t>
        </is>
      </c>
      <c r="CV35" t="inlineStr">
        <is>
          <t>68.5</t>
        </is>
      </c>
      <c r="CW35" t="inlineStr">
        <is>
          <t>0.996016</t>
        </is>
      </c>
      <c r="CX35" t="inlineStr">
        <is>
          <t>-3.00862</t>
        </is>
      </c>
      <c r="CY35" s="2" t="inlineStr">
        <is>
          <t>-50</t>
        </is>
      </c>
      <c r="CZ35" s="2" t="inlineStr">
        <is>
          <t>0</t>
        </is>
      </c>
      <c r="DA35" t="inlineStr">
        <is>
          <t>0</t>
        </is>
      </c>
      <c r="DB35" s="2" t="inlineStr">
        <is>
          <t>0</t>
        </is>
      </c>
      <c r="DC35" t="inlineStr">
        <is>
          <t>0</t>
        </is>
      </c>
      <c r="DD35" t="inlineStr">
        <is>
          <t>0</t>
        </is>
      </c>
      <c r="DE35" t="inlineStr">
        <is>
          <t>0.1875</t>
        </is>
      </c>
      <c r="DF35" t="inlineStr">
        <is>
          <t>0</t>
        </is>
      </c>
      <c r="DG35" t="inlineStr">
        <is>
          <t>0.1875</t>
        </is>
      </c>
      <c r="DH35" t="inlineStr">
        <is>
          <t>0</t>
        </is>
      </c>
      <c r="DI35" t="inlineStr">
        <is>
          <t>0</t>
        </is>
      </c>
      <c r="DJ35" t="inlineStr">
        <is>
          <t>0</t>
        </is>
      </c>
      <c r="DK35" t="inlineStr">
        <is>
          <t>0</t>
        </is>
      </c>
      <c r="DL35" t="inlineStr">
        <is>
          <t>0</t>
        </is>
      </c>
      <c r="DM35" t="inlineStr">
        <is>
          <t>0</t>
        </is>
      </c>
      <c r="DN35" t="inlineStr">
        <is>
          <t>0</t>
        </is>
      </c>
      <c r="DO35" t="inlineStr">
        <is>
          <t>0</t>
        </is>
      </c>
      <c r="DP35" t="inlineStr">
        <is>
          <t>1800</t>
        </is>
      </c>
      <c r="DQ35" t="inlineStr">
        <is>
          <t>7.3203</t>
        </is>
      </c>
      <c r="DR35" t="inlineStr">
        <is>
          <t>0</t>
        </is>
      </c>
      <c r="DS35" t="inlineStr">
        <is>
          <t>-0.0897461</t>
        </is>
      </c>
      <c r="DT35" t="inlineStr">
        <is>
          <t>0</t>
        </is>
      </c>
      <c r="DU35" t="inlineStr">
        <is>
          <t>0</t>
        </is>
      </c>
      <c r="DV35" t="inlineStr">
        <is>
          <t>5</t>
        </is>
      </c>
      <c r="DW35" t="inlineStr">
        <is>
          <t>3.5</t>
        </is>
      </c>
      <c r="DX35" t="inlineStr">
        <is>
          <t>5.5</t>
        </is>
      </c>
      <c r="DY35" t="inlineStr">
        <is>
          <t>12.6</t>
        </is>
      </c>
      <c r="DZ35" t="inlineStr">
        <is>
          <t>101.173</t>
        </is>
      </c>
      <c r="EA35" t="inlineStr">
        <is>
          <t>3365.76</t>
        </is>
      </c>
      <c r="EB35" t="inlineStr">
        <is>
          <t>1.7</t>
        </is>
      </c>
      <c r="EC35" t="inlineStr">
        <is>
          <t>0</t>
        </is>
      </c>
      <c r="ED35" t="inlineStr">
        <is>
          <t xml:space="preserve"> 35</t>
        </is>
      </c>
    </row>
    <row r="36">
      <c r="A36" s="11" t="inlineStr">
        <is>
          <t>2023-11-09 09:00</t>
        </is>
      </c>
      <c r="B36" t="inlineStr">
        <is>
          <t>102165</t>
        </is>
      </c>
      <c r="C36" t="inlineStr">
        <is>
          <t>24134.9</t>
        </is>
      </c>
      <c r="D36" t="inlineStr">
        <is>
          <t>6.30347</t>
        </is>
      </c>
      <c r="E36" t="inlineStr">
        <is>
          <t>11965</t>
        </is>
      </c>
      <c r="F36" t="inlineStr">
        <is>
          <t>214.761</t>
        </is>
      </c>
      <c r="G36" t="inlineStr">
        <is>
          <t>37.1</t>
        </is>
      </c>
      <c r="H36" t="inlineStr">
        <is>
          <t>0</t>
        </is>
      </c>
      <c r="I36" t="inlineStr">
        <is>
          <t>0.165287</t>
        </is>
      </c>
      <c r="J36" t="inlineStr">
        <is>
          <t>26.1485</t>
        </is>
      </c>
      <c r="K36" t="inlineStr">
        <is>
          <t>4.12801</t>
        </is>
      </c>
      <c r="L36" t="inlineStr">
        <is>
          <t>0.000105817</t>
        </is>
      </c>
      <c r="M36" t="inlineStr">
        <is>
          <t>9356.12</t>
        </is>
      </c>
      <c r="N36" t="inlineStr">
        <is>
          <t>229.006</t>
        </is>
      </c>
      <c r="O36" t="inlineStr">
        <is>
          <t>89</t>
        </is>
      </c>
      <c r="P36" t="inlineStr">
        <is>
          <t>9.8</t>
        </is>
      </c>
      <c r="Q36" t="inlineStr">
        <is>
          <t>-0.0986094</t>
        </is>
      </c>
      <c r="R36" t="inlineStr">
        <is>
          <t>28.1789</t>
        </is>
      </c>
      <c r="S36" t="inlineStr">
        <is>
          <t>4.29922</t>
        </is>
      </c>
      <c r="T36" t="inlineStr">
        <is>
          <t>3.4275e-05</t>
        </is>
      </c>
      <c r="U36" t="inlineStr">
        <is>
          <t>7359.75</t>
        </is>
      </c>
      <c r="V36" t="inlineStr">
        <is>
          <t>244.823</t>
        </is>
      </c>
      <c r="W36" t="inlineStr">
        <is>
          <t>89.8</t>
        </is>
      </c>
      <c r="X36" t="inlineStr">
        <is>
          <t>5.9</t>
        </is>
      </c>
      <c r="Y36" t="inlineStr">
        <is>
          <t>-0.146311</t>
        </is>
      </c>
      <c r="Z36" t="inlineStr">
        <is>
          <t>21.5464</t>
        </is>
      </c>
      <c r="AA36" t="inlineStr">
        <is>
          <t>2.09396</t>
        </is>
      </c>
      <c r="AB36" t="inlineStr">
        <is>
          <t>8.4927e-05</t>
        </is>
      </c>
      <c r="AC36" t="inlineStr">
        <is>
          <t>5725.11</t>
        </is>
      </c>
      <c r="AD36" t="inlineStr">
        <is>
          <t>255.294</t>
        </is>
      </c>
      <c r="AE36" t="inlineStr">
        <is>
          <t>76.4</t>
        </is>
      </c>
      <c r="AF36" t="inlineStr">
        <is>
          <t>2.1</t>
        </is>
      </c>
      <c r="AG36" t="inlineStr">
        <is>
          <t>-0.116883</t>
        </is>
      </c>
      <c r="AH36" t="inlineStr">
        <is>
          <t>21.9532</t>
        </is>
      </c>
      <c r="AI36" t="inlineStr">
        <is>
          <t>-1.48559</t>
        </is>
      </c>
      <c r="AJ36" t="inlineStr">
        <is>
          <t>0.000173595</t>
        </is>
      </c>
      <c r="AK36" t="inlineStr">
        <is>
          <t>4333.11</t>
        </is>
      </c>
      <c r="AL36" t="inlineStr">
        <is>
          <t>266.054</t>
        </is>
      </c>
      <c r="AM36" t="inlineStr">
        <is>
          <t>20.8</t>
        </is>
      </c>
      <c r="AN36" t="inlineStr">
        <is>
          <t>0</t>
        </is>
      </c>
      <c r="AO36" t="inlineStr">
        <is>
          <t>-0.0675547</t>
        </is>
      </c>
      <c r="AP36" t="inlineStr">
        <is>
          <t>12.7965</t>
        </is>
      </c>
      <c r="AQ36" t="inlineStr">
        <is>
          <t>-1.03984</t>
        </is>
      </c>
      <c r="AR36" t="inlineStr">
        <is>
          <t>4.92576e-05</t>
        </is>
      </c>
      <c r="AS36" t="inlineStr">
        <is>
          <t>3110.21</t>
        </is>
      </c>
      <c r="AT36" t="inlineStr">
        <is>
          <t>274.71</t>
        </is>
      </c>
      <c r="AU36" t="inlineStr">
        <is>
          <t>2.3</t>
        </is>
      </c>
      <c r="AV36" t="inlineStr">
        <is>
          <t>0</t>
        </is>
      </c>
      <c r="AW36" t="inlineStr">
        <is>
          <t>-0.0766582</t>
        </is>
      </c>
      <c r="AX36" t="inlineStr">
        <is>
          <t>12.8259</t>
        </is>
      </c>
      <c r="AY36" t="inlineStr">
        <is>
          <t>-1.59072</t>
        </is>
      </c>
      <c r="AZ36" t="inlineStr">
        <is>
          <t>0.000127481</t>
        </is>
      </c>
      <c r="BA36" t="inlineStr">
        <is>
          <t>1535.35</t>
        </is>
      </c>
      <c r="BB36" t="inlineStr">
        <is>
          <t>279.717</t>
        </is>
      </c>
      <c r="BC36" t="inlineStr">
        <is>
          <t>37.8</t>
        </is>
      </c>
      <c r="BD36" t="inlineStr">
        <is>
          <t>0</t>
        </is>
      </c>
      <c r="BE36" t="inlineStr">
        <is>
          <t>0.497313</t>
        </is>
      </c>
      <c r="BF36" t="inlineStr">
        <is>
          <t>0.512014</t>
        </is>
      </c>
      <c r="BG36" t="inlineStr">
        <is>
          <t>-4.30675</t>
        </is>
      </c>
      <c r="BH36" t="inlineStr">
        <is>
          <t>9.27435e-05</t>
        </is>
      </c>
      <c r="BI36" t="inlineStr">
        <is>
          <t>838.202</t>
        </is>
      </c>
      <c r="BJ36" t="inlineStr">
        <is>
          <t>283.072</t>
        </is>
      </c>
      <c r="BK36" t="inlineStr">
        <is>
          <t>78</t>
        </is>
      </c>
      <c r="BL36" t="inlineStr">
        <is>
          <t>0</t>
        </is>
      </c>
      <c r="BM36" t="inlineStr">
        <is>
          <t>0.226966</t>
        </is>
      </c>
      <c r="BN36" t="inlineStr">
        <is>
          <t>0.503093</t>
        </is>
      </c>
      <c r="BO36" t="inlineStr">
        <is>
          <t>-7.07879</t>
        </is>
      </c>
      <c r="BP36" s="2" t="inlineStr">
        <is>
          <t>3.5203e-05</t>
        </is>
      </c>
      <c r="BQ36" t="inlineStr">
        <is>
          <t>615.585</t>
        </is>
      </c>
      <c r="BR36" t="inlineStr">
        <is>
          <t>285.172</t>
        </is>
      </c>
      <c r="BS36" t="inlineStr">
        <is>
          <t>70.4</t>
        </is>
      </c>
      <c r="BT36" t="inlineStr">
        <is>
          <t>0</t>
        </is>
      </c>
      <c r="BU36" t="inlineStr">
        <is>
          <t>0.0863159</t>
        </is>
      </c>
      <c r="BV36" t="inlineStr">
        <is>
          <t>0.412454</t>
        </is>
      </c>
      <c r="BW36" t="inlineStr">
        <is>
          <t>-7.32283</t>
        </is>
      </c>
      <c r="BX36" t="inlineStr">
        <is>
          <t>3.39042e-05</t>
        </is>
      </c>
      <c r="BY36" t="inlineStr">
        <is>
          <t>4</t>
        </is>
      </c>
      <c r="BZ36" t="inlineStr">
        <is>
          <t>397.1</t>
        </is>
      </c>
      <c r="CA36" t="inlineStr">
        <is>
          <t>287.271</t>
        </is>
      </c>
      <c r="CB36" t="inlineStr">
        <is>
          <t>63.5</t>
        </is>
      </c>
      <c r="CC36" t="inlineStr">
        <is>
          <t>0</t>
        </is>
      </c>
      <c r="CD36" t="inlineStr">
        <is>
          <t>-0.0485015</t>
        </is>
      </c>
      <c r="CE36" t="inlineStr">
        <is>
          <t>0.272183</t>
        </is>
      </c>
      <c r="CF36" t="inlineStr">
        <is>
          <t>-7.46445</t>
        </is>
      </c>
      <c r="CG36" t="inlineStr">
        <is>
          <t>3.31176e-05</t>
        </is>
      </c>
      <c r="CH36" t="inlineStr">
        <is>
          <t>289.403</t>
        </is>
      </c>
      <c r="CI36" t="inlineStr">
        <is>
          <t>57.2</t>
        </is>
      </c>
      <c r="CJ36" t="inlineStr">
        <is>
          <t>0</t>
        </is>
      </c>
      <c r="CK36" t="inlineStr">
        <is>
          <t>-0.156512</t>
        </is>
      </c>
      <c r="CL36" t="inlineStr">
        <is>
          <t>0.119287</t>
        </is>
      </c>
      <c r="CM36" t="inlineStr">
        <is>
          <t>-7.31401</t>
        </is>
      </c>
      <c r="CN36" t="inlineStr">
        <is>
          <t>2.89788e-05</t>
        </is>
      </c>
      <c r="CO36" t="inlineStr">
        <is>
          <t>182.608</t>
        </is>
      </c>
      <c r="CP36" t="inlineStr">
        <is>
          <t>55.5794</t>
        </is>
      </c>
      <c r="CQ36" t="inlineStr">
        <is>
          <t>295.206</t>
        </is>
      </c>
      <c r="CR36" t="inlineStr">
        <is>
          <t>0</t>
        </is>
      </c>
      <c r="CS36" t="inlineStr">
        <is>
          <t>266.829</t>
        </is>
      </c>
      <c r="CT36" t="inlineStr">
        <is>
          <t>291.457</t>
        </is>
      </c>
      <c r="CU36" t="inlineStr">
        <is>
          <t>281.708</t>
        </is>
      </c>
      <c r="CV36" t="inlineStr">
        <is>
          <t>52.9</t>
        </is>
      </c>
      <c r="CW36" t="inlineStr">
        <is>
          <t>-0.012124</t>
        </is>
      </c>
      <c r="CX36" t="inlineStr">
        <is>
          <t>-5.83977</t>
        </is>
      </c>
      <c r="CY36" t="inlineStr">
        <is>
          <t>-50</t>
        </is>
      </c>
      <c r="CZ36" t="inlineStr">
        <is>
          <t>0</t>
        </is>
      </c>
      <c r="DA36" t="inlineStr">
        <is>
          <t>0</t>
        </is>
      </c>
      <c r="DB36" s="2" t="inlineStr">
        <is>
          <t>0</t>
        </is>
      </c>
      <c r="DC36" t="inlineStr">
        <is>
          <t>0</t>
        </is>
      </c>
      <c r="DD36" t="inlineStr">
        <is>
          <t>0</t>
        </is>
      </c>
      <c r="DE36" t="inlineStr">
        <is>
          <t>0.1875</t>
        </is>
      </c>
      <c r="DF36" t="inlineStr">
        <is>
          <t>0</t>
        </is>
      </c>
      <c r="DG36" t="inlineStr">
        <is>
          <t>0.1875</t>
        </is>
      </c>
      <c r="DH36" t="inlineStr">
        <is>
          <t>0</t>
        </is>
      </c>
      <c r="DI36" t="inlineStr">
        <is>
          <t>0</t>
        </is>
      </c>
      <c r="DJ36" t="inlineStr">
        <is>
          <t>0</t>
        </is>
      </c>
      <c r="DK36" t="inlineStr">
        <is>
          <t>0</t>
        </is>
      </c>
      <c r="DL36" t="inlineStr">
        <is>
          <t>0</t>
        </is>
      </c>
      <c r="DM36" t="inlineStr">
        <is>
          <t>0</t>
        </is>
      </c>
      <c r="DN36" t="inlineStr">
        <is>
          <t>0</t>
        </is>
      </c>
      <c r="DO36" t="inlineStr">
        <is>
          <t>0</t>
        </is>
      </c>
      <c r="DP36" t="inlineStr">
        <is>
          <t>10800</t>
        </is>
      </c>
      <c r="DQ36" t="inlineStr">
        <is>
          <t>4.87018</t>
        </is>
      </c>
      <c r="DR36" t="inlineStr">
        <is>
          <t>0</t>
        </is>
      </c>
      <c r="DS36" t="inlineStr">
        <is>
          <t>0.369995</t>
        </is>
      </c>
      <c r="DT36" t="inlineStr">
        <is>
          <t>0</t>
        </is>
      </c>
      <c r="DU36" t="inlineStr">
        <is>
          <t>0</t>
        </is>
      </c>
      <c r="DV36" t="inlineStr">
        <is>
          <t>22.7</t>
        </is>
      </c>
      <c r="DW36" t="inlineStr">
        <is>
          <t>5</t>
        </is>
      </c>
      <c r="DX36" t="inlineStr">
        <is>
          <t>76.6</t>
        </is>
      </c>
      <c r="DY36" t="inlineStr">
        <is>
          <t>63.9</t>
        </is>
      </c>
      <c r="DZ36" t="inlineStr">
        <is>
          <t>129.374</t>
        </is>
      </c>
      <c r="EA36" t="inlineStr">
        <is>
          <t>3436.8</t>
        </is>
      </c>
      <c r="EB36" t="inlineStr">
        <is>
          <t>6</t>
        </is>
      </c>
      <c r="EC36" t="inlineStr">
        <is>
          <t>0</t>
        </is>
      </c>
      <c r="ED36" t="inlineStr">
        <is>
          <t xml:space="preserve"> 36</t>
        </is>
      </c>
    </row>
    <row r="37">
      <c r="A37" s="11" t="inlineStr">
        <is>
          <t>2023-11-09 12:00</t>
        </is>
      </c>
      <c r="B37" t="inlineStr">
        <is>
          <t>102064</t>
        </is>
      </c>
      <c r="C37" t="inlineStr">
        <is>
          <t>24135.1</t>
        </is>
      </c>
      <c r="D37" t="inlineStr">
        <is>
          <t>5.21125</t>
        </is>
      </c>
      <c r="E37" t="inlineStr">
        <is>
          <t>11965.2</t>
        </is>
      </c>
      <c r="F37" t="inlineStr">
        <is>
          <t>214.922</t>
        </is>
      </c>
      <c r="G37" t="inlineStr">
        <is>
          <t>34.2</t>
        </is>
      </c>
      <c r="H37" t="inlineStr">
        <is>
          <t>0</t>
        </is>
      </c>
      <c r="I37" t="inlineStr">
        <is>
          <t>-0.0161738</t>
        </is>
      </c>
      <c r="J37" t="inlineStr">
        <is>
          <t>21.873</t>
        </is>
      </c>
      <c r="K37" t="inlineStr">
        <is>
          <t>4.53287</t>
        </is>
      </c>
      <c r="L37" t="inlineStr">
        <is>
          <t>0.000139464</t>
        </is>
      </c>
      <c r="M37" t="inlineStr">
        <is>
          <t>9354.34</t>
        </is>
      </c>
      <c r="N37" t="inlineStr">
        <is>
          <t>228.89</t>
        </is>
      </c>
      <c r="O37" t="inlineStr">
        <is>
          <t>100</t>
        </is>
      </c>
      <c r="P37" t="inlineStr">
        <is>
          <t>96.4</t>
        </is>
      </c>
      <c r="Q37" t="inlineStr">
        <is>
          <t>0.0683965</t>
        </is>
      </c>
      <c r="R37" t="inlineStr">
        <is>
          <t>23.2455</t>
        </is>
      </c>
      <c r="S37" t="inlineStr">
        <is>
          <t>4.10424</t>
        </is>
      </c>
      <c r="T37" t="inlineStr">
        <is>
          <t>-3.68597e-06</t>
        </is>
      </c>
      <c r="U37" t="inlineStr">
        <is>
          <t>7358.34</t>
        </is>
      </c>
      <c r="V37" t="inlineStr">
        <is>
          <t>244.65</t>
        </is>
      </c>
      <c r="W37" t="inlineStr">
        <is>
          <t>99.8</t>
        </is>
      </c>
      <c r="X37" t="inlineStr">
        <is>
          <t>85.9</t>
        </is>
      </c>
      <c r="Y37" t="inlineStr">
        <is>
          <t>0.0398633</t>
        </is>
      </c>
      <c r="Z37" t="inlineStr">
        <is>
          <t>20.4889</t>
        </is>
      </c>
      <c r="AA37" t="inlineStr">
        <is>
          <t>2.00726</t>
        </is>
      </c>
      <c r="AB37" t="inlineStr">
        <is>
          <t>0.000126588</t>
        </is>
      </c>
      <c r="AC37" t="inlineStr">
        <is>
          <t>5724.46</t>
        </is>
      </c>
      <c r="AD37" t="inlineStr">
        <is>
          <t>255.253</t>
        </is>
      </c>
      <c r="AE37" t="inlineStr">
        <is>
          <t>79.2</t>
        </is>
      </c>
      <c r="AF37" t="inlineStr">
        <is>
          <t>3</t>
        </is>
      </c>
      <c r="AG37" t="inlineStr">
        <is>
          <t>0.0201953</t>
        </is>
      </c>
      <c r="AH37" t="inlineStr">
        <is>
          <t>21.8169</t>
        </is>
      </c>
      <c r="AI37" t="inlineStr">
        <is>
          <t>-1.23527</t>
        </is>
      </c>
      <c r="AJ37" s="2" t="inlineStr">
        <is>
          <t>0.000182043</t>
        </is>
      </c>
      <c r="AK37" t="inlineStr">
        <is>
          <t>4331.03</t>
        </is>
      </c>
      <c r="AL37" t="inlineStr">
        <is>
          <t>266.169</t>
        </is>
      </c>
      <c r="AM37" t="inlineStr">
        <is>
          <t>32.4</t>
        </is>
      </c>
      <c r="AN37" t="inlineStr">
        <is>
          <t>0</t>
        </is>
      </c>
      <c r="AO37" t="inlineStr">
        <is>
          <t>0.224229</t>
        </is>
      </c>
      <c r="AP37" t="inlineStr">
        <is>
          <t>15.7966</t>
        </is>
      </c>
      <c r="AQ37" t="inlineStr">
        <is>
          <t>-2.91472</t>
        </is>
      </c>
      <c r="AR37" t="inlineStr">
        <is>
          <t>9.18766e-05</t>
        </is>
      </c>
      <c r="AS37" t="inlineStr">
        <is>
          <t>3107.78</t>
        </is>
      </c>
      <c r="AT37" t="inlineStr">
        <is>
          <t>275.341</t>
        </is>
      </c>
      <c r="AU37" t="inlineStr">
        <is>
          <t>6.7</t>
        </is>
      </c>
      <c r="AV37" t="inlineStr">
        <is>
          <t>0</t>
        </is>
      </c>
      <c r="AW37" t="inlineStr">
        <is>
          <t>0.361139</t>
        </is>
      </c>
      <c r="AX37" t="inlineStr">
        <is>
          <t>13.1885</t>
        </is>
      </c>
      <c r="AY37" t="inlineStr">
        <is>
          <t>-1.72749</t>
        </is>
      </c>
      <c r="AZ37" s="2" t="inlineStr">
        <is>
          <t>8.57106e-05</t>
        </is>
      </c>
      <c r="BA37" t="inlineStr">
        <is>
          <t>1528.44</t>
        </is>
      </c>
      <c r="BB37" t="inlineStr">
        <is>
          <t>280.105</t>
        </is>
      </c>
      <c r="BC37" t="inlineStr">
        <is>
          <t>35.1</t>
        </is>
      </c>
      <c r="BD37" t="inlineStr">
        <is>
          <t>0</t>
        </is>
      </c>
      <c r="BE37" t="inlineStr">
        <is>
          <t>0.275249</t>
        </is>
      </c>
      <c r="BF37" t="inlineStr">
        <is>
          <t>0.830388</t>
        </is>
      </c>
      <c r="BG37" t="inlineStr">
        <is>
          <t>-2.54849</t>
        </is>
      </c>
      <c r="BH37" t="inlineStr">
        <is>
          <t>0.000107612</t>
        </is>
      </c>
      <c r="BI37" t="inlineStr">
        <is>
          <t>830.731</t>
        </is>
      </c>
      <c r="BJ37" t="inlineStr">
        <is>
          <t>283.452</t>
        </is>
      </c>
      <c r="BK37" t="inlineStr">
        <is>
          <t>74.8</t>
        </is>
      </c>
      <c r="BL37" t="inlineStr">
        <is>
          <t>0</t>
        </is>
      </c>
      <c r="BM37" t="inlineStr">
        <is>
          <t>0.0877695</t>
        </is>
      </c>
      <c r="BN37" t="inlineStr">
        <is>
          <t>0.722407</t>
        </is>
      </c>
      <c r="BO37" t="inlineStr">
        <is>
          <t>-5.62112</t>
        </is>
      </c>
      <c r="BP37" s="2" t="inlineStr">
        <is>
          <t>2.87382e-05</t>
        </is>
      </c>
      <c r="BQ37" t="inlineStr">
        <is>
          <t>607.827</t>
        </is>
      </c>
      <c r="BR37" t="inlineStr">
        <is>
          <t>285.563</t>
        </is>
      </c>
      <c r="BS37" t="inlineStr">
        <is>
          <t>67.5</t>
        </is>
      </c>
      <c r="BT37" t="inlineStr">
        <is>
          <t>0</t>
        </is>
      </c>
      <c r="BU37" t="inlineStr">
        <is>
          <t>0.0251846</t>
        </is>
      </c>
      <c r="BV37" t="inlineStr">
        <is>
          <t>0.466282</t>
        </is>
      </c>
      <c r="BW37" t="inlineStr">
        <is>
          <t>-5.97157</t>
        </is>
      </c>
      <c r="BX37" s="2" t="inlineStr">
        <is>
          <t>2.48329e-05</t>
        </is>
      </c>
      <c r="BY37" t="inlineStr">
        <is>
          <t>4</t>
        </is>
      </c>
      <c r="BZ37" t="inlineStr">
        <is>
          <t>389.077</t>
        </is>
      </c>
      <c r="CA37" t="inlineStr">
        <is>
          <t>287.662</t>
        </is>
      </c>
      <c r="CB37" t="inlineStr">
        <is>
          <t>60.9</t>
        </is>
      </c>
      <c r="CC37" t="inlineStr">
        <is>
          <t>0</t>
        </is>
      </c>
      <c r="CD37" t="inlineStr">
        <is>
          <t>-0.0507717</t>
        </is>
      </c>
      <c r="CE37" t="inlineStr">
        <is>
          <t>0.141052</t>
        </is>
      </c>
      <c r="CF37" t="inlineStr">
        <is>
          <t>-6.27066</t>
        </is>
      </c>
      <c r="CG37" s="2" t="inlineStr">
        <is>
          <t>2.19487e-05</t>
        </is>
      </c>
      <c r="CH37" t="inlineStr">
        <is>
          <t>289.801</t>
        </is>
      </c>
      <c r="CI37" t="inlineStr">
        <is>
          <t>54.8</t>
        </is>
      </c>
      <c r="CJ37" t="inlineStr">
        <is>
          <t>0</t>
        </is>
      </c>
      <c r="CK37" t="inlineStr">
        <is>
          <t>-0.137772</t>
        </is>
      </c>
      <c r="CL37" t="inlineStr">
        <is>
          <t>-0.195332</t>
        </is>
      </c>
      <c r="CM37" t="inlineStr">
        <is>
          <t>-6.32738</t>
        </is>
      </c>
      <c r="CN37" s="2" t="inlineStr">
        <is>
          <t>1.7693e-05</t>
        </is>
      </c>
      <c r="CO37" t="inlineStr">
        <is>
          <t>174.3</t>
        </is>
      </c>
      <c r="CP37" t="inlineStr">
        <is>
          <t>55.5794</t>
        </is>
      </c>
      <c r="CQ37" t="inlineStr">
        <is>
          <t>295.995</t>
        </is>
      </c>
      <c r="CR37" t="inlineStr">
        <is>
          <t>0</t>
        </is>
      </c>
      <c r="CS37" t="inlineStr">
        <is>
          <t>275.109</t>
        </is>
      </c>
      <c r="CT37" t="inlineStr">
        <is>
          <t>291.842</t>
        </is>
      </c>
      <c r="CU37" t="inlineStr">
        <is>
          <t>281.446</t>
        </is>
      </c>
      <c r="CV37" t="inlineStr">
        <is>
          <t>50.7</t>
        </is>
      </c>
      <c r="CW37" t="inlineStr">
        <is>
          <t>-0.419253</t>
        </is>
      </c>
      <c r="CX37" t="inlineStr">
        <is>
          <t>-5.29081</t>
        </is>
      </c>
      <c r="CY37" t="inlineStr">
        <is>
          <t>-50</t>
        </is>
      </c>
      <c r="CZ37" t="inlineStr">
        <is>
          <t>0</t>
        </is>
      </c>
      <c r="DA37" t="inlineStr">
        <is>
          <t>0</t>
        </is>
      </c>
      <c r="DB37" s="2" t="inlineStr">
        <is>
          <t>0</t>
        </is>
      </c>
      <c r="DC37" t="inlineStr">
        <is>
          <t>0</t>
        </is>
      </c>
      <c r="DD37" t="inlineStr">
        <is>
          <t>0</t>
        </is>
      </c>
      <c r="DE37" t="inlineStr">
        <is>
          <t>0.1875</t>
        </is>
      </c>
      <c r="DF37" t="inlineStr">
        <is>
          <t>0</t>
        </is>
      </c>
      <c r="DG37" t="inlineStr">
        <is>
          <t>0.1875</t>
        </is>
      </c>
      <c r="DH37" t="inlineStr">
        <is>
          <t>0</t>
        </is>
      </c>
      <c r="DI37" t="inlineStr">
        <is>
          <t>0</t>
        </is>
      </c>
      <c r="DJ37" t="inlineStr">
        <is>
          <t>0</t>
        </is>
      </c>
      <c r="DK37" t="inlineStr">
        <is>
          <t>0</t>
        </is>
      </c>
      <c r="DL37" t="inlineStr">
        <is>
          <t>0</t>
        </is>
      </c>
      <c r="DM37" t="inlineStr">
        <is>
          <t>0</t>
        </is>
      </c>
      <c r="DN37" t="inlineStr">
        <is>
          <t>0</t>
        </is>
      </c>
      <c r="DO37" t="inlineStr">
        <is>
          <t>0</t>
        </is>
      </c>
      <c r="DP37" t="inlineStr">
        <is>
          <t>21600</t>
        </is>
      </c>
      <c r="DQ37" t="inlineStr">
        <is>
          <t>4.78795</t>
        </is>
      </c>
      <c r="DR37" t="inlineStr">
        <is>
          <t>0</t>
        </is>
      </c>
      <c r="DS37" t="inlineStr">
        <is>
          <t>-0.468994</t>
        </is>
      </c>
      <c r="DT37" t="inlineStr">
        <is>
          <t>0</t>
        </is>
      </c>
      <c r="DU37" t="inlineStr">
        <is>
          <t>0</t>
        </is>
      </c>
      <c r="DV37" t="inlineStr">
        <is>
          <t>99.4</t>
        </is>
      </c>
      <c r="DW37" t="inlineStr">
        <is>
          <t>8.4</t>
        </is>
      </c>
      <c r="DX37" t="inlineStr">
        <is>
          <t>99.8</t>
        </is>
      </c>
      <c r="DY37" t="inlineStr">
        <is>
          <t>81.5</t>
        </is>
      </c>
      <c r="DZ37" t="inlineStr">
        <is>
          <t>144.784</t>
        </is>
      </c>
      <c r="EA37" t="inlineStr">
        <is>
          <t>3454.56</t>
        </is>
      </c>
      <c r="EB37" t="inlineStr">
        <is>
          <t>16.6</t>
        </is>
      </c>
      <c r="EC37" t="inlineStr">
        <is>
          <t>0</t>
        </is>
      </c>
      <c r="ED37" t="inlineStr">
        <is>
          <t xml:space="preserve"> 37</t>
        </is>
      </c>
    </row>
    <row r="38">
      <c r="A38" s="11" t="inlineStr">
        <is>
          <t>2023-11-09 15:00</t>
        </is>
      </c>
      <c r="B38" t="inlineStr">
        <is>
          <t>102030</t>
        </is>
      </c>
      <c r="C38" t="inlineStr">
        <is>
          <t>24134.9</t>
        </is>
      </c>
      <c r="D38" t="inlineStr">
        <is>
          <t>5.01428</t>
        </is>
      </c>
      <c r="E38" t="inlineStr">
        <is>
          <t>11964.3</t>
        </is>
      </c>
      <c r="F38" t="inlineStr">
        <is>
          <t>214.406</t>
        </is>
      </c>
      <c r="G38" t="inlineStr">
        <is>
          <t>38.2</t>
        </is>
      </c>
      <c r="H38" t="inlineStr">
        <is>
          <t>0</t>
        </is>
      </c>
      <c r="I38" t="inlineStr">
        <is>
          <t>0.00716797</t>
        </is>
      </c>
      <c r="J38" t="inlineStr">
        <is>
          <t>18.7224</t>
        </is>
      </c>
      <c r="K38" t="inlineStr">
        <is>
          <t>6.08286</t>
        </is>
      </c>
      <c r="L38" t="inlineStr">
        <is>
          <t>0.000150673</t>
        </is>
      </c>
      <c r="M38" t="inlineStr">
        <is>
          <t>9356.94</t>
        </is>
      </c>
      <c r="N38" t="inlineStr">
        <is>
          <t>228.84</t>
        </is>
      </c>
      <c r="O38" t="inlineStr">
        <is>
          <t>100</t>
        </is>
      </c>
      <c r="P38" t="inlineStr">
        <is>
          <t>97.2</t>
        </is>
      </c>
      <c r="Q38" t="inlineStr">
        <is>
          <t>0.0804414</t>
        </is>
      </c>
      <c r="R38" t="inlineStr">
        <is>
          <t>18.7749</t>
        </is>
      </c>
      <c r="S38" t="inlineStr">
        <is>
          <t>3.6866</t>
        </is>
      </c>
      <c r="T38" t="inlineStr">
        <is>
          <t>0.000159835</t>
        </is>
      </c>
      <c r="U38" t="inlineStr">
        <is>
          <t>7364.62</t>
        </is>
      </c>
      <c r="V38" t="inlineStr">
        <is>
          <t>244.13</t>
        </is>
      </c>
      <c r="W38" t="inlineStr">
        <is>
          <t>100</t>
        </is>
      </c>
      <c r="X38" t="inlineStr">
        <is>
          <t>74.7</t>
        </is>
      </c>
      <c r="Y38" t="inlineStr">
        <is>
          <t>-0.149135</t>
        </is>
      </c>
      <c r="Z38" t="inlineStr">
        <is>
          <t>20.9749</t>
        </is>
      </c>
      <c r="AA38" t="inlineStr">
        <is>
          <t>3.73456</t>
        </is>
      </c>
      <c r="AB38" t="inlineStr">
        <is>
          <t>0.000210939</t>
        </is>
      </c>
      <c r="AC38" t="inlineStr">
        <is>
          <t>5728.82</t>
        </is>
      </c>
      <c r="AD38" t="inlineStr">
        <is>
          <t>255.925</t>
        </is>
      </c>
      <c r="AE38" t="inlineStr">
        <is>
          <t>86.6</t>
        </is>
      </c>
      <c r="AF38" t="inlineStr">
        <is>
          <t>4.3</t>
        </is>
      </c>
      <c r="AG38" t="inlineStr">
        <is>
          <t>-0.176281</t>
        </is>
      </c>
      <c r="AH38" t="inlineStr">
        <is>
          <t>20.7006</t>
        </is>
      </c>
      <c r="AI38" t="inlineStr">
        <is>
          <t>-0.80231</t>
        </is>
      </c>
      <c r="AJ38" t="inlineStr">
        <is>
          <t>-2.68992e-05</t>
        </is>
      </c>
      <c r="AK38" t="inlineStr">
        <is>
          <t>4334.82</t>
        </is>
      </c>
      <c r="AL38" t="inlineStr">
        <is>
          <t>266.568</t>
        </is>
      </c>
      <c r="AM38" t="inlineStr">
        <is>
          <t>11.5</t>
        </is>
      </c>
      <c r="AN38" t="inlineStr">
        <is>
          <t>0</t>
        </is>
      </c>
      <c r="AO38" t="inlineStr">
        <is>
          <t>-0.10893</t>
        </is>
      </c>
      <c r="AP38" t="inlineStr">
        <is>
          <t>12.7822</t>
        </is>
      </c>
      <c r="AQ38" t="inlineStr">
        <is>
          <t>0.945579</t>
        </is>
      </c>
      <c r="AR38" t="inlineStr">
        <is>
          <t>0.000161328</t>
        </is>
      </c>
      <c r="AS38" t="inlineStr">
        <is>
          <t>3111.96</t>
        </is>
      </c>
      <c r="AT38" t="inlineStr">
        <is>
          <t>275.374</t>
        </is>
      </c>
      <c r="AU38" t="inlineStr">
        <is>
          <t>4.4</t>
        </is>
      </c>
      <c r="AV38" t="inlineStr">
        <is>
          <t>0</t>
        </is>
      </c>
      <c r="AW38" t="inlineStr">
        <is>
          <t>0.170709</t>
        </is>
      </c>
      <c r="AX38" t="inlineStr">
        <is>
          <t>10.95</t>
        </is>
      </c>
      <c r="AY38" t="inlineStr">
        <is>
          <t>0.327568</t>
        </is>
      </c>
      <c r="AZ38" t="inlineStr">
        <is>
          <t>0.0001193</t>
        </is>
      </c>
      <c r="BA38" t="inlineStr">
        <is>
          <t>1527.09</t>
        </is>
      </c>
      <c r="BB38" t="inlineStr">
        <is>
          <t>281.438</t>
        </is>
      </c>
      <c r="BC38" t="inlineStr">
        <is>
          <t>24.9</t>
        </is>
      </c>
      <c r="BD38" t="inlineStr">
        <is>
          <t>0</t>
        </is>
      </c>
      <c r="BE38" t="inlineStr">
        <is>
          <t>0.340896</t>
        </is>
      </c>
      <c r="BF38" t="inlineStr">
        <is>
          <t>1.74353</t>
        </is>
      </c>
      <c r="BG38" t="inlineStr">
        <is>
          <t>-1.29907</t>
        </is>
      </c>
      <c r="BH38" t="inlineStr">
        <is>
          <t>0.000148595</t>
        </is>
      </c>
      <c r="BI38" t="inlineStr">
        <is>
          <t>826.582</t>
        </is>
      </c>
      <c r="BJ38" t="inlineStr">
        <is>
          <t>283.214</t>
        </is>
      </c>
      <c r="BK38" t="inlineStr">
        <is>
          <t>72.8</t>
        </is>
      </c>
      <c r="BL38" t="inlineStr">
        <is>
          <t>0</t>
        </is>
      </c>
      <c r="BM38" t="inlineStr">
        <is>
          <t>0.407809</t>
        </is>
      </c>
      <c r="BN38" t="inlineStr">
        <is>
          <t>0.759014</t>
        </is>
      </c>
      <c r="BO38" t="inlineStr">
        <is>
          <t>-4.57088</t>
        </is>
      </c>
      <c r="BP38" t="inlineStr">
        <is>
          <t>8.3511e-05</t>
        </is>
      </c>
      <c r="BQ38" t="inlineStr">
        <is>
          <t>603.985</t>
        </is>
      </c>
      <c r="BR38" t="inlineStr">
        <is>
          <t>285.078</t>
        </is>
      </c>
      <c r="BS38" t="inlineStr">
        <is>
          <t>70.5</t>
        </is>
      </c>
      <c r="BT38" t="inlineStr">
        <is>
          <t>0</t>
        </is>
      </c>
      <c r="BU38" t="inlineStr">
        <is>
          <t>0.313198</t>
        </is>
      </c>
      <c r="BV38" t="inlineStr">
        <is>
          <t>0.263423</t>
        </is>
      </c>
      <c r="BW38" t="inlineStr">
        <is>
          <t>-5.27719</t>
        </is>
      </c>
      <c r="BX38" s="2" t="inlineStr">
        <is>
          <t>3.97103e-05</t>
        </is>
      </c>
      <c r="BY38" t="inlineStr">
        <is>
          <t>4</t>
        </is>
      </c>
      <c r="BZ38" t="inlineStr">
        <is>
          <t>385.584</t>
        </is>
      </c>
      <c r="CA38" t="inlineStr">
        <is>
          <t>287.166</t>
        </is>
      </c>
      <c r="CB38" t="inlineStr">
        <is>
          <t>63.5</t>
        </is>
      </c>
      <c r="CC38" t="inlineStr">
        <is>
          <t>0</t>
        </is>
      </c>
      <c r="CD38" t="inlineStr">
        <is>
          <t>0.151653</t>
        </is>
      </c>
      <c r="CE38" t="inlineStr">
        <is>
          <t>-0.140823</t>
        </is>
      </c>
      <c r="CF38" t="inlineStr">
        <is>
          <t>-5.53999</t>
        </is>
      </c>
      <c r="CG38" s="2" t="inlineStr">
        <is>
          <t>3.17629e-05</t>
        </is>
      </c>
      <c r="CH38" t="inlineStr">
        <is>
          <t>289.235</t>
        </is>
      </c>
      <c r="CI38" t="inlineStr">
        <is>
          <t>57.5</t>
        </is>
      </c>
      <c r="CJ38" t="inlineStr">
        <is>
          <t>0</t>
        </is>
      </c>
      <c r="CK38" t="inlineStr">
        <is>
          <t>-0.0547212</t>
        </is>
      </c>
      <c r="CL38" t="inlineStr">
        <is>
          <t>-0.436138</t>
        </is>
      </c>
      <c r="CM38" t="inlineStr">
        <is>
          <t>-5.33133</t>
        </is>
      </c>
      <c r="CN38" s="2" t="inlineStr">
        <is>
          <t>2.48301e-05</t>
        </is>
      </c>
      <c r="CO38" t="inlineStr">
        <is>
          <t>171.165</t>
        </is>
      </c>
      <c r="CP38" t="inlineStr">
        <is>
          <t>55.5794</t>
        </is>
      </c>
      <c r="CQ38" t="inlineStr">
        <is>
          <t>289.938</t>
        </is>
      </c>
      <c r="CR38" t="inlineStr">
        <is>
          <t>0</t>
        </is>
      </c>
      <c r="CS38" t="inlineStr">
        <is>
          <t>92.9579</t>
        </is>
      </c>
      <c r="CT38" t="inlineStr">
        <is>
          <t>290.243</t>
        </is>
      </c>
      <c r="CU38" t="inlineStr">
        <is>
          <t>281.588</t>
        </is>
      </c>
      <c r="CV38" t="inlineStr">
        <is>
          <t>56.6</t>
        </is>
      </c>
      <c r="CW38" t="inlineStr">
        <is>
          <t>-0.413396</t>
        </is>
      </c>
      <c r="CX38" t="inlineStr">
        <is>
          <t>-3.85404</t>
        </is>
      </c>
      <c r="CY38" t="inlineStr">
        <is>
          <t>-50</t>
        </is>
      </c>
      <c r="CZ38" t="inlineStr">
        <is>
          <t>0</t>
        </is>
      </c>
      <c r="DA38" t="inlineStr">
        <is>
          <t>0</t>
        </is>
      </c>
      <c r="DB38" s="2" t="inlineStr">
        <is>
          <t>0</t>
        </is>
      </c>
      <c r="DC38" t="inlineStr">
        <is>
          <t>0</t>
        </is>
      </c>
      <c r="DD38" t="inlineStr">
        <is>
          <t>0</t>
        </is>
      </c>
      <c r="DE38" t="inlineStr">
        <is>
          <t>0.1875</t>
        </is>
      </c>
      <c r="DF38" t="inlineStr">
        <is>
          <t>0</t>
        </is>
      </c>
      <c r="DG38" t="inlineStr">
        <is>
          <t>0.1875</t>
        </is>
      </c>
      <c r="DH38" t="inlineStr">
        <is>
          <t>0</t>
        </is>
      </c>
      <c r="DI38" t="inlineStr">
        <is>
          <t>0</t>
        </is>
      </c>
      <c r="DJ38" t="inlineStr">
        <is>
          <t>0</t>
        </is>
      </c>
      <c r="DK38" t="inlineStr">
        <is>
          <t>0</t>
        </is>
      </c>
      <c r="DL38" t="inlineStr">
        <is>
          <t>0</t>
        </is>
      </c>
      <c r="DM38" t="inlineStr">
        <is>
          <t>0</t>
        </is>
      </c>
      <c r="DN38" t="inlineStr">
        <is>
          <t>0</t>
        </is>
      </c>
      <c r="DO38" t="inlineStr">
        <is>
          <t>0</t>
        </is>
      </c>
      <c r="DP38" t="inlineStr">
        <is>
          <t>10800</t>
        </is>
      </c>
      <c r="DQ38" t="inlineStr">
        <is>
          <t>5.82294</t>
        </is>
      </c>
      <c r="DR38" t="inlineStr">
        <is>
          <t>0</t>
        </is>
      </c>
      <c r="DS38" t="inlineStr">
        <is>
          <t>0.473633</t>
        </is>
      </c>
      <c r="DT38" t="inlineStr">
        <is>
          <t>0</t>
        </is>
      </c>
      <c r="DU38" t="inlineStr">
        <is>
          <t>0</t>
        </is>
      </c>
      <c r="DV38" t="inlineStr">
        <is>
          <t>81.4</t>
        </is>
      </c>
      <c r="DW38" t="inlineStr">
        <is>
          <t>85.3</t>
        </is>
      </c>
      <c r="DX38" t="inlineStr">
        <is>
          <t>98</t>
        </is>
      </c>
      <c r="DY38" t="inlineStr">
        <is>
          <t>100</t>
        </is>
      </c>
      <c r="DZ38" t="inlineStr">
        <is>
          <t>109.178</t>
        </is>
      </c>
      <c r="EA38" t="inlineStr">
        <is>
          <t>3424.8</t>
        </is>
      </c>
      <c r="EB38" t="inlineStr">
        <is>
          <t>7.8</t>
        </is>
      </c>
      <c r="EC38" t="inlineStr">
        <is>
          <t>0</t>
        </is>
      </c>
      <c r="ED38" t="inlineStr">
        <is>
          <t xml:space="preserve"> 38</t>
        </is>
      </c>
    </row>
    <row r="39">
      <c r="A39" s="11" t="inlineStr">
        <is>
          <t>2023-11-09 18:00</t>
        </is>
      </c>
      <c r="B39" t="inlineStr">
        <is>
          <t>102008</t>
        </is>
      </c>
      <c r="C39" t="inlineStr">
        <is>
          <t>24135.1</t>
        </is>
      </c>
      <c r="D39" t="inlineStr">
        <is>
          <t>1.92178</t>
        </is>
      </c>
      <c r="E39" t="inlineStr">
        <is>
          <t>11960</t>
        </is>
      </c>
      <c r="F39" t="inlineStr">
        <is>
          <t>213.664</t>
        </is>
      </c>
      <c r="G39" t="inlineStr">
        <is>
          <t>40</t>
        </is>
      </c>
      <c r="H39" t="inlineStr">
        <is>
          <t>0</t>
        </is>
      </c>
      <c r="I39" t="inlineStr">
        <is>
          <t>-0.020002</t>
        </is>
      </c>
      <c r="J39" t="inlineStr">
        <is>
          <t>15.8041</t>
        </is>
      </c>
      <c r="K39" t="inlineStr">
        <is>
          <t>6.30272</t>
        </is>
      </c>
      <c r="L39" t="inlineStr">
        <is>
          <t>0.000125398</t>
        </is>
      </c>
      <c r="M39" t="inlineStr">
        <is>
          <t>9358.36</t>
        </is>
      </c>
      <c r="N39" t="inlineStr">
        <is>
          <t>228.334</t>
        </is>
      </c>
      <c r="O39" t="inlineStr">
        <is>
          <t>69.5</t>
        </is>
      </c>
      <c r="P39" t="inlineStr">
        <is>
          <t>1.5</t>
        </is>
      </c>
      <c r="Q39" t="inlineStr">
        <is>
          <t>-0.0871172</t>
        </is>
      </c>
      <c r="R39" t="inlineStr">
        <is>
          <t>24.9698</t>
        </is>
      </c>
      <c r="S39" t="inlineStr">
        <is>
          <t>5.72003</t>
        </is>
      </c>
      <c r="T39" s="2" t="inlineStr">
        <is>
          <t>0.000488433</t>
        </is>
      </c>
      <c r="U39" t="inlineStr">
        <is>
          <t>7368.21</t>
        </is>
      </c>
      <c r="V39" t="inlineStr">
        <is>
          <t>243.66</t>
        </is>
      </c>
      <c r="W39" t="inlineStr">
        <is>
          <t>92.4</t>
        </is>
      </c>
      <c r="X39" t="inlineStr">
        <is>
          <t>45</t>
        </is>
      </c>
      <c r="Y39" t="inlineStr">
        <is>
          <t>0.123736</t>
        </is>
      </c>
      <c r="Z39" t="inlineStr">
        <is>
          <t>20.7622</t>
        </is>
      </c>
      <c r="AA39" t="inlineStr">
        <is>
          <t>5.822</t>
        </is>
      </c>
      <c r="AB39" s="2" t="inlineStr">
        <is>
          <t>1.84879e-05</t>
        </is>
      </c>
      <c r="AC39" t="inlineStr">
        <is>
          <t>5735.33</t>
        </is>
      </c>
      <c r="AD39" t="inlineStr">
        <is>
          <t>256.007</t>
        </is>
      </c>
      <c r="AE39" t="inlineStr">
        <is>
          <t>94.3</t>
        </is>
      </c>
      <c r="AF39" t="inlineStr">
        <is>
          <t>22</t>
        </is>
      </c>
      <c r="AG39" t="inlineStr">
        <is>
          <t>0.0947109</t>
        </is>
      </c>
      <c r="AH39" t="inlineStr">
        <is>
          <t>21.3201</t>
        </is>
      </c>
      <c r="AI39" t="inlineStr">
        <is>
          <t>4.43452</t>
        </is>
      </c>
      <c r="AJ39" t="inlineStr">
        <is>
          <t>-4.23041e-06</t>
        </is>
      </c>
      <c r="AK39" t="inlineStr">
        <is>
          <t>4340.94</t>
        </is>
      </c>
      <c r="AL39" t="inlineStr">
        <is>
          <t>266.258</t>
        </is>
      </c>
      <c r="AM39" t="inlineStr">
        <is>
          <t>45.5</t>
        </is>
      </c>
      <c r="AN39" t="inlineStr">
        <is>
          <t>0</t>
        </is>
      </c>
      <c r="AO39" t="inlineStr">
        <is>
          <t>0.194604</t>
        </is>
      </c>
      <c r="AP39" t="inlineStr">
        <is>
          <t>16.1972</t>
        </is>
      </c>
      <c r="AQ39" t="inlineStr">
        <is>
          <t>2.24244</t>
        </is>
      </c>
      <c r="AR39" t="inlineStr">
        <is>
          <t>6.48474e-06</t>
        </is>
      </c>
      <c r="AS39" t="inlineStr">
        <is>
          <t>3116.69</t>
        </is>
      </c>
      <c r="AT39" t="inlineStr">
        <is>
          <t>275.641</t>
        </is>
      </c>
      <c r="AU39" t="inlineStr">
        <is>
          <t>26.7</t>
        </is>
      </c>
      <c r="AV39" t="inlineStr">
        <is>
          <t>0</t>
        </is>
      </c>
      <c r="AW39" t="inlineStr">
        <is>
          <t>0.0513506</t>
        </is>
      </c>
      <c r="AX39" t="inlineStr">
        <is>
          <t>13.4131</t>
        </is>
      </c>
      <c r="AY39" t="inlineStr">
        <is>
          <t>-0.546843</t>
        </is>
      </c>
      <c r="AZ39" s="2" t="inlineStr">
        <is>
          <t>0.000104195</t>
        </is>
      </c>
      <c r="BA39" t="inlineStr">
        <is>
          <t>1526.67</t>
        </is>
      </c>
      <c r="BB39" t="inlineStr">
        <is>
          <t>282.268</t>
        </is>
      </c>
      <c r="BC39" t="inlineStr">
        <is>
          <t>13.9</t>
        </is>
      </c>
      <c r="BD39" t="inlineStr">
        <is>
          <t>0</t>
        </is>
      </c>
      <c r="BE39" t="inlineStr">
        <is>
          <t>-0.346507</t>
        </is>
      </c>
      <c r="BF39" t="inlineStr">
        <is>
          <t>2.56432</t>
        </is>
      </c>
      <c r="BG39" t="inlineStr">
        <is>
          <t>-0.0791406</t>
        </is>
      </c>
      <c r="BH39" s="2" t="inlineStr">
        <is>
          <t>0.000118008</t>
        </is>
      </c>
      <c r="BI39" t="inlineStr">
        <is>
          <t>823.935</t>
        </is>
      </c>
      <c r="BJ39" t="inlineStr">
        <is>
          <t>284.578</t>
        </is>
      </c>
      <c r="BK39" t="inlineStr">
        <is>
          <t>40.9</t>
        </is>
      </c>
      <c r="BL39" t="inlineStr">
        <is>
          <t>0</t>
        </is>
      </c>
      <c r="BM39" t="inlineStr">
        <is>
          <t>-0.0669424</t>
        </is>
      </c>
      <c r="BN39" t="inlineStr">
        <is>
          <t>-0.114009</t>
        </is>
      </c>
      <c r="BO39" t="inlineStr">
        <is>
          <t>-1.5568</t>
        </is>
      </c>
      <c r="BP39" s="2" t="inlineStr">
        <is>
          <t>9.75404e-05</t>
        </is>
      </c>
      <c r="BQ39" t="inlineStr">
        <is>
          <t>601.011</t>
        </is>
      </c>
      <c r="BR39" t="inlineStr">
        <is>
          <t>285.055</t>
        </is>
      </c>
      <c r="BS39" t="inlineStr">
        <is>
          <t>65.7</t>
        </is>
      </c>
      <c r="BT39" t="inlineStr">
        <is>
          <t>0</t>
        </is>
      </c>
      <c r="BU39" t="inlineStr">
        <is>
          <t>0.0116138</t>
        </is>
      </c>
      <c r="BV39" t="inlineStr">
        <is>
          <t>-0.518538</t>
        </is>
      </c>
      <c r="BW39" t="inlineStr">
        <is>
          <t>-2.826</t>
        </is>
      </c>
      <c r="BX39" t="inlineStr">
        <is>
          <t>5.94424e-05</t>
        </is>
      </c>
      <c r="BY39" t="inlineStr">
        <is>
          <t>3</t>
        </is>
      </c>
      <c r="BZ39" t="inlineStr">
        <is>
          <t>382.811</t>
        </is>
      </c>
      <c r="CA39" t="inlineStr">
        <is>
          <t>286.835</t>
        </is>
      </c>
      <c r="CB39" t="inlineStr">
        <is>
          <t>64.8</t>
        </is>
      </c>
      <c r="CC39" t="inlineStr">
        <is>
          <t>0</t>
        </is>
      </c>
      <c r="CD39" t="inlineStr">
        <is>
          <t>-0.0114829</t>
        </is>
      </c>
      <c r="CE39" t="inlineStr">
        <is>
          <t>-0.613232</t>
        </is>
      </c>
      <c r="CF39" t="inlineStr">
        <is>
          <t>-3.36203</t>
        </is>
      </c>
      <c r="CG39" t="inlineStr">
        <is>
          <t>5.49625e-05</t>
        </is>
      </c>
      <c r="CH39" t="inlineStr">
        <is>
          <t>288.579</t>
        </is>
      </c>
      <c r="CI39" t="inlineStr">
        <is>
          <t>60.5</t>
        </is>
      </c>
      <c r="CJ39" t="inlineStr">
        <is>
          <t>0</t>
        </is>
      </c>
      <c r="CK39" t="inlineStr">
        <is>
          <t>-0.0744829</t>
        </is>
      </c>
      <c r="CL39" t="inlineStr">
        <is>
          <t>-0.398555</t>
        </is>
      </c>
      <c r="CM39" t="inlineStr">
        <is>
          <t>-3.06971</t>
        </is>
      </c>
      <c r="CN39" t="inlineStr">
        <is>
          <t>5.66237e-05</t>
        </is>
      </c>
      <c r="CO39" t="inlineStr">
        <is>
          <t>168.696</t>
        </is>
      </c>
      <c r="CP39" t="inlineStr">
        <is>
          <t>55.5794</t>
        </is>
      </c>
      <c r="CQ39" t="inlineStr">
        <is>
          <t>286.361</t>
        </is>
      </c>
      <c r="CR39" t="inlineStr">
        <is>
          <t>0</t>
        </is>
      </c>
      <c r="CS39" t="inlineStr">
        <is>
          <t>19.9446</t>
        </is>
      </c>
      <c r="CT39" t="inlineStr">
        <is>
          <t>287.966</t>
        </is>
      </c>
      <c r="CU39" t="inlineStr">
        <is>
          <t>281.654</t>
        </is>
      </c>
      <c r="CV39" t="inlineStr">
        <is>
          <t>65.8</t>
        </is>
      </c>
      <c r="CW39" t="inlineStr">
        <is>
          <t>-0.0039209</t>
        </is>
      </c>
      <c r="CX39" t="inlineStr">
        <is>
          <t>-1.8649</t>
        </is>
      </c>
      <c r="CY39" t="inlineStr">
        <is>
          <t>-50</t>
        </is>
      </c>
      <c r="CZ39" t="inlineStr">
        <is>
          <t>0</t>
        </is>
      </c>
      <c r="DA39" t="inlineStr">
        <is>
          <t>0</t>
        </is>
      </c>
      <c r="DB39" t="inlineStr">
        <is>
          <t>0</t>
        </is>
      </c>
      <c r="DC39" t="inlineStr">
        <is>
          <t>0</t>
        </is>
      </c>
      <c r="DD39" t="inlineStr">
        <is>
          <t>0</t>
        </is>
      </c>
      <c r="DE39" t="inlineStr">
        <is>
          <t>0.1875</t>
        </is>
      </c>
      <c r="DF39" t="inlineStr">
        <is>
          <t>0</t>
        </is>
      </c>
      <c r="DG39" t="inlineStr">
        <is>
          <t>0.1875</t>
        </is>
      </c>
      <c r="DH39" t="inlineStr">
        <is>
          <t>0</t>
        </is>
      </c>
      <c r="DI39" t="inlineStr">
        <is>
          <t>0</t>
        </is>
      </c>
      <c r="DJ39" t="inlineStr">
        <is>
          <t>0</t>
        </is>
      </c>
      <c r="DK39" t="inlineStr">
        <is>
          <t>0</t>
        </is>
      </c>
      <c r="DL39" t="inlineStr">
        <is>
          <t>0</t>
        </is>
      </c>
      <c r="DM39" t="inlineStr">
        <is>
          <t>0</t>
        </is>
      </c>
      <c r="DN39" t="inlineStr">
        <is>
          <t>0</t>
        </is>
      </c>
      <c r="DO39" t="inlineStr">
        <is>
          <t>0</t>
        </is>
      </c>
      <c r="DP39" t="inlineStr">
        <is>
          <t>12641</t>
        </is>
      </c>
      <c r="DQ39" t="inlineStr">
        <is>
          <t>6.86119</t>
        </is>
      </c>
      <c r="DR39" t="inlineStr">
        <is>
          <t>0</t>
        </is>
      </c>
      <c r="DS39" t="inlineStr">
        <is>
          <t>-0.0953979</t>
        </is>
      </c>
      <c r="DT39" t="inlineStr">
        <is>
          <t>0</t>
        </is>
      </c>
      <c r="DU39" t="inlineStr">
        <is>
          <t>0</t>
        </is>
      </c>
      <c r="DV39" t="inlineStr">
        <is>
          <t>96.9</t>
        </is>
      </c>
      <c r="DW39" t="inlineStr">
        <is>
          <t>65.4</t>
        </is>
      </c>
      <c r="DX39" t="inlineStr">
        <is>
          <t>23.1</t>
        </is>
      </c>
      <c r="DY39" t="inlineStr">
        <is>
          <t>100</t>
        </is>
      </c>
      <c r="DZ39" t="inlineStr">
        <is>
          <t>119.199</t>
        </is>
      </c>
      <c r="EA39" t="inlineStr">
        <is>
          <t>3456.8</t>
        </is>
      </c>
      <c r="EB39" t="inlineStr">
        <is>
          <t>32.6</t>
        </is>
      </c>
      <c r="EC39" t="inlineStr">
        <is>
          <t>0</t>
        </is>
      </c>
      <c r="ED39" t="inlineStr">
        <is>
          <t xml:space="preserve"> 39</t>
        </is>
      </c>
    </row>
    <row r="40">
      <c r="A40" s="11" t="inlineStr">
        <is>
          <t>2023-11-09 21:00</t>
        </is>
      </c>
      <c r="B40" t="inlineStr">
        <is>
          <t>101985</t>
        </is>
      </c>
      <c r="C40" t="inlineStr">
        <is>
          <t>24135.1</t>
        </is>
      </c>
      <c r="D40" t="inlineStr">
        <is>
          <t>0.905455</t>
        </is>
      </c>
      <c r="E40" t="inlineStr">
        <is>
          <t>11949</t>
        </is>
      </c>
      <c r="F40" t="inlineStr">
        <is>
          <t>213.086</t>
        </is>
      </c>
      <c r="G40" t="inlineStr">
        <is>
          <t>41.9</t>
        </is>
      </c>
      <c r="H40" t="inlineStr">
        <is>
          <t>0</t>
        </is>
      </c>
      <c r="I40" t="inlineStr">
        <is>
          <t>-0.0218672</t>
        </is>
      </c>
      <c r="J40" t="inlineStr">
        <is>
          <t>13.6491</t>
        </is>
      </c>
      <c r="K40" t="inlineStr">
        <is>
          <t>9.26798</t>
        </is>
      </c>
      <c r="L40" s="2" t="inlineStr">
        <is>
          <t>0.000125091</t>
        </is>
      </c>
      <c r="M40" t="inlineStr">
        <is>
          <t>9356.3</t>
        </is>
      </c>
      <c r="N40" t="inlineStr">
        <is>
          <t>228.076</t>
        </is>
      </c>
      <c r="O40" t="inlineStr">
        <is>
          <t>87.2</t>
        </is>
      </c>
      <c r="P40" t="inlineStr">
        <is>
          <t>4.7</t>
        </is>
      </c>
      <c r="Q40" t="inlineStr">
        <is>
          <t>-0.125723</t>
        </is>
      </c>
      <c r="R40" t="inlineStr">
        <is>
          <t>25.245</t>
        </is>
      </c>
      <c r="S40" t="inlineStr">
        <is>
          <t>11.7789</t>
        </is>
      </c>
      <c r="T40" s="2" t="inlineStr">
        <is>
          <t>0.000128585</t>
        </is>
      </c>
      <c r="U40" t="inlineStr">
        <is>
          <t>7366.83</t>
        </is>
      </c>
      <c r="V40" t="inlineStr">
        <is>
          <t>243.977</t>
        </is>
      </c>
      <c r="W40" t="inlineStr">
        <is>
          <t>66.8</t>
        </is>
      </c>
      <c r="X40" t="inlineStr">
        <is>
          <t>0.2</t>
        </is>
      </c>
      <c r="Y40" t="inlineStr">
        <is>
          <t>0.485543</t>
        </is>
      </c>
      <c r="Z40" t="inlineStr">
        <is>
          <t>21.1167</t>
        </is>
      </c>
      <c r="AA40" t="inlineStr">
        <is>
          <t>7.23056</t>
        </is>
      </c>
      <c r="AB40" s="2" t="inlineStr">
        <is>
          <t>4.33016e-05</t>
        </is>
      </c>
      <c r="AC40" t="inlineStr">
        <is>
          <t>5732.48</t>
        </is>
      </c>
      <c r="AD40" t="inlineStr">
        <is>
          <t>255.933</t>
        </is>
      </c>
      <c r="AE40" t="inlineStr">
        <is>
          <t>88.9</t>
        </is>
      </c>
      <c r="AF40" t="inlineStr">
        <is>
          <t>4.8</t>
        </is>
      </c>
      <c r="AG40" t="inlineStr">
        <is>
          <t>-0.0842344</t>
        </is>
      </c>
      <c r="AH40" t="inlineStr">
        <is>
          <t>20.8694</t>
        </is>
      </c>
      <c r="AI40" t="inlineStr">
        <is>
          <t>4.88375</t>
        </is>
      </c>
      <c r="AJ40" s="2" t="inlineStr">
        <is>
          <t>9.67294e-05</t>
        </is>
      </c>
      <c r="AK40" t="inlineStr">
        <is>
          <t>4341.04</t>
        </is>
      </c>
      <c r="AL40" t="inlineStr">
        <is>
          <t>265.497</t>
        </is>
      </c>
      <c r="AM40" t="inlineStr">
        <is>
          <t>76.3</t>
        </is>
      </c>
      <c r="AN40" t="inlineStr">
        <is>
          <t>3.6</t>
        </is>
      </c>
      <c r="AO40" t="inlineStr">
        <is>
          <t>0.311549</t>
        </is>
      </c>
      <c r="AP40" t="inlineStr">
        <is>
          <t>21.2456</t>
        </is>
      </c>
      <c r="AQ40" t="inlineStr">
        <is>
          <t>3.92819</t>
        </is>
      </c>
      <c r="AR40" t="inlineStr">
        <is>
          <t>0.00015856</t>
        </is>
      </c>
      <c r="AS40" t="inlineStr">
        <is>
          <t>3119.41</t>
        </is>
      </c>
      <c r="AT40" t="inlineStr">
        <is>
          <t>275.187</t>
        </is>
      </c>
      <c r="AU40" t="inlineStr">
        <is>
          <t>50.1</t>
        </is>
      </c>
      <c r="AV40" t="inlineStr">
        <is>
          <t>0</t>
        </is>
      </c>
      <c r="AW40" t="inlineStr">
        <is>
          <t>0.129438</t>
        </is>
      </c>
      <c r="AX40" t="inlineStr">
        <is>
          <t>11.8464</t>
        </is>
      </c>
      <c r="AY40" t="inlineStr">
        <is>
          <t>1.34003</t>
        </is>
      </c>
      <c r="AZ40" s="2" t="inlineStr">
        <is>
          <t>3.93293e-05</t>
        </is>
      </c>
      <c r="BA40" t="inlineStr">
        <is>
          <t>1525.7</t>
        </is>
      </c>
      <c r="BB40" t="inlineStr">
        <is>
          <t>282.848</t>
        </is>
      </c>
      <c r="BC40" t="inlineStr">
        <is>
          <t>12.5</t>
        </is>
      </c>
      <c r="BD40" t="inlineStr">
        <is>
          <t>0</t>
        </is>
      </c>
      <c r="BE40" t="inlineStr">
        <is>
          <t>0.23569</t>
        </is>
      </c>
      <c r="BF40" t="inlineStr">
        <is>
          <t>2.55964</t>
        </is>
      </c>
      <c r="BG40" t="inlineStr">
        <is>
          <t>1.13973</t>
        </is>
      </c>
      <c r="BH40" t="inlineStr">
        <is>
          <t>5.30396e-05</t>
        </is>
      </c>
      <c r="BI40" t="inlineStr">
        <is>
          <t>822.234</t>
        </is>
      </c>
      <c r="BJ40" t="inlineStr">
        <is>
          <t>285.048</t>
        </is>
      </c>
      <c r="BK40" t="inlineStr">
        <is>
          <t>36.7</t>
        </is>
      </c>
      <c r="BL40" t="inlineStr">
        <is>
          <t>0</t>
        </is>
      </c>
      <c r="BM40" t="inlineStr">
        <is>
          <t>0.190501</t>
        </is>
      </c>
      <c r="BN40" t="inlineStr">
        <is>
          <t>1.32383</t>
        </is>
      </c>
      <c r="BO40" t="inlineStr">
        <is>
          <t>0.266763</t>
        </is>
      </c>
      <c r="BP40" s="2" t="inlineStr">
        <is>
          <t>0.00010638</t>
        </is>
      </c>
      <c r="BQ40" t="inlineStr">
        <is>
          <t>598.905</t>
        </is>
      </c>
      <c r="BR40" t="inlineStr">
        <is>
          <t>285.728</t>
        </is>
      </c>
      <c r="BS40" t="inlineStr">
        <is>
          <t>50.9</t>
        </is>
      </c>
      <c r="BT40" t="inlineStr">
        <is>
          <t>0</t>
        </is>
      </c>
      <c r="BU40" t="inlineStr">
        <is>
          <t>0.189799</t>
        </is>
      </c>
      <c r="BV40" t="inlineStr">
        <is>
          <t>0.680842</t>
        </is>
      </c>
      <c r="BW40" t="inlineStr">
        <is>
          <t>-0.527761</t>
        </is>
      </c>
      <c r="BX40" s="2" t="inlineStr">
        <is>
          <t>8.68313e-05</t>
        </is>
      </c>
      <c r="BY40" t="inlineStr">
        <is>
          <t>4</t>
        </is>
      </c>
      <c r="BZ40" t="inlineStr">
        <is>
          <t>380.554</t>
        </is>
      </c>
      <c r="CA40" t="inlineStr">
        <is>
          <t>286.828</t>
        </is>
      </c>
      <c r="CB40" t="inlineStr">
        <is>
          <t>62.4</t>
        </is>
      </c>
      <c r="CC40" t="inlineStr">
        <is>
          <t>0</t>
        </is>
      </c>
      <c r="CD40" t="inlineStr">
        <is>
          <t>0.159068</t>
        </is>
      </c>
      <c r="CE40" t="inlineStr">
        <is>
          <t>0.055332</t>
        </is>
      </c>
      <c r="CF40" t="inlineStr">
        <is>
          <t>-1.17014</t>
        </is>
      </c>
      <c r="CG40" t="inlineStr">
        <is>
          <t>6.44729e-05</t>
        </is>
      </c>
      <c r="CH40" t="inlineStr">
        <is>
          <t>288.228</t>
        </is>
      </c>
      <c r="CI40" t="inlineStr">
        <is>
          <t>61.4</t>
        </is>
      </c>
      <c r="CJ40" t="inlineStr">
        <is>
          <t>0</t>
        </is>
      </c>
      <c r="CK40" t="inlineStr">
        <is>
          <t>0.0567988</t>
        </is>
      </c>
      <c r="CL40" t="inlineStr">
        <is>
          <t>0.174468</t>
        </is>
      </c>
      <c r="CM40" t="inlineStr">
        <is>
          <t>-1.12409</t>
        </is>
      </c>
      <c r="CN40" s="2" t="inlineStr">
        <is>
          <t>5.95522e-05</t>
        </is>
      </c>
      <c r="CO40" t="inlineStr">
        <is>
          <t>166.581</t>
        </is>
      </c>
      <c r="CP40" t="inlineStr">
        <is>
          <t>55.5794</t>
        </is>
      </c>
      <c r="CQ40" t="inlineStr">
        <is>
          <t>284.689</t>
        </is>
      </c>
      <c r="CR40" t="inlineStr">
        <is>
          <t>0</t>
        </is>
      </c>
      <c r="CS40" t="inlineStr">
        <is>
          <t>7.58227</t>
        </is>
      </c>
      <c r="CT40" t="inlineStr">
        <is>
          <t>286.941</t>
        </is>
      </c>
      <c r="CU40" t="inlineStr">
        <is>
          <t>281.383</t>
        </is>
      </c>
      <c r="CV40" t="inlineStr">
        <is>
          <t>69.1</t>
        </is>
      </c>
      <c r="CW40" t="inlineStr">
        <is>
          <t>0.420349</t>
        </is>
      </c>
      <c r="CX40" t="inlineStr">
        <is>
          <t>-0.679456</t>
        </is>
      </c>
      <c r="CY40" t="inlineStr">
        <is>
          <t>-50</t>
        </is>
      </c>
      <c r="CZ40" s="2" t="inlineStr">
        <is>
          <t>0</t>
        </is>
      </c>
      <c r="DA40" s="2" t="inlineStr">
        <is>
          <t>0</t>
        </is>
      </c>
      <c r="DB40" s="2" t="inlineStr">
        <is>
          <t>0</t>
        </is>
      </c>
      <c r="DC40" t="inlineStr">
        <is>
          <t>0</t>
        </is>
      </c>
      <c r="DD40" t="inlineStr">
        <is>
          <t>0</t>
        </is>
      </c>
      <c r="DE40" t="inlineStr">
        <is>
          <t>0.1875</t>
        </is>
      </c>
      <c r="DF40" t="inlineStr">
        <is>
          <t>0</t>
        </is>
      </c>
      <c r="DG40" t="inlineStr">
        <is>
          <t>0.1875</t>
        </is>
      </c>
      <c r="DH40" t="inlineStr">
        <is>
          <t>0</t>
        </is>
      </c>
      <c r="DI40" t="inlineStr">
        <is>
          <t>0</t>
        </is>
      </c>
      <c r="DJ40" t="inlineStr">
        <is>
          <t>0</t>
        </is>
      </c>
      <c r="DK40" t="inlineStr">
        <is>
          <t>0</t>
        </is>
      </c>
      <c r="DL40" t="inlineStr">
        <is>
          <t>0</t>
        </is>
      </c>
      <c r="DM40" t="inlineStr">
        <is>
          <t>0</t>
        </is>
      </c>
      <c r="DN40" t="inlineStr">
        <is>
          <t>0</t>
        </is>
      </c>
      <c r="DO40" t="inlineStr">
        <is>
          <t>0</t>
        </is>
      </c>
      <c r="DP40" t="inlineStr">
        <is>
          <t>0</t>
        </is>
      </c>
      <c r="DQ40" t="inlineStr">
        <is>
          <t>7.22714</t>
        </is>
      </c>
      <c r="DR40" t="inlineStr">
        <is>
          <t>0</t>
        </is>
      </c>
      <c r="DS40" t="inlineStr">
        <is>
          <t>0.123535</t>
        </is>
      </c>
      <c r="DT40" t="inlineStr">
        <is>
          <t>0</t>
        </is>
      </c>
      <c r="DU40" t="inlineStr">
        <is>
          <t>0</t>
        </is>
      </c>
      <c r="DV40" t="inlineStr">
        <is>
          <t>5</t>
        </is>
      </c>
      <c r="DW40" t="inlineStr">
        <is>
          <t>38.7</t>
        </is>
      </c>
      <c r="DX40" t="inlineStr">
        <is>
          <t>13.7</t>
        </is>
      </c>
      <c r="DY40" t="inlineStr">
        <is>
          <t>18.7</t>
        </is>
      </c>
      <c r="DZ40" t="inlineStr">
        <is>
          <t>91.4538</t>
        </is>
      </c>
      <c r="EA40" t="inlineStr">
        <is>
          <t>3382.24</t>
        </is>
      </c>
      <c r="EB40" t="inlineStr">
        <is>
          <t>48.3</t>
        </is>
      </c>
      <c r="EC40" t="inlineStr">
        <is>
          <t>0</t>
        </is>
      </c>
      <c r="ED40" t="inlineStr">
        <is>
          <t xml:space="preserve"> 40</t>
        </is>
      </c>
    </row>
    <row r="41">
      <c r="A41" s="11" t="inlineStr">
        <is>
          <t>2023-11-10 00:00</t>
        </is>
      </c>
      <c r="B41" t="inlineStr">
        <is>
          <t>101857</t>
        </is>
      </c>
      <c r="C41" t="inlineStr">
        <is>
          <t>24135.1</t>
        </is>
      </c>
      <c r="D41" t="inlineStr">
        <is>
          <t>0.901407</t>
        </is>
      </c>
      <c r="E41" t="inlineStr">
        <is>
          <t>11929.8</t>
        </is>
      </c>
      <c r="F41" t="inlineStr">
        <is>
          <t>213.3</t>
        </is>
      </c>
      <c r="G41" t="inlineStr">
        <is>
          <t>32.5</t>
        </is>
      </c>
      <c r="H41" t="inlineStr">
        <is>
          <t>0</t>
        </is>
      </c>
      <c r="I41" t="inlineStr">
        <is>
          <t>-0.0763496</t>
        </is>
      </c>
      <c r="J41" t="inlineStr">
        <is>
          <t>13.3448</t>
        </is>
      </c>
      <c r="K41" t="inlineStr">
        <is>
          <t>9.40876</t>
        </is>
      </c>
      <c r="L41" s="2" t="inlineStr">
        <is>
          <t>0.000159366</t>
        </is>
      </c>
      <c r="M41" t="inlineStr">
        <is>
          <t>9343.45</t>
        </is>
      </c>
      <c r="N41" t="inlineStr">
        <is>
          <t>227.363</t>
        </is>
      </c>
      <c r="O41" t="inlineStr">
        <is>
          <t>81</t>
        </is>
      </c>
      <c r="P41" t="inlineStr">
        <is>
          <t>5.4</t>
        </is>
      </c>
      <c r="Q41" t="inlineStr">
        <is>
          <t>-0.092252</t>
        </is>
      </c>
      <c r="R41" t="inlineStr">
        <is>
          <t>17.9235</t>
        </is>
      </c>
      <c r="S41" t="inlineStr">
        <is>
          <t>9.79982</t>
        </is>
      </c>
      <c r="T41" s="2" t="inlineStr">
        <is>
          <t>-2.6579e-05</t>
        </is>
      </c>
      <c r="U41" t="inlineStr">
        <is>
          <t>7356.84</t>
        </is>
      </c>
      <c r="V41" t="inlineStr">
        <is>
          <t>244.171</t>
        </is>
      </c>
      <c r="W41" t="inlineStr">
        <is>
          <t>58.7</t>
        </is>
      </c>
      <c r="X41" t="inlineStr">
        <is>
          <t>0</t>
        </is>
      </c>
      <c r="Y41" t="inlineStr">
        <is>
          <t>0.179063</t>
        </is>
      </c>
      <c r="Z41" t="inlineStr">
        <is>
          <t>17.8407</t>
        </is>
      </c>
      <c r="AA41" t="inlineStr">
        <is>
          <t>8.97801</t>
        </is>
      </c>
      <c r="AB41" s="2" t="inlineStr">
        <is>
          <t>6.5707e-05</t>
        </is>
      </c>
      <c r="AC41" t="inlineStr">
        <is>
          <t>5724.8</t>
        </is>
      </c>
      <c r="AD41" t="inlineStr">
        <is>
          <t>255.196</t>
        </is>
      </c>
      <c r="AE41" t="inlineStr">
        <is>
          <t>92.6</t>
        </is>
      </c>
      <c r="AF41" t="inlineStr">
        <is>
          <t>5</t>
        </is>
      </c>
      <c r="AG41" t="inlineStr">
        <is>
          <t>0.201877</t>
        </is>
      </c>
      <c r="AH41" t="inlineStr">
        <is>
          <t>17.0662</t>
        </is>
      </c>
      <c r="AI41" t="inlineStr">
        <is>
          <t>6.7967</t>
        </is>
      </c>
      <c r="AJ41" s="2" t="inlineStr">
        <is>
          <t>9.97082e-06</t>
        </is>
      </c>
      <c r="AK41" t="inlineStr">
        <is>
          <t>4336.82</t>
        </is>
      </c>
      <c r="AL41" t="inlineStr">
        <is>
          <t>264.797</t>
        </is>
      </c>
      <c r="AM41" t="inlineStr">
        <is>
          <t>86.3</t>
        </is>
      </c>
      <c r="AN41" t="inlineStr">
        <is>
          <t>5</t>
        </is>
      </c>
      <c r="AO41" t="inlineStr">
        <is>
          <t>-0.40667</t>
        </is>
      </c>
      <c r="AP41" t="inlineStr">
        <is>
          <t>15.5778</t>
        </is>
      </c>
      <c r="AQ41" t="inlineStr">
        <is>
          <t>6.10309</t>
        </is>
      </c>
      <c r="AR41" s="2" t="inlineStr">
        <is>
          <t>6.27456e-05</t>
        </is>
      </c>
      <c r="AS41" t="inlineStr">
        <is>
          <t>3117.43</t>
        </is>
      </c>
      <c r="AT41" t="inlineStr">
        <is>
          <t>274.942</t>
        </is>
      </c>
      <c r="AU41" t="inlineStr">
        <is>
          <t>58.9</t>
        </is>
      </c>
      <c r="AV41" t="inlineStr">
        <is>
          <t>0</t>
        </is>
      </c>
      <c r="AW41" t="inlineStr">
        <is>
          <t>-0.097334</t>
        </is>
      </c>
      <c r="AX41" t="inlineStr">
        <is>
          <t>12.614</t>
        </is>
      </c>
      <c r="AY41" t="inlineStr">
        <is>
          <t>0.472769</t>
        </is>
      </c>
      <c r="AZ41" s="2" t="inlineStr">
        <is>
          <t>0.000139436</t>
        </is>
      </c>
      <c r="BA41" t="inlineStr">
        <is>
          <t>1518.97</t>
        </is>
      </c>
      <c r="BB41" t="inlineStr">
        <is>
          <t>284.498</t>
        </is>
      </c>
      <c r="BC41" t="inlineStr">
        <is>
          <t>12.4</t>
        </is>
      </c>
      <c r="BD41" t="inlineStr">
        <is>
          <t>0</t>
        </is>
      </c>
      <c r="BE41" t="inlineStr">
        <is>
          <t>-0.172625</t>
        </is>
      </c>
      <c r="BF41" t="inlineStr">
        <is>
          <t>2.45081</t>
        </is>
      </c>
      <c r="BG41" t="inlineStr">
        <is>
          <t>2.97454</t>
        </is>
      </c>
      <c r="BH41" t="inlineStr">
        <is>
          <t>0.00015078</t>
        </is>
      </c>
      <c r="BI41" t="inlineStr">
        <is>
          <t>812.492</t>
        </is>
      </c>
      <c r="BJ41" t="inlineStr">
        <is>
          <t>285.954</t>
        </is>
      </c>
      <c r="BK41" t="inlineStr">
        <is>
          <t>31.4</t>
        </is>
      </c>
      <c r="BL41" t="inlineStr">
        <is>
          <t>0</t>
        </is>
      </c>
      <c r="BM41" t="inlineStr">
        <is>
          <t>-0.0746045</t>
        </is>
      </c>
      <c r="BN41" t="inlineStr">
        <is>
          <t>0.514089</t>
        </is>
      </c>
      <c r="BO41" t="inlineStr">
        <is>
          <t>2.18038</t>
        </is>
      </c>
      <c r="BP41" s="2" t="inlineStr">
        <is>
          <t>0.000104387</t>
        </is>
      </c>
      <c r="BQ41" t="inlineStr">
        <is>
          <t>588.561</t>
        </is>
      </c>
      <c r="BR41" t="inlineStr">
        <is>
          <t>286.534</t>
        </is>
      </c>
      <c r="BS41" t="inlineStr">
        <is>
          <t>41</t>
        </is>
      </c>
      <c r="BT41" t="inlineStr">
        <is>
          <t>0</t>
        </is>
      </c>
      <c r="BU41" t="inlineStr">
        <is>
          <t>-0.00918066</t>
        </is>
      </c>
      <c r="BV41" t="inlineStr">
        <is>
          <t>-0.393438</t>
        </is>
      </c>
      <c r="BW41" t="inlineStr">
        <is>
          <t>1.3482</t>
        </is>
      </c>
      <c r="BX41" s="2" t="inlineStr">
        <is>
          <t>8.60137e-05</t>
        </is>
      </c>
      <c r="BY41" t="inlineStr">
        <is>
          <t>4</t>
        </is>
      </c>
      <c r="BZ41" t="inlineStr">
        <is>
          <t>369.826</t>
        </is>
      </c>
      <c r="CA41" t="inlineStr">
        <is>
          <t>287.144</t>
        </is>
      </c>
      <c r="CB41" t="inlineStr">
        <is>
          <t>57.4</t>
        </is>
      </c>
      <c r="CC41" t="inlineStr">
        <is>
          <t>0</t>
        </is>
      </c>
      <c r="CD41" t="inlineStr">
        <is>
          <t>0.0406084</t>
        </is>
      </c>
      <c r="CE41" t="inlineStr">
        <is>
          <t>-1.209</t>
        </is>
      </c>
      <c r="CF41" t="inlineStr">
        <is>
          <t>0.73196</t>
        </is>
      </c>
      <c r="CG41" s="2" t="inlineStr">
        <is>
          <t>6.77048e-05</t>
        </is>
      </c>
      <c r="CH41" t="inlineStr">
        <is>
          <t>288.021</t>
        </is>
      </c>
      <c r="CI41" t="inlineStr">
        <is>
          <t>63.2</t>
        </is>
      </c>
      <c r="CJ41" t="inlineStr">
        <is>
          <t>0</t>
        </is>
      </c>
      <c r="CK41" t="inlineStr">
        <is>
          <t>0.0387334</t>
        </is>
      </c>
      <c r="CL41" t="inlineStr">
        <is>
          <t>-1.0929</t>
        </is>
      </c>
      <c r="CM41" t="inlineStr">
        <is>
          <t>0.646165</t>
        </is>
      </c>
      <c r="CN41" s="2" t="inlineStr">
        <is>
          <t>6.01847e-05</t>
        </is>
      </c>
      <c r="CO41" t="inlineStr">
        <is>
          <t>155.867</t>
        </is>
      </c>
      <c r="CP41" t="inlineStr">
        <is>
          <t>55.5794</t>
        </is>
      </c>
      <c r="CQ41" t="inlineStr">
        <is>
          <t>284.068</t>
        </is>
      </c>
      <c r="CR41" t="inlineStr">
        <is>
          <t>0</t>
        </is>
      </c>
      <c r="CS41" t="inlineStr">
        <is>
          <t>6.70742</t>
        </is>
      </c>
      <c r="CT41" t="inlineStr">
        <is>
          <t>286.456</t>
        </is>
      </c>
      <c r="CU41" t="inlineStr">
        <is>
          <t>281.444</t>
        </is>
      </c>
      <c r="CV41" t="inlineStr">
        <is>
          <t>71.6</t>
        </is>
      </c>
      <c r="CW41" t="inlineStr">
        <is>
          <t>-0.589612</t>
        </is>
      </c>
      <c r="CX41" t="inlineStr">
        <is>
          <t>0.727825</t>
        </is>
      </c>
      <c r="CY41" t="inlineStr">
        <is>
          <t>-50</t>
        </is>
      </c>
      <c r="CZ41" t="inlineStr">
        <is>
          <t>0</t>
        </is>
      </c>
      <c r="DA41" t="inlineStr">
        <is>
          <t>0</t>
        </is>
      </c>
      <c r="DB41" s="2" t="inlineStr">
        <is>
          <t>0</t>
        </is>
      </c>
      <c r="DC41" t="inlineStr">
        <is>
          <t>0</t>
        </is>
      </c>
      <c r="DD41" t="inlineStr">
        <is>
          <t>0</t>
        </is>
      </c>
      <c r="DE41" t="inlineStr">
        <is>
          <t>0.1875</t>
        </is>
      </c>
      <c r="DF41" t="inlineStr">
        <is>
          <t>0</t>
        </is>
      </c>
      <c r="DG41" t="inlineStr">
        <is>
          <t>0.1875</t>
        </is>
      </c>
      <c r="DH41" t="inlineStr">
        <is>
          <t>0</t>
        </is>
      </c>
      <c r="DI41" t="inlineStr">
        <is>
          <t>0</t>
        </is>
      </c>
      <c r="DJ41" t="inlineStr">
        <is>
          <t>0</t>
        </is>
      </c>
      <c r="DK41" t="inlineStr">
        <is>
          <t>0</t>
        </is>
      </c>
      <c r="DL41" t="inlineStr">
        <is>
          <t>0</t>
        </is>
      </c>
      <c r="DM41" t="inlineStr">
        <is>
          <t>0</t>
        </is>
      </c>
      <c r="DN41" t="inlineStr">
        <is>
          <t>0</t>
        </is>
      </c>
      <c r="DO41" t="inlineStr">
        <is>
          <t>0</t>
        </is>
      </c>
      <c r="DP41" t="inlineStr">
        <is>
          <t>0</t>
        </is>
      </c>
      <c r="DQ41" t="inlineStr">
        <is>
          <t>6.51089</t>
        </is>
      </c>
      <c r="DR41" t="inlineStr">
        <is>
          <t>0</t>
        </is>
      </c>
      <c r="DS41" t="inlineStr">
        <is>
          <t>0.0794678</t>
        </is>
      </c>
      <c r="DT41" t="inlineStr">
        <is>
          <t>4.1</t>
        </is>
      </c>
      <c r="DU41" t="inlineStr">
        <is>
          <t>0</t>
        </is>
      </c>
      <c r="DV41" t="inlineStr">
        <is>
          <t>85</t>
        </is>
      </c>
      <c r="DW41" t="inlineStr">
        <is>
          <t>42.8</t>
        </is>
      </c>
      <c r="DX41" t="inlineStr">
        <is>
          <t>94.2</t>
        </is>
      </c>
      <c r="DY41" t="inlineStr">
        <is>
          <t>16.9</t>
        </is>
      </c>
      <c r="DZ41" t="inlineStr">
        <is>
          <t>112.744</t>
        </is>
      </c>
      <c r="EA41" t="inlineStr">
        <is>
          <t>3322.24</t>
        </is>
      </c>
      <c r="EB41" t="inlineStr">
        <is>
          <t>63.8</t>
        </is>
      </c>
      <c r="EC41" t="inlineStr">
        <is>
          <t>0</t>
        </is>
      </c>
      <c r="ED41" t="inlineStr">
        <is>
          <t xml:space="preserve"> 41</t>
        </is>
      </c>
    </row>
    <row r="42">
      <c r="A42" s="11" t="inlineStr">
        <is>
          <t>2023-11-10 03:00</t>
        </is>
      </c>
      <c r="B42" t="inlineStr">
        <is>
          <t>101767</t>
        </is>
      </c>
      <c r="C42" t="inlineStr">
        <is>
          <t>24135</t>
        </is>
      </c>
      <c r="D42" t="inlineStr">
        <is>
          <t>2.10974</t>
        </is>
      </c>
      <c r="E42" t="inlineStr">
        <is>
          <t>11910.4</t>
        </is>
      </c>
      <c r="F42" t="inlineStr">
        <is>
          <t>213.962</t>
        </is>
      </c>
      <c r="G42" t="inlineStr">
        <is>
          <t>26.7</t>
        </is>
      </c>
      <c r="H42" t="inlineStr">
        <is>
          <t>0</t>
        </is>
      </c>
      <c r="I42" t="inlineStr">
        <is>
          <t>-0.0521094</t>
        </is>
      </c>
      <c r="J42" t="inlineStr">
        <is>
          <t>13.204</t>
        </is>
      </c>
      <c r="K42" t="inlineStr">
        <is>
          <t>9.16798</t>
        </is>
      </c>
      <c r="L42" s="2" t="inlineStr">
        <is>
          <t>0.000185113</t>
        </is>
      </c>
      <c r="M42" t="inlineStr">
        <is>
          <t>9326.37</t>
        </is>
      </c>
      <c r="N42" t="inlineStr">
        <is>
          <t>226.501</t>
        </is>
      </c>
      <c r="O42" t="inlineStr">
        <is>
          <t>97.8</t>
        </is>
      </c>
      <c r="P42" t="inlineStr">
        <is>
          <t>43.2</t>
        </is>
      </c>
      <c r="Q42" t="inlineStr">
        <is>
          <t>0.170729</t>
        </is>
      </c>
      <c r="R42" t="inlineStr">
        <is>
          <t>12.2762</t>
        </is>
      </c>
      <c r="S42" t="inlineStr">
        <is>
          <t>9.34814</t>
        </is>
      </c>
      <c r="T42" s="2" t="inlineStr">
        <is>
          <t>2.06323e-06</t>
        </is>
      </c>
      <c r="U42" t="inlineStr">
        <is>
          <t>7345.5</t>
        </is>
      </c>
      <c r="V42" t="inlineStr">
        <is>
          <t>243.58</t>
        </is>
      </c>
      <c r="W42" t="inlineStr">
        <is>
          <t>87.8</t>
        </is>
      </c>
      <c r="X42" t="inlineStr">
        <is>
          <t>5.5</t>
        </is>
      </c>
      <c r="Y42" t="inlineStr">
        <is>
          <t>0.266613</t>
        </is>
      </c>
      <c r="Z42" t="inlineStr">
        <is>
          <t>12.6277</t>
        </is>
      </c>
      <c r="AA42" t="inlineStr">
        <is>
          <t>8.8152</t>
        </is>
      </c>
      <c r="AB42" s="2" t="inlineStr">
        <is>
          <t>3.71747e-05</t>
        </is>
      </c>
      <c r="AC42" t="inlineStr">
        <is>
          <t>5713.91</t>
        </is>
      </c>
      <c r="AD42" t="inlineStr">
        <is>
          <t>255.777</t>
        </is>
      </c>
      <c r="AE42" t="inlineStr">
        <is>
          <t>76</t>
        </is>
      </c>
      <c r="AF42" t="inlineStr">
        <is>
          <t>0.4</t>
        </is>
      </c>
      <c r="AG42" t="inlineStr">
        <is>
          <t>0.093082</t>
        </is>
      </c>
      <c r="AH42" t="inlineStr">
        <is>
          <t>12.8315</t>
        </is>
      </c>
      <c r="AI42" t="inlineStr">
        <is>
          <t>5.65094</t>
        </is>
      </c>
      <c r="AJ42" s="2" t="inlineStr">
        <is>
          <t>6.08681e-05</t>
        </is>
      </c>
      <c r="AK42" t="inlineStr">
        <is>
          <t>4324.64</t>
        </is>
      </c>
      <c r="AL42" t="inlineStr">
        <is>
          <t>264.474</t>
        </is>
      </c>
      <c r="AM42" t="inlineStr">
        <is>
          <t>97.3</t>
        </is>
      </c>
      <c r="AN42" t="inlineStr">
        <is>
          <t>89.5</t>
        </is>
      </c>
      <c r="AO42" t="inlineStr">
        <is>
          <t>-0.200467</t>
        </is>
      </c>
      <c r="AP42" t="inlineStr">
        <is>
          <t>10.7599</t>
        </is>
      </c>
      <c r="AQ42" t="inlineStr">
        <is>
          <t>6.76647</t>
        </is>
      </c>
      <c r="AR42" s="2" t="inlineStr">
        <is>
          <t>3.01921e-05</t>
        </is>
      </c>
      <c r="AS42" t="inlineStr">
        <is>
          <t>3110.83</t>
        </is>
      </c>
      <c r="AT42" t="inlineStr">
        <is>
          <t>273.544</t>
        </is>
      </c>
      <c r="AU42" t="inlineStr">
        <is>
          <t>71.6</t>
        </is>
      </c>
      <c r="AV42" t="inlineStr">
        <is>
          <t>0.5</t>
        </is>
      </c>
      <c r="AW42" t="inlineStr">
        <is>
          <t>-0.314002</t>
        </is>
      </c>
      <c r="AX42" t="inlineStr">
        <is>
          <t>7.82276</t>
        </is>
      </c>
      <c r="AY42" t="inlineStr">
        <is>
          <t>7.22146</t>
        </is>
      </c>
      <c r="AZ42" t="inlineStr">
        <is>
          <t>4.62505e-05</t>
        </is>
      </c>
      <c r="BA42" t="inlineStr">
        <is>
          <t>1515.17</t>
        </is>
      </c>
      <c r="BB42" t="inlineStr">
        <is>
          <t>285.144</t>
        </is>
      </c>
      <c r="BC42" t="inlineStr">
        <is>
          <t>33.8</t>
        </is>
      </c>
      <c r="BD42" t="inlineStr">
        <is>
          <t>0</t>
        </is>
      </c>
      <c r="BE42" t="inlineStr">
        <is>
          <t>-0.299254</t>
        </is>
      </c>
      <c r="BF42" t="inlineStr">
        <is>
          <t>3.55747</t>
        </is>
      </c>
      <c r="BG42" t="inlineStr">
        <is>
          <t>5.74928</t>
        </is>
      </c>
      <c r="BH42" t="inlineStr">
        <is>
          <t>3.83643e-05</t>
        </is>
      </c>
      <c r="BI42" t="inlineStr">
        <is>
          <t>806.053</t>
        </is>
      </c>
      <c r="BJ42" t="inlineStr">
        <is>
          <t>286.467</t>
        </is>
      </c>
      <c r="BK42" t="inlineStr">
        <is>
          <t>36.7</t>
        </is>
      </c>
      <c r="BL42" t="inlineStr">
        <is>
          <t>0</t>
        </is>
      </c>
      <c r="BM42" t="inlineStr">
        <is>
          <t>-0.260631</t>
        </is>
      </c>
      <c r="BN42" t="inlineStr">
        <is>
          <t>0.245898</t>
        </is>
      </c>
      <c r="BO42" t="inlineStr">
        <is>
          <t>4.06282</t>
        </is>
      </c>
      <c r="BP42" s="2" t="inlineStr">
        <is>
          <t>3.13477e-05</t>
        </is>
      </c>
      <c r="BQ42" t="inlineStr">
        <is>
          <t>581.664</t>
        </is>
      </c>
      <c r="BR42" t="inlineStr">
        <is>
          <t>287.14</t>
        </is>
      </c>
      <c r="BS42" t="inlineStr">
        <is>
          <t>39.4</t>
        </is>
      </c>
      <c r="BT42" t="inlineStr">
        <is>
          <t>0</t>
        </is>
      </c>
      <c r="BU42" t="inlineStr">
        <is>
          <t>-0.171214</t>
        </is>
      </c>
      <c r="BV42" t="inlineStr">
        <is>
          <t>-0.398782</t>
        </is>
      </c>
      <c r="BW42" t="inlineStr">
        <is>
          <t>3.43577</t>
        </is>
      </c>
      <c r="BX42" s="2" t="inlineStr">
        <is>
          <t>6.36836e-05</t>
        </is>
      </c>
      <c r="BY42" t="inlineStr">
        <is>
          <t>4</t>
        </is>
      </c>
      <c r="BZ42" t="inlineStr">
        <is>
          <t>362.462</t>
        </is>
      </c>
      <c r="CA42" t="inlineStr">
        <is>
          <t>287.803</t>
        </is>
      </c>
      <c r="CB42" t="inlineStr">
        <is>
          <t>48.8</t>
        </is>
      </c>
      <c r="CC42" t="inlineStr">
        <is>
          <t>0</t>
        </is>
      </c>
      <c r="CD42" t="inlineStr">
        <is>
          <t>-0.0434373</t>
        </is>
      </c>
      <c r="CE42" t="inlineStr">
        <is>
          <t>-1.1201</t>
        </is>
      </c>
      <c r="CF42" t="inlineStr">
        <is>
          <t>3.10127</t>
        </is>
      </c>
      <c r="CG42" s="2" t="inlineStr">
        <is>
          <t>6.79941e-05</t>
        </is>
      </c>
      <c r="CH42" t="inlineStr">
        <is>
          <t>288.098</t>
        </is>
      </c>
      <c r="CI42" t="inlineStr">
        <is>
          <t>59.4</t>
        </is>
      </c>
      <c r="CJ42" t="inlineStr">
        <is>
          <t>0</t>
        </is>
      </c>
      <c r="CK42" t="inlineStr">
        <is>
          <t>0.0565627</t>
        </is>
      </c>
      <c r="CL42" t="inlineStr">
        <is>
          <t>-1.19058</t>
        </is>
      </c>
      <c r="CM42" t="inlineStr">
        <is>
          <t>2.65493</t>
        </is>
      </c>
      <c r="CN42" s="2" t="inlineStr">
        <is>
          <t>6.00712e-05</t>
        </is>
      </c>
      <c r="CO42" t="inlineStr">
        <is>
          <t>148.245</t>
        </is>
      </c>
      <c r="CP42" t="inlineStr">
        <is>
          <t>55.5794</t>
        </is>
      </c>
      <c r="CQ42" t="inlineStr">
        <is>
          <t>285.1</t>
        </is>
      </c>
      <c r="CR42" t="inlineStr">
        <is>
          <t>0</t>
        </is>
      </c>
      <c r="CS42" t="inlineStr">
        <is>
          <t>22.0326</t>
        </is>
      </c>
      <c r="CT42" t="inlineStr">
        <is>
          <t>286.952</t>
        </is>
      </c>
      <c r="CU42" t="inlineStr">
        <is>
          <t>280.975</t>
        </is>
      </c>
      <c r="CV42" t="inlineStr">
        <is>
          <t>67.1</t>
        </is>
      </c>
      <c r="CW42" t="inlineStr">
        <is>
          <t>-0.718833</t>
        </is>
      </c>
      <c r="CX42" t="inlineStr">
        <is>
          <t>2.01009</t>
        </is>
      </c>
      <c r="CY42" t="inlineStr">
        <is>
          <t>-50</t>
        </is>
      </c>
      <c r="CZ42" s="2" t="inlineStr">
        <is>
          <t>0</t>
        </is>
      </c>
      <c r="DA42" s="2" t="inlineStr">
        <is>
          <t>0</t>
        </is>
      </c>
      <c r="DB42" s="2" t="inlineStr">
        <is>
          <t>0</t>
        </is>
      </c>
      <c r="DC42" t="inlineStr">
        <is>
          <t>0</t>
        </is>
      </c>
      <c r="DD42" t="inlineStr">
        <is>
          <t>0</t>
        </is>
      </c>
      <c r="DE42" t="inlineStr">
        <is>
          <t>0.1875</t>
        </is>
      </c>
      <c r="DF42" t="inlineStr">
        <is>
          <t>0</t>
        </is>
      </c>
      <c r="DG42" t="inlineStr">
        <is>
          <t>0.1875</t>
        </is>
      </c>
      <c r="DH42" t="inlineStr">
        <is>
          <t>0</t>
        </is>
      </c>
      <c r="DI42" t="inlineStr">
        <is>
          <t>0</t>
        </is>
      </c>
      <c r="DJ42" t="inlineStr">
        <is>
          <t>0</t>
        </is>
      </c>
      <c r="DK42" t="inlineStr">
        <is>
          <t>0</t>
        </is>
      </c>
      <c r="DL42" t="inlineStr">
        <is>
          <t>0</t>
        </is>
      </c>
      <c r="DM42" t="inlineStr">
        <is>
          <t>0</t>
        </is>
      </c>
      <c r="DN42" t="inlineStr">
        <is>
          <t>0</t>
        </is>
      </c>
      <c r="DO42" t="inlineStr">
        <is>
          <t>0</t>
        </is>
      </c>
      <c r="DP42" t="inlineStr">
        <is>
          <t>0</t>
        </is>
      </c>
      <c r="DQ42" t="inlineStr">
        <is>
          <t>7.70092</t>
        </is>
      </c>
      <c r="DR42" t="inlineStr">
        <is>
          <t>0</t>
        </is>
      </c>
      <c r="DS42" t="inlineStr">
        <is>
          <t>-0.349609</t>
        </is>
      </c>
      <c r="DT42" t="inlineStr">
        <is>
          <t>96.4</t>
        </is>
      </c>
      <c r="DU42" t="inlineStr">
        <is>
          <t>0</t>
        </is>
      </c>
      <c r="DV42" t="inlineStr">
        <is>
          <t>94.7</t>
        </is>
      </c>
      <c r="DW42" t="inlineStr">
        <is>
          <t>94.2</t>
        </is>
      </c>
      <c r="DX42" t="inlineStr">
        <is>
          <t>90.6</t>
        </is>
      </c>
      <c r="DY42" t="inlineStr">
        <is>
          <t>91.1</t>
        </is>
      </c>
      <c r="DZ42" t="inlineStr">
        <is>
          <t>85.6092</t>
        </is>
      </c>
      <c r="EA42" t="inlineStr">
        <is>
          <t>3147.52</t>
        </is>
      </c>
      <c r="EB42" t="inlineStr">
        <is>
          <t>73.5</t>
        </is>
      </c>
      <c r="EC42" t="inlineStr">
        <is>
          <t>0</t>
        </is>
      </c>
      <c r="ED42" t="inlineStr">
        <is>
          <t xml:space="preserve"> 42</t>
        </is>
      </c>
    </row>
    <row r="43">
      <c r="A43" s="11" t="inlineStr">
        <is>
          <t>2023-11-10 06:00</t>
        </is>
      </c>
      <c r="B43" t="inlineStr">
        <is>
          <t>101704</t>
        </is>
      </c>
      <c r="C43" t="inlineStr">
        <is>
          <t>24135</t>
        </is>
      </c>
      <c r="D43" t="inlineStr">
        <is>
          <t>7.50132</t>
        </is>
      </c>
      <c r="E43" t="inlineStr">
        <is>
          <t>11899.8</t>
        </is>
      </c>
      <c r="F43" t="inlineStr">
        <is>
          <t>211.203</t>
        </is>
      </c>
      <c r="G43" t="inlineStr">
        <is>
          <t>79.3</t>
        </is>
      </c>
      <c r="H43" t="inlineStr">
        <is>
          <t>30.2</t>
        </is>
      </c>
      <c r="I43" t="inlineStr">
        <is>
          <t>-0.0022207</t>
        </is>
      </c>
      <c r="J43" t="inlineStr">
        <is>
          <t>12.0906</t>
        </is>
      </c>
      <c r="K43" t="inlineStr">
        <is>
          <t>3.55334</t>
        </is>
      </c>
      <c r="L43" s="2" t="inlineStr">
        <is>
          <t>6.71275e-05</t>
        </is>
      </c>
      <c r="M43" t="inlineStr">
        <is>
          <t>9316.65</t>
        </is>
      </c>
      <c r="N43" t="inlineStr">
        <is>
          <t>227.11</t>
        </is>
      </c>
      <c r="O43" t="inlineStr">
        <is>
          <t>82.5</t>
        </is>
      </c>
      <c r="P43" t="inlineStr">
        <is>
          <t>5</t>
        </is>
      </c>
      <c r="Q43" t="inlineStr">
        <is>
          <t>-0.0550703</t>
        </is>
      </c>
      <c r="R43" t="inlineStr">
        <is>
          <t>15.0752</t>
        </is>
      </c>
      <c r="S43" t="inlineStr">
        <is>
          <t>-0.655853</t>
        </is>
      </c>
      <c r="T43" s="2" t="inlineStr">
        <is>
          <t>0.000106485</t>
        </is>
      </c>
      <c r="U43" t="inlineStr">
        <is>
          <t>7335.95</t>
        </is>
      </c>
      <c r="V43" t="inlineStr">
        <is>
          <t>243.397</t>
        </is>
      </c>
      <c r="W43" t="inlineStr">
        <is>
          <t>81.4</t>
        </is>
      </c>
      <c r="X43" t="inlineStr">
        <is>
          <t>2.1</t>
        </is>
      </c>
      <c r="Y43" t="inlineStr">
        <is>
          <t>-0.377375</t>
        </is>
      </c>
      <c r="Z43" t="inlineStr">
        <is>
          <t>8.40717</t>
        </is>
      </c>
      <c r="AA43" t="inlineStr">
        <is>
          <t>8.7808</t>
        </is>
      </c>
      <c r="AB43" s="2" t="inlineStr">
        <is>
          <t>8.35144e-06</t>
        </is>
      </c>
      <c r="AC43" t="inlineStr">
        <is>
          <t>5706.56</t>
        </is>
      </c>
      <c r="AD43" t="inlineStr">
        <is>
          <t>254.99</t>
        </is>
      </c>
      <c r="AE43" t="inlineStr">
        <is>
          <t>99.4</t>
        </is>
      </c>
      <c r="AF43" t="inlineStr">
        <is>
          <t>49.3</t>
        </is>
      </c>
      <c r="AG43" t="inlineStr">
        <is>
          <t>-0.378527</t>
        </is>
      </c>
      <c r="AH43" t="inlineStr">
        <is>
          <t>10.2587</t>
        </is>
      </c>
      <c r="AI43" t="inlineStr">
        <is>
          <t>8.02385</t>
        </is>
      </c>
      <c r="AJ43" s="2" t="inlineStr">
        <is>
          <t>0.000154111</t>
        </is>
      </c>
      <c r="AK43" t="inlineStr">
        <is>
          <t>4317.62</t>
        </is>
      </c>
      <c r="AL43" t="inlineStr">
        <is>
          <t>264.608</t>
        </is>
      </c>
      <c r="AM43" t="inlineStr">
        <is>
          <t>96</t>
        </is>
      </c>
      <c r="AN43" t="inlineStr">
        <is>
          <t>99.1</t>
        </is>
      </c>
      <c r="AO43" t="inlineStr">
        <is>
          <t>-0.179977</t>
        </is>
      </c>
      <c r="AP43" t="inlineStr">
        <is>
          <t>10.0744</t>
        </is>
      </c>
      <c r="AQ43" t="inlineStr">
        <is>
          <t>9.15897</t>
        </is>
      </c>
      <c r="AR43" s="2" t="inlineStr">
        <is>
          <t>2.01885e-05</t>
        </is>
      </c>
      <c r="AS43" t="inlineStr">
        <is>
          <t>3102.37</t>
        </is>
      </c>
      <c r="AT43" t="inlineStr">
        <is>
          <t>273.683</t>
        </is>
      </c>
      <c r="AU43" t="inlineStr">
        <is>
          <t>74.1</t>
        </is>
      </c>
      <c r="AV43" t="inlineStr">
        <is>
          <t>0.5</t>
        </is>
      </c>
      <c r="AW43" t="inlineStr">
        <is>
          <t>-0.343443</t>
        </is>
      </c>
      <c r="AX43" t="inlineStr">
        <is>
          <t>7.28211</t>
        </is>
      </c>
      <c r="AY43" t="inlineStr">
        <is>
          <t>9.43987</t>
        </is>
      </c>
      <c r="AZ43" s="2" t="inlineStr">
        <is>
          <t>9.58833e-05</t>
        </is>
      </c>
      <c r="BA43" t="inlineStr">
        <is>
          <t>1509.19</t>
        </is>
      </c>
      <c r="BB43" t="inlineStr">
        <is>
          <t>283.607</t>
        </is>
      </c>
      <c r="BC43" t="inlineStr">
        <is>
          <t>48.7</t>
        </is>
      </c>
      <c r="BD43" t="inlineStr">
        <is>
          <t>0</t>
        </is>
      </c>
      <c r="BE43" t="inlineStr">
        <is>
          <t>-0.216911</t>
        </is>
      </c>
      <c r="BF43" t="inlineStr">
        <is>
          <t>1.11893</t>
        </is>
      </c>
      <c r="BG43" t="inlineStr">
        <is>
          <t>9.64217</t>
        </is>
      </c>
      <c r="BH43" t="inlineStr">
        <is>
          <t>7.00781e-05</t>
        </is>
      </c>
      <c r="BI43" t="inlineStr">
        <is>
          <t>801.935</t>
        </is>
      </c>
      <c r="BJ43" t="inlineStr">
        <is>
          <t>286.587</t>
        </is>
      </c>
      <c r="BK43" t="inlineStr">
        <is>
          <t>36.5</t>
        </is>
      </c>
      <c r="BL43" t="inlineStr">
        <is>
          <t>0</t>
        </is>
      </c>
      <c r="BM43" t="inlineStr">
        <is>
          <t>-0.148858</t>
        </is>
      </c>
      <c r="BN43" t="inlineStr">
        <is>
          <t>-0.99345</t>
        </is>
      </c>
      <c r="BO43" t="inlineStr">
        <is>
          <t>9.65225</t>
        </is>
      </c>
      <c r="BP43" t="inlineStr">
        <is>
          <t>5.49645e-05</t>
        </is>
      </c>
      <c r="BQ43" t="inlineStr">
        <is>
          <t>577.408</t>
        </is>
      </c>
      <c r="BR43" t="inlineStr">
        <is>
          <t>287.101</t>
        </is>
      </c>
      <c r="BS43" t="inlineStr">
        <is>
          <t>50.9</t>
        </is>
      </c>
      <c r="BT43" t="inlineStr">
        <is>
          <t>0</t>
        </is>
      </c>
      <c r="BU43" t="inlineStr">
        <is>
          <t>-0.0261812</t>
        </is>
      </c>
      <c r="BV43" t="inlineStr">
        <is>
          <t>-1.3695</t>
        </is>
      </c>
      <c r="BW43" t="inlineStr">
        <is>
          <t>9.32162</t>
        </is>
      </c>
      <c r="BX43" t="inlineStr">
        <is>
          <t>4.10166e-05</t>
        </is>
      </c>
      <c r="BY43" t="inlineStr">
        <is>
          <t>5</t>
        </is>
      </c>
      <c r="BZ43" t="inlineStr">
        <is>
          <t>357.94</t>
        </is>
      </c>
      <c r="CA43" t="inlineStr">
        <is>
          <t>288.211</t>
        </is>
      </c>
      <c r="CB43" t="inlineStr">
        <is>
          <t>59</t>
        </is>
      </c>
      <c r="CC43" t="inlineStr">
        <is>
          <t>0</t>
        </is>
      </c>
      <c r="CD43" t="inlineStr">
        <is>
          <t>0.112978</t>
        </is>
      </c>
      <c r="CE43" t="inlineStr">
        <is>
          <t>-1.60559</t>
        </is>
      </c>
      <c r="CF43" t="inlineStr">
        <is>
          <t>8.78105</t>
        </is>
      </c>
      <c r="CG43" t="inlineStr">
        <is>
          <t>3.18112e-05</t>
        </is>
      </c>
      <c r="CH43" t="inlineStr">
        <is>
          <t>288.662</t>
        </is>
      </c>
      <c r="CI43" t="inlineStr">
        <is>
          <t>63.1</t>
        </is>
      </c>
      <c r="CJ43" t="inlineStr">
        <is>
          <t>0</t>
        </is>
      </c>
      <c r="CK43" t="inlineStr">
        <is>
          <t>0.196577</t>
        </is>
      </c>
      <c r="CL43" t="inlineStr">
        <is>
          <t>-0.967449</t>
        </is>
      </c>
      <c r="CM43" t="inlineStr">
        <is>
          <t>6.92769</t>
        </is>
      </c>
      <c r="CN43" t="inlineStr">
        <is>
          <t>0.000110017</t>
        </is>
      </c>
      <c r="CO43" t="inlineStr">
        <is>
          <t>143.143</t>
        </is>
      </c>
      <c r="CP43" t="inlineStr">
        <is>
          <t>55.5794</t>
        </is>
      </c>
      <c r="CQ43" t="inlineStr">
        <is>
          <t>285.721</t>
        </is>
      </c>
      <c r="CR43" t="inlineStr">
        <is>
          <t>0</t>
        </is>
      </c>
      <c r="CS43" t="inlineStr">
        <is>
          <t>38.2517</t>
        </is>
      </c>
      <c r="CT43" t="inlineStr">
        <is>
          <t>287.319</t>
        </is>
      </c>
      <c r="CU43" t="inlineStr">
        <is>
          <t>282.13</t>
        </is>
      </c>
      <c r="CV43" t="inlineStr">
        <is>
          <t>70.9</t>
        </is>
      </c>
      <c r="CW43" t="inlineStr">
        <is>
          <t>-0.00544189</t>
        </is>
      </c>
      <c r="CX43" t="inlineStr">
        <is>
          <t>3.75015</t>
        </is>
      </c>
      <c r="CY43" t="inlineStr">
        <is>
          <t>-50</t>
        </is>
      </c>
      <c r="CZ43" t="inlineStr">
        <is>
          <t>0</t>
        </is>
      </c>
      <c r="DA43" t="inlineStr">
        <is>
          <t>0</t>
        </is>
      </c>
      <c r="DB43" s="2" t="inlineStr">
        <is>
          <t>0</t>
        </is>
      </c>
      <c r="DC43" s="2" t="inlineStr">
        <is>
          <t>0</t>
        </is>
      </c>
      <c r="DD43" t="inlineStr">
        <is>
          <t>0</t>
        </is>
      </c>
      <c r="DE43" t="inlineStr">
        <is>
          <t>0.1875</t>
        </is>
      </c>
      <c r="DF43" t="inlineStr">
        <is>
          <t>0</t>
        </is>
      </c>
      <c r="DG43" t="inlineStr">
        <is>
          <t>0.1875</t>
        </is>
      </c>
      <c r="DH43" t="inlineStr">
        <is>
          <t>0</t>
        </is>
      </c>
      <c r="DI43" t="inlineStr">
        <is>
          <t>0</t>
        </is>
      </c>
      <c r="DJ43" t="inlineStr">
        <is>
          <t>0</t>
        </is>
      </c>
      <c r="DK43" t="inlineStr">
        <is>
          <t>0</t>
        </is>
      </c>
      <c r="DL43" t="inlineStr">
        <is>
          <t>0</t>
        </is>
      </c>
      <c r="DM43" t="inlineStr">
        <is>
          <t>0</t>
        </is>
      </c>
      <c r="DN43" t="inlineStr">
        <is>
          <t>0</t>
        </is>
      </c>
      <c r="DO43" t="inlineStr">
        <is>
          <t>0</t>
        </is>
      </c>
      <c r="DP43" t="inlineStr">
        <is>
          <t>1765</t>
        </is>
      </c>
      <c r="DQ43" t="inlineStr">
        <is>
          <t>5.90092</t>
        </is>
      </c>
      <c r="DR43" t="inlineStr">
        <is>
          <t>0</t>
        </is>
      </c>
      <c r="DS43" t="inlineStr">
        <is>
          <t>-0.0321777</t>
        </is>
      </c>
      <c r="DT43" t="inlineStr">
        <is>
          <t>43.2</t>
        </is>
      </c>
      <c r="DU43" t="inlineStr">
        <is>
          <t>15.1</t>
        </is>
      </c>
      <c r="DV43" t="inlineStr">
        <is>
          <t>99.9</t>
        </is>
      </c>
      <c r="DW43" t="inlineStr">
        <is>
          <t>84.5</t>
        </is>
      </c>
      <c r="DX43" t="inlineStr">
        <is>
          <t>99.9</t>
        </is>
      </c>
      <c r="DY43" t="inlineStr">
        <is>
          <t>90</t>
        </is>
      </c>
      <c r="DZ43" t="inlineStr">
        <is>
          <t>100.773</t>
        </is>
      </c>
      <c r="EA43" t="inlineStr">
        <is>
          <t>3164.16</t>
        </is>
      </c>
      <c r="EB43" t="inlineStr">
        <is>
          <t>75.9</t>
        </is>
      </c>
      <c r="EC43" t="inlineStr">
        <is>
          <t>0</t>
        </is>
      </c>
      <c r="ED43" t="inlineStr">
        <is>
          <t xml:space="preserve"> 43</t>
        </is>
      </c>
    </row>
    <row r="44">
      <c r="A44" s="11" t="inlineStr">
        <is>
          <t>2023-11-10 09:00</t>
        </is>
      </c>
      <c r="B44" t="inlineStr">
        <is>
          <t>101626</t>
        </is>
      </c>
      <c r="C44" t="inlineStr">
        <is>
          <t>24135.2</t>
        </is>
      </c>
      <c r="D44" t="inlineStr">
        <is>
          <t>10.1</t>
        </is>
      </c>
      <c r="E44" t="inlineStr">
        <is>
          <t>11893</t>
        </is>
      </c>
      <c r="F44" t="inlineStr">
        <is>
          <t>213.02</t>
        </is>
      </c>
      <c r="G44" t="inlineStr">
        <is>
          <t>59.2</t>
        </is>
      </c>
      <c r="H44" t="inlineStr">
        <is>
          <t>0</t>
        </is>
      </c>
      <c r="I44" t="inlineStr">
        <is>
          <t>-0.0334639</t>
        </is>
      </c>
      <c r="J44" t="inlineStr">
        <is>
          <t>13.4241</t>
        </is>
      </c>
      <c r="K44" t="inlineStr">
        <is>
          <t>13.059</t>
        </is>
      </c>
      <c r="L44" s="2" t="inlineStr">
        <is>
          <t>5.83463e-05</t>
        </is>
      </c>
      <c r="M44" t="inlineStr">
        <is>
          <t>9314.38</t>
        </is>
      </c>
      <c r="N44" t="inlineStr">
        <is>
          <t>226.864</t>
        </is>
      </c>
      <c r="O44" t="inlineStr">
        <is>
          <t>90.8</t>
        </is>
      </c>
      <c r="P44" t="inlineStr">
        <is>
          <t>17.7</t>
        </is>
      </c>
      <c r="Q44" t="inlineStr">
        <is>
          <t>0.203723</t>
        </is>
      </c>
      <c r="R44" t="inlineStr">
        <is>
          <t>15.9429</t>
        </is>
      </c>
      <c r="S44" t="inlineStr">
        <is>
          <t>4.8929</t>
        </is>
      </c>
      <c r="T44" t="inlineStr">
        <is>
          <t>-2.95553e-05</t>
        </is>
      </c>
      <c r="U44" t="inlineStr">
        <is>
          <t>7332.28</t>
        </is>
      </c>
      <c r="V44" t="inlineStr">
        <is>
          <t>243.169</t>
        </is>
      </c>
      <c r="W44" t="inlineStr">
        <is>
          <t>92.8</t>
        </is>
      </c>
      <c r="X44" t="inlineStr">
        <is>
          <t>17.2</t>
        </is>
      </c>
      <c r="Y44" t="inlineStr">
        <is>
          <t>0.0837129</t>
        </is>
      </c>
      <c r="Z44" t="inlineStr">
        <is>
          <t>8.81286</t>
        </is>
      </c>
      <c r="AA44" t="inlineStr">
        <is>
          <t>10.2536</t>
        </is>
      </c>
      <c r="AB44" s="2" t="inlineStr">
        <is>
          <t>4.46934e-05</t>
        </is>
      </c>
      <c r="AC44" t="inlineStr">
        <is>
          <t>5702.88</t>
        </is>
      </c>
      <c r="AD44" t="inlineStr">
        <is>
          <t>254.937</t>
        </is>
      </c>
      <c r="AE44" t="inlineStr">
        <is>
          <t>100</t>
        </is>
      </c>
      <c r="AF44" t="inlineStr">
        <is>
          <t>94.9</t>
        </is>
      </c>
      <c r="AG44" t="inlineStr">
        <is>
          <t>-0.373742</t>
        </is>
      </c>
      <c r="AH44" t="inlineStr">
        <is>
          <t>10.3999</t>
        </is>
      </c>
      <c r="AI44" t="inlineStr">
        <is>
          <t>12.9643</t>
        </is>
      </c>
      <c r="AJ44" s="2" t="inlineStr">
        <is>
          <t>8.81144e-05</t>
        </is>
      </c>
      <c r="AK44" t="inlineStr">
        <is>
          <t>4315.04</t>
        </is>
      </c>
      <c r="AL44" t="inlineStr">
        <is>
          <t>264.612</t>
        </is>
      </c>
      <c r="AM44" t="inlineStr">
        <is>
          <t>96.9</t>
        </is>
      </c>
      <c r="AN44" t="inlineStr">
        <is>
          <t>85.6</t>
        </is>
      </c>
      <c r="AO44" t="inlineStr">
        <is>
          <t>-0.0916523</t>
        </is>
      </c>
      <c r="AP44" t="inlineStr">
        <is>
          <t>10.7792</t>
        </is>
      </c>
      <c r="AQ44" t="inlineStr">
        <is>
          <t>15.9751</t>
        </is>
      </c>
      <c r="AR44" t="inlineStr">
        <is>
          <t>9.7485e-05</t>
        </is>
      </c>
      <c r="AS44" t="inlineStr">
        <is>
          <t>3101.45</t>
        </is>
      </c>
      <c r="AT44" t="inlineStr">
        <is>
          <t>272.06</t>
        </is>
      </c>
      <c r="AU44" t="inlineStr">
        <is>
          <t>92.6</t>
        </is>
      </c>
      <c r="AV44" t="inlineStr">
        <is>
          <t>32.2</t>
        </is>
      </c>
      <c r="AW44" t="inlineStr">
        <is>
          <t>-0.271805</t>
        </is>
      </c>
      <c r="AX44" t="inlineStr">
        <is>
          <t>8.22661</t>
        </is>
      </c>
      <c r="AY44" t="inlineStr">
        <is>
          <t>14.8723</t>
        </is>
      </c>
      <c r="AZ44" t="inlineStr">
        <is>
          <t>0.000160062</t>
        </is>
      </c>
      <c r="BA44" t="inlineStr">
        <is>
          <t>1507.33</t>
        </is>
      </c>
      <c r="BB44" t="inlineStr">
        <is>
          <t>285.291</t>
        </is>
      </c>
      <c r="BC44" t="inlineStr">
        <is>
          <t>53.2</t>
        </is>
      </c>
      <c r="BD44" t="inlineStr">
        <is>
          <t>0</t>
        </is>
      </c>
      <c r="BE44" t="inlineStr">
        <is>
          <t>-0.813024</t>
        </is>
      </c>
      <c r="BF44" t="inlineStr">
        <is>
          <t>4.80197</t>
        </is>
      </c>
      <c r="BG44" t="inlineStr">
        <is>
          <t>12.1804</t>
        </is>
      </c>
      <c r="BH44" t="inlineStr">
        <is>
          <t>7.89336e-05</t>
        </is>
      </c>
      <c r="BI44" t="inlineStr">
        <is>
          <t>799.058</t>
        </is>
      </c>
      <c r="BJ44" t="inlineStr">
        <is>
          <t>285.351</t>
        </is>
      </c>
      <c r="BK44" t="inlineStr">
        <is>
          <t>73.1</t>
        </is>
      </c>
      <c r="BL44" t="inlineStr">
        <is>
          <t>0</t>
        </is>
      </c>
      <c r="BM44" t="inlineStr">
        <is>
          <t>-0.205978</t>
        </is>
      </c>
      <c r="BN44" t="inlineStr">
        <is>
          <t>-0.799998</t>
        </is>
      </c>
      <c r="BO44" t="inlineStr">
        <is>
          <t>11.7751</t>
        </is>
      </c>
      <c r="BP44" t="inlineStr">
        <is>
          <t>9.69191e-05</t>
        </is>
      </c>
      <c r="BQ44" t="inlineStr">
        <is>
          <t>574.618</t>
        </is>
      </c>
      <c r="BR44" t="inlineStr">
        <is>
          <t>287.305</t>
        </is>
      </c>
      <c r="BS44" t="inlineStr">
        <is>
          <t>69.2</t>
        </is>
      </c>
      <c r="BT44" t="inlineStr">
        <is>
          <t>0</t>
        </is>
      </c>
      <c r="BU44" t="inlineStr">
        <is>
          <t>-0.117545</t>
        </is>
      </c>
      <c r="BV44" t="inlineStr">
        <is>
          <t>-1.21515</t>
        </is>
      </c>
      <c r="BW44" t="inlineStr">
        <is>
          <t>10.9782</t>
        </is>
      </c>
      <c r="BX44" s="2" t="inlineStr">
        <is>
          <t>9.36963e-05</t>
        </is>
      </c>
      <c r="BY44" t="inlineStr">
        <is>
          <t>3</t>
        </is>
      </c>
      <c r="BZ44" t="inlineStr">
        <is>
          <t>354.405</t>
        </is>
      </c>
      <c r="CA44" t="inlineStr">
        <is>
          <t>289.387</t>
        </is>
      </c>
      <c r="CB44" t="inlineStr">
        <is>
          <t>62.8</t>
        </is>
      </c>
      <c r="CC44" t="inlineStr">
        <is>
          <t>0</t>
        </is>
      </c>
      <c r="CD44" t="inlineStr">
        <is>
          <t>0.021105</t>
        </is>
      </c>
      <c r="CE44" t="inlineStr">
        <is>
          <t>-1.32565</t>
        </is>
      </c>
      <c r="CF44" t="inlineStr">
        <is>
          <t>10.619</t>
        </is>
      </c>
      <c r="CG44" s="2" t="inlineStr">
        <is>
          <t>9.28258e-05</t>
        </is>
      </c>
      <c r="CH44" t="inlineStr">
        <is>
          <t>291.48</t>
        </is>
      </c>
      <c r="CI44" t="inlineStr">
        <is>
          <t>56.8</t>
        </is>
      </c>
      <c r="CJ44" t="inlineStr">
        <is>
          <t>0</t>
        </is>
      </c>
      <c r="CK44" t="inlineStr">
        <is>
          <t>0.173681</t>
        </is>
      </c>
      <c r="CL44" t="inlineStr">
        <is>
          <t>-1.30906</t>
        </is>
      </c>
      <c r="CM44" t="inlineStr">
        <is>
          <t>9.60378</t>
        </is>
      </c>
      <c r="CN44" t="inlineStr">
        <is>
          <t>0.000108199</t>
        </is>
      </c>
      <c r="CO44" t="inlineStr">
        <is>
          <t>138.216</t>
        </is>
      </c>
      <c r="CP44" t="inlineStr">
        <is>
          <t>55.5794</t>
        </is>
      </c>
      <c r="CQ44" t="inlineStr">
        <is>
          <t>293.7</t>
        </is>
      </c>
      <c r="CR44" t="inlineStr">
        <is>
          <t>0</t>
        </is>
      </c>
      <c r="CS44" t="inlineStr">
        <is>
          <t>220.064</t>
        </is>
      </c>
      <c r="CT44" t="inlineStr">
        <is>
          <t>292.568</t>
        </is>
      </c>
      <c r="CU44" t="inlineStr">
        <is>
          <t>283.399</t>
        </is>
      </c>
      <c r="CV44" t="inlineStr">
        <is>
          <t>55.2</t>
        </is>
      </c>
      <c r="CW44" t="inlineStr">
        <is>
          <t>-1.0451</t>
        </is>
      </c>
      <c r="CX44" t="inlineStr">
        <is>
          <t>7.15564</t>
        </is>
      </c>
      <c r="CY44" t="inlineStr">
        <is>
          <t>-50</t>
        </is>
      </c>
      <c r="CZ44" t="inlineStr">
        <is>
          <t>0</t>
        </is>
      </c>
      <c r="DA44" t="inlineStr">
        <is>
          <t>0</t>
        </is>
      </c>
      <c r="DB44" t="inlineStr">
        <is>
          <t>0</t>
        </is>
      </c>
      <c r="DC44" t="inlineStr">
        <is>
          <t>0</t>
        </is>
      </c>
      <c r="DD44" t="inlineStr">
        <is>
          <t>0</t>
        </is>
      </c>
      <c r="DE44" t="inlineStr">
        <is>
          <t>0.1875</t>
        </is>
      </c>
      <c r="DF44" t="inlineStr">
        <is>
          <t>0</t>
        </is>
      </c>
      <c r="DG44" t="inlineStr">
        <is>
          <t>0.1875</t>
        </is>
      </c>
      <c r="DH44" t="inlineStr">
        <is>
          <t>0</t>
        </is>
      </c>
      <c r="DI44" t="inlineStr">
        <is>
          <t>0</t>
        </is>
      </c>
      <c r="DJ44" t="inlineStr">
        <is>
          <t>0</t>
        </is>
      </c>
      <c r="DK44" t="inlineStr">
        <is>
          <t>0</t>
        </is>
      </c>
      <c r="DL44" t="inlineStr">
        <is>
          <t>0</t>
        </is>
      </c>
      <c r="DM44" t="inlineStr">
        <is>
          <t>0</t>
        </is>
      </c>
      <c r="DN44" t="inlineStr">
        <is>
          <t>0</t>
        </is>
      </c>
      <c r="DO44" t="inlineStr">
        <is>
          <t>0</t>
        </is>
      </c>
      <c r="DP44" t="inlineStr">
        <is>
          <t>10800</t>
        </is>
      </c>
      <c r="DQ44" t="inlineStr">
        <is>
          <t>1.60704</t>
        </is>
      </c>
      <c r="DR44" t="inlineStr">
        <is>
          <t>0</t>
        </is>
      </c>
      <c r="DS44" t="inlineStr">
        <is>
          <t>-0.494141</t>
        </is>
      </c>
      <c r="DT44" t="inlineStr">
        <is>
          <t>92.8</t>
        </is>
      </c>
      <c r="DU44" t="inlineStr">
        <is>
          <t>68.2</t>
        </is>
      </c>
      <c r="DV44" t="inlineStr">
        <is>
          <t>100</t>
        </is>
      </c>
      <c r="DW44" t="inlineStr">
        <is>
          <t>97</t>
        </is>
      </c>
      <c r="DX44" t="inlineStr">
        <is>
          <t>70.7</t>
        </is>
      </c>
      <c r="DY44" t="inlineStr">
        <is>
          <t>99.9</t>
        </is>
      </c>
      <c r="DZ44" t="inlineStr">
        <is>
          <t>92.8846</t>
        </is>
      </c>
      <c r="EA44" t="inlineStr">
        <is>
          <t>2983.04</t>
        </is>
      </c>
      <c r="EB44" t="inlineStr">
        <is>
          <t>87.1</t>
        </is>
      </c>
      <c r="EC44" t="inlineStr">
        <is>
          <t>0</t>
        </is>
      </c>
      <c r="ED44" t="inlineStr">
        <is>
          <t xml:space="preserve"> 44</t>
        </is>
      </c>
    </row>
    <row r="45">
      <c r="A45" s="11" t="inlineStr">
        <is>
          <t>2023-11-10 12:00</t>
        </is>
      </c>
      <c r="B45" t="inlineStr">
        <is>
          <t>101499</t>
        </is>
      </c>
      <c r="C45" t="inlineStr">
        <is>
          <t>20510</t>
        </is>
      </c>
      <c r="D45" t="inlineStr">
        <is>
          <t>8.50703</t>
        </is>
      </c>
      <c r="E45" t="inlineStr">
        <is>
          <t>11874.4</t>
        </is>
      </c>
      <c r="F45" t="inlineStr">
        <is>
          <t>213.413</t>
        </is>
      </c>
      <c r="G45" t="inlineStr">
        <is>
          <t>39.5</t>
        </is>
      </c>
      <c r="H45" t="inlineStr">
        <is>
          <t>0</t>
        </is>
      </c>
      <c r="I45" t="inlineStr">
        <is>
          <t>0.079541</t>
        </is>
      </c>
      <c r="J45" t="inlineStr">
        <is>
          <t>21.6654</t>
        </is>
      </c>
      <c r="K45" t="inlineStr">
        <is>
          <t>17.8678</t>
        </is>
      </c>
      <c r="L45" s="2" t="inlineStr">
        <is>
          <t>0.000113845</t>
        </is>
      </c>
      <c r="M45" t="inlineStr">
        <is>
          <t>9298.29</t>
        </is>
      </c>
      <c r="N45" t="inlineStr">
        <is>
          <t>227.183</t>
        </is>
      </c>
      <c r="O45" t="inlineStr">
        <is>
          <t>100</t>
        </is>
      </c>
      <c r="P45" t="inlineStr">
        <is>
          <t>90.2</t>
        </is>
      </c>
      <c r="Q45" t="inlineStr">
        <is>
          <t>0.0822559</t>
        </is>
      </c>
      <c r="R45" t="inlineStr">
        <is>
          <t>20.4609</t>
        </is>
      </c>
      <c r="S45" t="inlineStr">
        <is>
          <t>10.6888</t>
        </is>
      </c>
      <c r="T45" s="2" t="inlineStr">
        <is>
          <t>6.03201e-05</t>
        </is>
      </c>
      <c r="U45" t="inlineStr">
        <is>
          <t>7314.34</t>
        </is>
      </c>
      <c r="V45" t="inlineStr">
        <is>
          <t>243.475</t>
        </is>
      </c>
      <c r="W45" t="inlineStr">
        <is>
          <t>100</t>
        </is>
      </c>
      <c r="X45" t="inlineStr">
        <is>
          <t>100</t>
        </is>
      </c>
      <c r="Y45" t="inlineStr">
        <is>
          <t>-0.410082</t>
        </is>
      </c>
      <c r="Z45" t="inlineStr">
        <is>
          <t>12.3625</t>
        </is>
      </c>
      <c r="AA45" t="inlineStr">
        <is>
          <t>12.7172</t>
        </is>
      </c>
      <c r="AB45" s="2" t="inlineStr">
        <is>
          <t>1.37681e-05</t>
        </is>
      </c>
      <c r="AC45" t="inlineStr">
        <is>
          <t>5682.73</t>
        </is>
      </c>
      <c r="AD45" t="inlineStr">
        <is>
          <t>255.434</t>
        </is>
      </c>
      <c r="AE45" t="inlineStr">
        <is>
          <t>99.4</t>
        </is>
      </c>
      <c r="AF45" t="inlineStr">
        <is>
          <t>99.9</t>
        </is>
      </c>
      <c r="AG45" t="inlineStr">
        <is>
          <t>-0.0649746</t>
        </is>
      </c>
      <c r="AH45" t="inlineStr">
        <is>
          <t>10.3186</t>
        </is>
      </c>
      <c r="AI45" t="inlineStr">
        <is>
          <t>13.3736</t>
        </is>
      </c>
      <c r="AJ45" s="2" t="inlineStr">
        <is>
          <t>-2.03383e-05</t>
        </is>
      </c>
      <c r="AK45" t="inlineStr">
        <is>
          <t>4293.22</t>
        </is>
      </c>
      <c r="AL45" t="inlineStr">
        <is>
          <t>264.727</t>
        </is>
      </c>
      <c r="AM45" t="inlineStr">
        <is>
          <t>96.4</t>
        </is>
      </c>
      <c r="AN45" t="inlineStr">
        <is>
          <t>100</t>
        </is>
      </c>
      <c r="AO45" t="inlineStr">
        <is>
          <t>-0.675225</t>
        </is>
      </c>
      <c r="AP45" t="inlineStr">
        <is>
          <t>11.1498</t>
        </is>
      </c>
      <c r="AQ45" t="inlineStr">
        <is>
          <t>18.2876</t>
        </is>
      </c>
      <c r="AR45" t="inlineStr">
        <is>
          <t>0.000142414</t>
        </is>
      </c>
      <c r="AS45" t="inlineStr">
        <is>
          <t>3079.72</t>
        </is>
      </c>
      <c r="AT45" t="inlineStr">
        <is>
          <t>271.973</t>
        </is>
      </c>
      <c r="AU45" t="inlineStr">
        <is>
          <t>99.1</t>
        </is>
      </c>
      <c r="AV45" t="inlineStr">
        <is>
          <t>98.7</t>
        </is>
      </c>
      <c r="AW45" t="inlineStr">
        <is>
          <t>-0.282328</t>
        </is>
      </c>
      <c r="AX45" t="inlineStr">
        <is>
          <t>9.75559</t>
        </is>
      </c>
      <c r="AY45" t="inlineStr">
        <is>
          <t>16.2303</t>
        </is>
      </c>
      <c r="AZ45" t="inlineStr">
        <is>
          <t>0.000115533</t>
        </is>
      </c>
      <c r="BA45" t="inlineStr">
        <is>
          <t>1495.29</t>
        </is>
      </c>
      <c r="BB45" t="inlineStr">
        <is>
          <t>282.253</t>
        </is>
      </c>
      <c r="BC45" t="inlineStr">
        <is>
          <t>86.2</t>
        </is>
      </c>
      <c r="BD45" t="inlineStr">
        <is>
          <t>6.8</t>
        </is>
      </c>
      <c r="BE45" t="inlineStr">
        <is>
          <t>-0.114483</t>
        </is>
      </c>
      <c r="BF45" t="inlineStr">
        <is>
          <t>6.65321</t>
        </is>
      </c>
      <c r="BG45" t="inlineStr">
        <is>
          <t>6.66006</t>
        </is>
      </c>
      <c r="BH45" t="inlineStr">
        <is>
          <t>0.000295392</t>
        </is>
      </c>
      <c r="BI45" t="inlineStr">
        <is>
          <t>789.776</t>
        </is>
      </c>
      <c r="BJ45" t="inlineStr">
        <is>
          <t>285.496</t>
        </is>
      </c>
      <c r="BK45" t="inlineStr">
        <is>
          <t>93.2</t>
        </is>
      </c>
      <c r="BL45" t="inlineStr">
        <is>
          <t>5.3</t>
        </is>
      </c>
      <c r="BM45" t="inlineStr">
        <is>
          <t>0.597332</t>
        </is>
      </c>
      <c r="BN45" t="inlineStr">
        <is>
          <t>1.89349</t>
        </is>
      </c>
      <c r="BO45" t="inlineStr">
        <is>
          <t>9.7857</t>
        </is>
      </c>
      <c r="BP45" t="inlineStr">
        <is>
          <t>3.53469e-05</t>
        </is>
      </c>
      <c r="BQ45" t="inlineStr">
        <is>
          <t>564.932</t>
        </is>
      </c>
      <c r="BR45" t="inlineStr">
        <is>
          <t>287.559</t>
        </is>
      </c>
      <c r="BS45" t="inlineStr">
        <is>
          <t>83.9</t>
        </is>
      </c>
      <c r="BT45" t="inlineStr">
        <is>
          <t>3.4</t>
        </is>
      </c>
      <c r="BU45" t="inlineStr">
        <is>
          <t>0.547707</t>
        </is>
      </c>
      <c r="BV45" t="inlineStr">
        <is>
          <t>1.2366</t>
        </is>
      </c>
      <c r="BW45" t="inlineStr">
        <is>
          <t>9.70859</t>
        </is>
      </c>
      <c r="BX45" t="inlineStr">
        <is>
          <t>4.79186e-05</t>
        </is>
      </c>
      <c r="BY45" t="inlineStr">
        <is>
          <t>3</t>
        </is>
      </c>
      <c r="BZ45" t="inlineStr">
        <is>
          <t>344.273</t>
        </is>
      </c>
      <c r="CA45" t="inlineStr">
        <is>
          <t>289.651</t>
        </is>
      </c>
      <c r="CB45" t="inlineStr">
        <is>
          <t>75.4</t>
        </is>
      </c>
      <c r="CC45" t="inlineStr">
        <is>
          <t>2.3</t>
        </is>
      </c>
      <c r="CD45" t="inlineStr">
        <is>
          <t>0.429403</t>
        </is>
      </c>
      <c r="CE45" t="inlineStr">
        <is>
          <t>1.07289</t>
        </is>
      </c>
      <c r="CF45" t="inlineStr">
        <is>
          <t>9.53493</t>
        </is>
      </c>
      <c r="CG45" t="inlineStr">
        <is>
          <t>6.1666e-05</t>
        </is>
      </c>
      <c r="CH45" t="inlineStr">
        <is>
          <t>291.775</t>
        </is>
      </c>
      <c r="CI45" t="inlineStr">
        <is>
          <t>67.8</t>
        </is>
      </c>
      <c r="CJ45" t="inlineStr">
        <is>
          <t>0</t>
        </is>
      </c>
      <c r="CK45" t="inlineStr">
        <is>
          <t>0.289403</t>
        </is>
      </c>
      <c r="CL45" t="inlineStr">
        <is>
          <t>0.926731</t>
        </is>
      </c>
      <c r="CM45" t="inlineStr">
        <is>
          <t>8.58688</t>
        </is>
      </c>
      <c r="CN45" t="inlineStr">
        <is>
          <t>9.50814e-05</t>
        </is>
      </c>
      <c r="CO45" t="inlineStr">
        <is>
          <t>127.682</t>
        </is>
      </c>
      <c r="CP45" t="inlineStr">
        <is>
          <t>55.5794</t>
        </is>
      </c>
      <c r="CQ45" t="inlineStr">
        <is>
          <t>293.929</t>
        </is>
      </c>
      <c r="CR45" t="inlineStr">
        <is>
          <t>0</t>
        </is>
      </c>
      <c r="CS45" t="inlineStr">
        <is>
          <t>168.055</t>
        </is>
      </c>
      <c r="CT45" t="inlineStr">
        <is>
          <t>292.804</t>
        </is>
      </c>
      <c r="CU45" t="inlineStr">
        <is>
          <t>286.181</t>
        </is>
      </c>
      <c r="CV45" t="inlineStr">
        <is>
          <t>65.4</t>
        </is>
      </c>
      <c r="CW45" t="inlineStr">
        <is>
          <t>0.716904</t>
        </is>
      </c>
      <c r="CX45" t="inlineStr">
        <is>
          <t>6.6634</t>
        </is>
      </c>
      <c r="CY45" t="inlineStr">
        <is>
          <t>-36.7</t>
        </is>
      </c>
      <c r="CZ45" t="inlineStr">
        <is>
          <t>5.824e-05</t>
        </is>
      </c>
      <c r="DA45" t="inlineStr">
        <is>
          <t>5.92e-05</t>
        </is>
      </c>
      <c r="DB45" t="inlineStr">
        <is>
          <t>2.384e-05</t>
        </is>
      </c>
      <c r="DC45" t="inlineStr">
        <is>
          <t>2.4e-05</t>
        </is>
      </c>
      <c r="DD45" t="inlineStr">
        <is>
          <t>0.5</t>
        </is>
      </c>
      <c r="DE45" t="inlineStr">
        <is>
          <t>0.75</t>
        </is>
      </c>
      <c r="DF45" t="inlineStr">
        <is>
          <t>0.5</t>
        </is>
      </c>
      <c r="DG45" t="inlineStr">
        <is>
          <t>0.6875</t>
        </is>
      </c>
      <c r="DH45" t="inlineStr">
        <is>
          <t>0</t>
        </is>
      </c>
      <c r="DI45" t="inlineStr">
        <is>
          <t>0</t>
        </is>
      </c>
      <c r="DJ45" t="inlineStr">
        <is>
          <t>0</t>
        </is>
      </c>
      <c r="DK45" t="inlineStr">
        <is>
          <t>0</t>
        </is>
      </c>
      <c r="DL45" t="inlineStr">
        <is>
          <t>0</t>
        </is>
      </c>
      <c r="DM45" t="inlineStr">
        <is>
          <t>0</t>
        </is>
      </c>
      <c r="DN45" t="inlineStr">
        <is>
          <t>0</t>
        </is>
      </c>
      <c r="DO45" t="inlineStr">
        <is>
          <t>1</t>
        </is>
      </c>
      <c r="DP45" t="inlineStr">
        <is>
          <t>21600</t>
        </is>
      </c>
      <c r="DQ45" t="inlineStr">
        <is>
          <t>-0.777577</t>
        </is>
      </c>
      <c r="DR45" t="inlineStr">
        <is>
          <t>106</t>
        </is>
      </c>
      <c r="DS45" t="inlineStr">
        <is>
          <t>-33.0123</t>
        </is>
      </c>
      <c r="DT45" t="inlineStr">
        <is>
          <t>100</t>
        </is>
      </c>
      <c r="DU45" t="inlineStr">
        <is>
          <t>81.5</t>
        </is>
      </c>
      <c r="DV45" t="inlineStr">
        <is>
          <t>100</t>
        </is>
      </c>
      <c r="DW45" t="inlineStr">
        <is>
          <t>89.9</t>
        </is>
      </c>
      <c r="DX45" t="inlineStr">
        <is>
          <t>100</t>
        </is>
      </c>
      <c r="DY45" t="inlineStr">
        <is>
          <t>98.5</t>
        </is>
      </c>
      <c r="DZ45" t="inlineStr">
        <is>
          <t>67.739</t>
        </is>
      </c>
      <c r="EA45" t="inlineStr">
        <is>
          <t>2876.64</t>
        </is>
      </c>
      <c r="EB45" t="inlineStr">
        <is>
          <t>98.5</t>
        </is>
      </c>
      <c r="EC45" t="inlineStr">
        <is>
          <t>0</t>
        </is>
      </c>
      <c r="ED45" t="inlineStr">
        <is>
          <t xml:space="preserve"> 45</t>
        </is>
      </c>
    </row>
    <row r="48">
      <c r="B48" t="n">
        <v>2</v>
      </c>
      <c r="C48" t="n">
        <v>3</v>
      </c>
      <c r="D48" t="n">
        <v>4</v>
      </c>
      <c r="E48" t="n">
        <v>5</v>
      </c>
      <c r="F48" t="n">
        <v>6</v>
      </c>
      <c r="G48" t="n">
        <v>7</v>
      </c>
      <c r="H48" t="n">
        <v>8</v>
      </c>
      <c r="I48" t="n">
        <v>9</v>
      </c>
      <c r="J48" t="n">
        <v>10</v>
      </c>
      <c r="K48" t="n">
        <v>11</v>
      </c>
      <c r="L48" t="n">
        <v>12</v>
      </c>
      <c r="M48" t="n">
        <v>13</v>
      </c>
      <c r="N48" t="n">
        <v>14</v>
      </c>
      <c r="O48" t="n">
        <v>15</v>
      </c>
      <c r="P48" t="n">
        <v>16</v>
      </c>
      <c r="Q48" t="n">
        <v>17</v>
      </c>
      <c r="R48" t="n">
        <v>18</v>
      </c>
      <c r="S48" t="n">
        <v>19</v>
      </c>
      <c r="T48" t="n">
        <v>20</v>
      </c>
      <c r="U48" t="n">
        <v>21</v>
      </c>
      <c r="V48" t="n">
        <v>22</v>
      </c>
      <c r="W48" t="n">
        <v>23</v>
      </c>
      <c r="X48" t="n">
        <v>24</v>
      </c>
      <c r="Y48" t="n">
        <v>25</v>
      </c>
      <c r="Z48" t="n">
        <v>26</v>
      </c>
      <c r="AA48" t="n">
        <v>27</v>
      </c>
      <c r="AB48" t="n">
        <v>28</v>
      </c>
      <c r="AC48" t="n">
        <v>29</v>
      </c>
      <c r="AD48" t="n">
        <v>30</v>
      </c>
      <c r="AE48" t="n">
        <v>31</v>
      </c>
      <c r="AF48" t="n">
        <v>32</v>
      </c>
      <c r="AG48" t="n">
        <v>33</v>
      </c>
      <c r="AH48" t="n">
        <v>34</v>
      </c>
      <c r="AI48" t="n">
        <v>35</v>
      </c>
      <c r="AJ48" t="n">
        <v>36</v>
      </c>
      <c r="AK48" t="n">
        <v>37</v>
      </c>
      <c r="AL48" t="n">
        <v>38</v>
      </c>
      <c r="AM48" t="n">
        <v>39</v>
      </c>
      <c r="AN48" t="n">
        <v>40</v>
      </c>
      <c r="AO48" t="n">
        <v>41</v>
      </c>
      <c r="AP48" t="n">
        <v>42</v>
      </c>
      <c r="AQ48" t="n">
        <v>43</v>
      </c>
      <c r="AR48" t="n">
        <v>44</v>
      </c>
      <c r="AS48" t="n">
        <v>45</v>
      </c>
      <c r="AT48" t="n">
        <v>46</v>
      </c>
      <c r="AU48" t="n">
        <v>47</v>
      </c>
      <c r="AV48" t="n">
        <v>48</v>
      </c>
      <c r="AW48" t="n">
        <v>49</v>
      </c>
      <c r="AX48" t="n">
        <v>50</v>
      </c>
      <c r="AY48" t="n">
        <v>51</v>
      </c>
      <c r="AZ48" t="n">
        <v>52</v>
      </c>
      <c r="BA48" t="n">
        <v>53</v>
      </c>
      <c r="BB48" t="n">
        <v>54</v>
      </c>
      <c r="BC48" t="n">
        <v>55</v>
      </c>
      <c r="BD48" t="n">
        <v>56</v>
      </c>
      <c r="BE48" t="n">
        <v>57</v>
      </c>
      <c r="BF48" t="n">
        <v>58</v>
      </c>
      <c r="BG48" t="n">
        <v>59</v>
      </c>
      <c r="BH48" t="n">
        <v>60</v>
      </c>
      <c r="BI48" t="n">
        <v>61</v>
      </c>
      <c r="BJ48" t="n">
        <v>62</v>
      </c>
      <c r="BK48" t="n">
        <v>63</v>
      </c>
      <c r="BL48" t="n">
        <v>64</v>
      </c>
      <c r="BM48" t="n">
        <v>65</v>
      </c>
      <c r="BN48" t="n">
        <v>66</v>
      </c>
      <c r="BO48" t="n">
        <v>67</v>
      </c>
      <c r="BP48" t="n">
        <v>68</v>
      </c>
      <c r="BQ48" t="n">
        <v>69</v>
      </c>
      <c r="BR48" t="n">
        <v>70</v>
      </c>
      <c r="BS48" t="n">
        <v>71</v>
      </c>
      <c r="BT48" t="n">
        <v>72</v>
      </c>
      <c r="BU48" t="n">
        <v>73</v>
      </c>
      <c r="BV48" t="n">
        <v>74</v>
      </c>
      <c r="BW48" t="n">
        <v>75</v>
      </c>
      <c r="BX48" t="n">
        <v>76</v>
      </c>
      <c r="BY48" t="n">
        <v>77</v>
      </c>
      <c r="BZ48" t="n">
        <v>78</v>
      </c>
      <c r="CA48" t="n">
        <v>79</v>
      </c>
      <c r="CB48" t="n">
        <v>80</v>
      </c>
      <c r="CC48" t="n">
        <v>81</v>
      </c>
      <c r="CD48" t="n">
        <v>82</v>
      </c>
      <c r="CE48" t="n">
        <v>83</v>
      </c>
      <c r="CF48" t="n">
        <v>84</v>
      </c>
      <c r="CG48" t="n">
        <v>85</v>
      </c>
      <c r="CH48" t="n">
        <v>86</v>
      </c>
      <c r="CI48" t="n">
        <v>87</v>
      </c>
      <c r="CJ48" t="n">
        <v>88</v>
      </c>
      <c r="CK48" t="n">
        <v>89</v>
      </c>
      <c r="CL48" t="n">
        <v>90</v>
      </c>
      <c r="CM48" t="n">
        <v>91</v>
      </c>
      <c r="CN48" t="n">
        <v>92</v>
      </c>
      <c r="CO48" t="n">
        <v>93</v>
      </c>
      <c r="CP48" t="n">
        <v>94</v>
      </c>
      <c r="CQ48" t="n">
        <v>95</v>
      </c>
      <c r="CR48" t="n">
        <v>96</v>
      </c>
      <c r="CS48" t="n">
        <v>97</v>
      </c>
      <c r="CT48" t="n">
        <v>98</v>
      </c>
      <c r="CU48" t="n">
        <v>99</v>
      </c>
      <c r="CV48" t="n">
        <v>100</v>
      </c>
      <c r="CW48" t="n">
        <v>101</v>
      </c>
      <c r="CX48" t="n">
        <v>102</v>
      </c>
      <c r="CY48" t="n">
        <v>103</v>
      </c>
      <c r="CZ48" t="n">
        <v>104</v>
      </c>
      <c r="DA48" t="n">
        <v>105</v>
      </c>
      <c r="DB48" t="n">
        <v>106</v>
      </c>
      <c r="DC48" t="n">
        <v>107</v>
      </c>
      <c r="DD48" t="n">
        <v>108</v>
      </c>
      <c r="DE48" t="n">
        <v>109</v>
      </c>
      <c r="DF48" t="n">
        <v>110</v>
      </c>
      <c r="DG48" t="n">
        <v>111</v>
      </c>
      <c r="DH48" t="n">
        <v>112</v>
      </c>
      <c r="DI48" t="n">
        <v>113</v>
      </c>
      <c r="DJ48" t="n">
        <v>114</v>
      </c>
      <c r="DK48" t="n">
        <v>115</v>
      </c>
      <c r="DL48" t="n">
        <v>116</v>
      </c>
      <c r="DM48" t="n">
        <v>117</v>
      </c>
      <c r="DN48" t="n">
        <v>118</v>
      </c>
      <c r="DO48" t="n">
        <v>119</v>
      </c>
      <c r="DP48" t="n">
        <v>120</v>
      </c>
      <c r="DQ48" t="n">
        <v>121</v>
      </c>
      <c r="DR48" t="n">
        <v>122</v>
      </c>
      <c r="DS48" t="n">
        <v>123</v>
      </c>
      <c r="DT48" t="n">
        <v>124</v>
      </c>
      <c r="DU48" t="n">
        <v>125</v>
      </c>
      <c r="DV48" t="n">
        <v>126</v>
      </c>
      <c r="DW48" t="n">
        <v>127</v>
      </c>
      <c r="DX48" t="n">
        <v>128</v>
      </c>
      <c r="DY48" t="n">
        <v>129</v>
      </c>
      <c r="DZ48" t="n">
        <v>130</v>
      </c>
      <c r="EA48" t="n">
        <v>131</v>
      </c>
      <c r="EB48" t="n">
        <v>132</v>
      </c>
      <c r="EC48" t="n">
        <v>133</v>
      </c>
      <c r="ED48" t="n">
        <v>134</v>
      </c>
    </row>
  </sheetData>
  <pageMargins left="0.7" right="0.7" top="0.75" bottom="0.75" header="0.511811023622047" footer="0.511811023622047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11"/>
  <sheetViews>
    <sheetView zoomScaleNormal="100" workbookViewId="0">
      <selection activeCell="B9" sqref="B9"/>
    </sheetView>
  </sheetViews>
  <sheetFormatPr baseColWidth="8" defaultColWidth="8.6640625" defaultRowHeight="14.4"/>
  <cols>
    <col width="20" customWidth="1" style="36" min="1" max="1"/>
    <col width="30.109375" bestFit="1" customWidth="1" style="36" min="2" max="2"/>
    <col width="30.109375" customWidth="1" style="36" min="3" max="3"/>
    <col width="29.77734375" customWidth="1" style="36" min="4" max="4"/>
    <col width="30.21875" customWidth="1" style="36" min="5" max="5"/>
    <col width="31.21875" customWidth="1" style="36" min="6" max="6"/>
    <col width="33.88671875" customWidth="1" style="36" min="7" max="7"/>
    <col width="33.77734375" customWidth="1" style="36" min="8" max="8"/>
    <col width="30" customWidth="1" style="36" min="9" max="9"/>
    <col width="33.77734375" customWidth="1" style="36" min="10" max="10"/>
    <col width="22.21875" customWidth="1" style="36" min="11" max="11"/>
    <col width="20.33203125" customWidth="1" style="36" min="12" max="12"/>
    <col width="21.6640625" customWidth="1" style="36" min="13" max="13"/>
    <col width="11.5546875" customWidth="1" style="36" min="1024" max="1024"/>
  </cols>
  <sheetData>
    <row r="3">
      <c r="B3" s="12" t="inlineStr">
        <is>
          <t>Values</t>
        </is>
      </c>
    </row>
    <row r="4">
      <c r="A4" s="12" t="inlineStr">
        <is>
          <t>TE -</t>
        </is>
      </c>
      <c r="B4" t="inlineStr">
        <is>
          <t>Max di TMP - 2_m_above_ground</t>
        </is>
      </c>
      <c r="C4" t="inlineStr">
        <is>
          <t>Min di TMP - 2_m_above_ground</t>
        </is>
      </c>
      <c r="D4" t="inlineStr">
        <is>
          <t>Media di TMP - 2_m_above_ground</t>
        </is>
      </c>
      <c r="E4" t="inlineStr">
        <is>
          <t>Media di RH - 2_m_above_ground</t>
        </is>
      </c>
      <c r="F4" t="inlineStr">
        <is>
          <t>Media di DPT - 2_m_above_ground</t>
        </is>
      </c>
      <c r="G4" t="inlineStr">
        <is>
          <t>Media di UGRD - 10_m_above_ground</t>
        </is>
      </c>
      <c r="H4" t="inlineStr">
        <is>
          <t>Media di VGRD - 10_m_above_ground</t>
        </is>
      </c>
      <c r="I4" t="inlineStr">
        <is>
          <t>Max di LCDC - low_cloud_layer2</t>
        </is>
      </c>
      <c r="J4" t="inlineStr">
        <is>
          <t>Media di MCDC - middle_cloud_layer2</t>
        </is>
      </c>
      <c r="K4" t="inlineStr">
        <is>
          <t>Max di PRATE - surface</t>
        </is>
      </c>
      <c r="L4" t="inlineStr">
        <is>
          <t>Max di CRAIN - surface2</t>
        </is>
      </c>
      <c r="M4" t="inlineStr">
        <is>
          <t>Max di CSNOW - surface</t>
        </is>
      </c>
    </row>
    <row r="5">
      <c r="A5" s="11" t="inlineStr">
        <is>
          <t>31-ott</t>
        </is>
      </c>
      <c r="B5" t="n">
        <v>296.838</v>
      </c>
      <c r="C5" t="n">
        <v>292.57</v>
      </c>
      <c r="D5" t="n">
        <v>294.6254285714286</v>
      </c>
      <c r="E5" t="n">
        <v>78.51428571428572</v>
      </c>
      <c r="F5" t="n">
        <v>290.6717142857142</v>
      </c>
      <c r="G5" t="n">
        <v>0.2594583142857143</v>
      </c>
      <c r="H5" t="n">
        <v>7.497494285714285</v>
      </c>
      <c r="I5" t="n">
        <v>49.8</v>
      </c>
      <c r="J5" t="n">
        <v>43.47142857142858</v>
      </c>
      <c r="K5" s="2" t="n">
        <v>1.36e-05</v>
      </c>
      <c r="L5" t="n">
        <v>1</v>
      </c>
      <c r="M5" t="n">
        <v>0</v>
      </c>
    </row>
    <row r="6">
      <c r="A6" s="11" t="inlineStr">
        <is>
          <t>01-nov</t>
        </is>
      </c>
      <c r="B6" t="n">
        <v>295.205</v>
      </c>
      <c r="C6" t="n">
        <v>290.648</v>
      </c>
      <c r="D6" t="n">
        <v>292.953125</v>
      </c>
      <c r="E6" t="n">
        <v>63.0125</v>
      </c>
      <c r="F6" t="n">
        <v>285.552875</v>
      </c>
      <c r="G6" t="n">
        <v>1.084586875</v>
      </c>
      <c r="H6" t="n">
        <v>-0.5271569874999998</v>
      </c>
      <c r="I6" t="n">
        <v>80.40000000000001</v>
      </c>
      <c r="J6" t="n">
        <v>64.325</v>
      </c>
      <c r="K6" s="2" t="n">
        <v>2.4e-06</v>
      </c>
      <c r="L6" t="n">
        <v>0</v>
      </c>
      <c r="M6" t="n">
        <v>0</v>
      </c>
    </row>
    <row r="7">
      <c r="A7" s="11" t="inlineStr">
        <is>
          <t>02-nov</t>
        </is>
      </c>
      <c r="B7" t="n">
        <v>296.563</v>
      </c>
      <c r="C7" t="n">
        <v>291.333</v>
      </c>
      <c r="D7" t="n">
        <v>293.232125</v>
      </c>
      <c r="E7" t="n">
        <v>65.71250000000001</v>
      </c>
      <c r="F7" t="n">
        <v>286.418125</v>
      </c>
      <c r="G7" t="n">
        <v>1.58331125</v>
      </c>
      <c r="H7" t="n">
        <v>3.1808325</v>
      </c>
      <c r="I7" t="n">
        <v>80.3</v>
      </c>
      <c r="J7" t="n">
        <v>21.55</v>
      </c>
      <c r="K7" s="2" t="n">
        <v>1.6e-06</v>
      </c>
      <c r="L7" t="n">
        <v>0</v>
      </c>
      <c r="M7" t="n">
        <v>0</v>
      </c>
    </row>
    <row r="8">
      <c r="A8" s="11" t="inlineStr">
        <is>
          <t>03-nov</t>
        </is>
      </c>
      <c r="B8" t="n">
        <v>296.127</v>
      </c>
      <c r="C8" t="n">
        <v>291.292</v>
      </c>
      <c r="D8" t="n">
        <v>293.706625</v>
      </c>
      <c r="E8" t="n">
        <v>78.88749999999999</v>
      </c>
      <c r="F8" t="n">
        <v>289.89</v>
      </c>
      <c r="G8" t="n">
        <v>0.2384238750000001</v>
      </c>
      <c r="H8" t="n">
        <v>8.497803750000001</v>
      </c>
      <c r="I8" t="n">
        <v>41.4</v>
      </c>
      <c r="J8" t="n">
        <v>40.9125</v>
      </c>
      <c r="K8" s="2" t="n">
        <v>0.0002216</v>
      </c>
      <c r="L8" t="n">
        <v>1</v>
      </c>
      <c r="M8" t="n">
        <v>0</v>
      </c>
    </row>
    <row r="9">
      <c r="A9" s="11" t="inlineStr">
        <is>
          <t>04-nov</t>
        </is>
      </c>
      <c r="B9" t="n">
        <v>292.693</v>
      </c>
      <c r="C9" t="n">
        <v>287.8</v>
      </c>
      <c r="D9" t="n">
        <v>290.207875</v>
      </c>
      <c r="E9" t="n">
        <v>65.1375</v>
      </c>
      <c r="F9" t="n">
        <v>283.400125</v>
      </c>
      <c r="G9" t="n">
        <v>3.35665675</v>
      </c>
      <c r="H9" t="n">
        <v>1.55420625</v>
      </c>
      <c r="I9" t="n">
        <v>99.3</v>
      </c>
      <c r="J9" t="n">
        <v>57.925</v>
      </c>
      <c r="K9" s="2" t="n">
        <v>0.0005048</v>
      </c>
      <c r="L9" t="n">
        <v>1</v>
      </c>
      <c r="M9" t="n">
        <v>0</v>
      </c>
    </row>
    <row r="10">
      <c r="A10" s="11" t="inlineStr">
        <is>
          <t>05-nov</t>
        </is>
      </c>
      <c r="B10" t="n">
        <v>294.582</v>
      </c>
      <c r="C10" t="n">
        <v>288.365</v>
      </c>
      <c r="D10" t="n">
        <v>290.6362</v>
      </c>
      <c r="E10" t="n">
        <v>63.18000000000001</v>
      </c>
      <c r="F10" t="n">
        <v>283.4058</v>
      </c>
      <c r="G10" t="n">
        <v>1.2232708</v>
      </c>
      <c r="H10" t="n">
        <v>5.695028</v>
      </c>
      <c r="I10" t="n">
        <v>52</v>
      </c>
      <c r="J10" t="n">
        <v>17.74</v>
      </c>
      <c r="K10" s="2" t="n">
        <v>4e-07</v>
      </c>
      <c r="L10" t="n">
        <v>0</v>
      </c>
      <c r="M10" t="n">
        <v>0</v>
      </c>
    </row>
    <row r="11">
      <c r="A11" s="11" t="inlineStr">
        <is>
          <t>Totale complessivo</t>
        </is>
      </c>
      <c r="B11" t="n">
        <v>296.838</v>
      </c>
      <c r="C11" t="n">
        <v>287.8</v>
      </c>
      <c r="D11" t="n">
        <v>292.6444772727273</v>
      </c>
      <c r="E11" t="n">
        <v>69.26136363636363</v>
      </c>
      <c r="F11" t="n">
        <v>286.6777272727273</v>
      </c>
      <c r="G11" t="n">
        <v>1.319008913636364</v>
      </c>
      <c r="H11" t="n">
        <v>4.150070093181818</v>
      </c>
      <c r="I11" t="n">
        <v>99.3</v>
      </c>
      <c r="J11" t="n">
        <v>42.51590909090908</v>
      </c>
      <c r="K11" s="2" t="n">
        <v>0.0005048</v>
      </c>
      <c r="L11" t="n">
        <v>1</v>
      </c>
      <c r="M11" t="n">
        <v>0</v>
      </c>
    </row>
    <row r="12" hidden="1" s="36"/>
  </sheetData>
  <pageMargins left="0.7" right="0.7" top="0.75" bottom="0.75" header="0.511811023622047" footer="0.511811023622047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8"/>
  <sheetViews>
    <sheetView tabSelected="1" zoomScaleNormal="100" workbookViewId="0">
      <selection activeCell="A1" sqref="A1:C3"/>
    </sheetView>
  </sheetViews>
  <sheetFormatPr baseColWidth="8" defaultColWidth="8.6640625" defaultRowHeight="14.4"/>
  <cols>
    <col width="24.33203125" bestFit="1" customWidth="1" style="31" min="1" max="1"/>
    <col width="8.21875" bestFit="1" customWidth="1" style="36" min="2" max="2"/>
    <col width="7.88671875" bestFit="1" customWidth="1" style="36" min="3" max="3"/>
    <col hidden="1" width="7" customWidth="1" style="36" min="4" max="4"/>
    <col hidden="1" width="3.21875" customWidth="1" style="36" min="5" max="5"/>
    <col hidden="1" width="3.5546875" customWidth="1" style="36" min="6" max="6"/>
    <col width="8.21875" bestFit="1" customWidth="1" style="36" min="7" max="7"/>
    <col hidden="1" width="11.5546875" customWidth="1" style="36" min="8" max="8"/>
    <col width="8.77734375" bestFit="1" customWidth="1" style="36" min="9" max="9"/>
    <col hidden="1" width="3.5546875" customWidth="1" style="36" min="10" max="10"/>
    <col width="8.33203125" bestFit="1" customWidth="1" style="36" min="11" max="11"/>
    <col hidden="1" width="3" customWidth="1" style="36" min="12" max="12"/>
    <col width="14.44140625" bestFit="1" customWidth="1" style="36" min="13" max="13"/>
    <col hidden="1" width="12.6640625" customWidth="1" style="36" min="14" max="14"/>
    <col hidden="1" width="7" customWidth="1" style="36" min="15" max="15"/>
    <col width="9.6640625" bestFit="1" customWidth="1" style="36" min="16" max="16"/>
    <col width="5.5546875" customWidth="1" style="36" min="17" max="17"/>
  </cols>
  <sheetData>
    <row r="1" ht="28.8" customFormat="1" customHeight="1" s="14">
      <c r="A1" s="30" t="inlineStr">
        <is>
          <t>Giorni</t>
        </is>
      </c>
      <c r="B1" s="13" t="inlineStr">
        <is>
          <t>Max (°C)</t>
        </is>
      </c>
      <c r="C1" s="13" t="inlineStr">
        <is>
          <t>Min (°C)</t>
        </is>
      </c>
      <c r="D1" s="13" t="inlineStr">
        <is>
          <t>MEDIA</t>
        </is>
      </c>
      <c r="E1" s="13" t="n"/>
      <c r="F1" s="13" t="n"/>
      <c r="G1" s="13" t="inlineStr">
        <is>
          <t>Umidita’</t>
        </is>
      </c>
      <c r="H1" s="13" t="n"/>
      <c r="I1" s="13" t="inlineStr">
        <is>
          <t>Direzione</t>
        </is>
      </c>
      <c r="J1" s="13" t="n"/>
      <c r="K1" s="13" t="inlineStr">
        <is>
          <t>Velocita’</t>
        </is>
      </c>
      <c r="L1" s="13" t="n"/>
      <c r="M1" s="13" t="inlineStr">
        <is>
          <t>Cielo</t>
        </is>
      </c>
      <c r="N1" s="13" t="n"/>
      <c r="O1" s="13" t="inlineStr">
        <is>
          <t>Nebbia</t>
        </is>
      </c>
      <c r="P1" s="13" t="inlineStr">
        <is>
          <t>Pioggia</t>
        </is>
      </c>
      <c r="Q1" s="13" t="inlineStr">
        <is>
          <t>Neve</t>
        </is>
      </c>
    </row>
    <row r="2" hidden="1" s="36">
      <c r="A2" s="34">
        <f>DATEVALUE(final2!A5)</f>
        <v/>
      </c>
      <c r="B2" s="15">
        <f>final2!B5-273.15</f>
        <v/>
      </c>
      <c r="C2" s="16">
        <f>final2!C5-273.15</f>
        <v/>
      </c>
      <c r="D2" s="16">
        <f>final2!D5-273.15</f>
        <v/>
      </c>
      <c r="E2" s="16">
        <f>final2!F5-273.15</f>
        <v/>
      </c>
      <c r="F2" s="16">
        <f>final2!D5-final2!F5</f>
        <v/>
      </c>
      <c r="G2" s="15">
        <f>final2!E5</f>
        <v/>
      </c>
      <c r="H2" s="16">
        <f>IF(ATAN2(final2!G5,final2!H5)&gt;0,ATAN2(final2!G5,final2!H5)*57.3,(ATAN2(final2!G5,final2!H5)+2*PI())*57.3)</f>
        <v/>
      </c>
      <c r="I2" s="15">
        <f>IF(AND(H2&gt;45,H2&lt;135),"SUD",IF(AND(H2&gt;=135,H2&lt;225),"OVEST",IF(AND(H2&gt;=225,H2&lt;315),"NORD","EST")))</f>
        <v/>
      </c>
      <c r="J2" s="16">
        <f>SQRT(POWER(final2!G5,2)+POWER(final2!H5,2))*3.6</f>
        <v/>
      </c>
      <c r="K2" s="17">
        <f>IF(J2&lt;=5,"Calma",IF(AND(J2&gt;5,J2&lt;20),"Brezza",IF(AND(J2&gt;20,J2&lt;=40),"Teso",IF(AND(J2&gt;40,J2&lt;=60),"Forte",IF(AND(J2&gt;60,J2&lt;=90),"Burrasca",IF(AND(J2&gt;90,J2&lt;=100),"Tempesta",IF(AND(J2&gt;100,J2&lt;=117),"Fortunale",IF(J2&gt;117,"Uragano",""))))))))</f>
        <v/>
      </c>
      <c r="L2" s="16">
        <f>MAX(final2!I5,final2!J5)</f>
        <v/>
      </c>
      <c r="M2" s="15">
        <f>IF(L2&lt;12,"Sereno",IF(AND(L2&gt;=12,L2&lt;25),"Poche nubi",IF(AND(L2&gt;=24,L2&lt;38),"Poco nuvoloso",IF(AND(L2&gt;=38,L2&lt;50),"Nubi sparse",IF(AND(L2&gt;=50,L2&lt;65),"Nuvoloso",IF(AND(L2&gt;=65,L2&lt;90),"Molto nuvoloso","Coperto"))))))</f>
        <v/>
      </c>
      <c r="N2" s="18">
        <f>final2!K5*3600</f>
        <v/>
      </c>
      <c r="O2" s="19">
        <f>IF(final2!D5-final2!F5&lt;=4,"Nebbia","")</f>
        <v/>
      </c>
      <c r="P2" s="20">
        <f>IF(AND(N2&lt;=1,final2!L5=1),"Pioviggine",IF(AND(N2&gt;1,N2&lt;=2,final2!L5=1),"Debole",IF(AND(N2&gt;2,N2&lt;=5,final2!L5=1),"Moderata",IF(AND(N2&gt;5,N2&lt;=10,final2!L5=1),"Forte",IF(AND(N2&gt;10,N2&lt;=20,final2!L5=1),"Rovescio",IF(AND(N2&gt;20,final2!L5=1),"Nubifragio",""))))))</f>
        <v/>
      </c>
      <c r="Q2" s="21">
        <f>IF(final2!M5&gt;0,"Neve","")</f>
        <v/>
      </c>
    </row>
    <row r="3" ht="28.8" customHeight="1" s="36">
      <c r="A3" s="32">
        <f>DATEVALUE(final2!A6)</f>
        <v/>
      </c>
      <c r="B3" s="22">
        <f>final2!B6-273.15</f>
        <v/>
      </c>
      <c r="C3" s="22">
        <f>final2!C6-273.15</f>
        <v/>
      </c>
      <c r="D3" s="16">
        <f>final2!D6-273.15</f>
        <v/>
      </c>
      <c r="E3" s="16">
        <f>final2!F6-273.15</f>
        <v/>
      </c>
      <c r="F3" s="16">
        <f>final2!D6-final2!F6</f>
        <v/>
      </c>
      <c r="G3" s="22">
        <f>final2!E6</f>
        <v/>
      </c>
      <c r="H3" s="16">
        <f>IF(ATAN2(final2!G6,final2!H6)&gt;0,ATAN2(final2!G6,final2!H6)*57.3,(ATAN2(final2!G6,final2!H6)+2*PI())*57.3)</f>
        <v/>
      </c>
      <c r="I3" s="22">
        <f>IF(AND(H3&gt;45,H3&lt;135),"SUD",IF(AND(H3&gt;=135,H3&lt;225),"OVEST",IF(AND(H3&gt;=225,H3&lt;315),"NORD","EST")))</f>
        <v/>
      </c>
      <c r="J3" s="16">
        <f>SQRT(POWER(final2!G6,2)+POWER(final2!H6,2))*3.6</f>
        <v/>
      </c>
      <c r="K3" s="23">
        <f>IF(J3&lt;=5,"Calma",IF(AND(J3&gt;5,J3&lt;20),"Brezza",IF(AND(J3&gt;20,J3&lt;=40),"Teso",IF(AND(J3&gt;40,J3&lt;=60),"Forte",IF(AND(J3&gt;60,J3&lt;=90),"Burrasca",IF(AND(J3&gt;90,J3&lt;=100),"Tempesta",IF(AND(J3&gt;100,J3&lt;=117),"Fortunale",IF(J3&gt;117,"Uragano",""))))))))</f>
        <v/>
      </c>
      <c r="L3" s="16">
        <f>MAX(final2!I6,final2!J6)</f>
        <v/>
      </c>
      <c r="M3" s="22">
        <f>IF(L3&lt;12,"Sereno",IF(AND(L3&gt;=12,L3&lt;25),"Poche nubi",IF(AND(L3&gt;=24,L3&lt;38),"Poco nuvoloso",IF(AND(L3&gt;=38,L3&lt;50),"Nubi sparse",IF(AND(L3&gt;=50,L3&lt;65),"Nuvoloso",IF(AND(L3&gt;=65,L3&lt;90),"Molto nuvoloso","Coperto"))))))</f>
        <v/>
      </c>
      <c r="N3" s="18">
        <f>final2!K6*3600</f>
        <v/>
      </c>
      <c r="O3" s="24">
        <f>IF(final2!C6-final2!F6&lt;=3,"Nebbia","")</f>
        <v/>
      </c>
      <c r="P3" s="25">
        <f>IF(AND(N3&lt;=1,final2!L6=1),"Pioviggine",IF(AND(N3&gt;1,N3&lt;=2,final2!L6=1),"Debole",IF(AND(N3&gt;2,N3&lt;=5,final2!L6=1),"Moderata",IF(AND(N3&gt;5,N3&lt;=10,final2!L6=1),"Forte",IF(AND(N3&gt;10,N3&lt;=20,final2!L6=1),"Rovescio",IF(AND(N3&gt;20,final2!L6=1),"Nubifragio",""))))))</f>
        <v/>
      </c>
      <c r="Q3" s="23">
        <f>IF(final2!M6&gt;0,"Neve","")</f>
        <v/>
      </c>
    </row>
    <row r="4" ht="28.8" customHeight="1" s="36">
      <c r="A4" s="32">
        <f>DATEVALUE(final2!A7)</f>
        <v/>
      </c>
      <c r="B4" s="22">
        <f>final2!B7-273.15</f>
        <v/>
      </c>
      <c r="C4" s="22">
        <f>final2!C7-273.15</f>
        <v/>
      </c>
      <c r="D4" s="16">
        <f>final2!D7-273.15</f>
        <v/>
      </c>
      <c r="E4" s="16">
        <f>final2!F7-273.15</f>
        <v/>
      </c>
      <c r="F4" s="16">
        <f>final2!D7-final2!F7</f>
        <v/>
      </c>
      <c r="G4" s="22">
        <f>final2!E7</f>
        <v/>
      </c>
      <c r="H4" s="16">
        <f>IF(ATAN2(final2!G7,final2!H7)&gt;0,ATAN2(final2!G7,final2!H7)*57.3,(ATAN2(final2!G7,final2!H7)+2*PI())*57.3)</f>
        <v/>
      </c>
      <c r="I4" s="22">
        <f>IF(AND(H4&gt;45,H4&lt;135),"SUD",IF(AND(H4&gt;=135,H4&lt;225),"OVEST",IF(AND(H4&gt;=225,H4&lt;315),"NORD","EST")))</f>
        <v/>
      </c>
      <c r="J4" s="16">
        <f>SQRT(POWER(final2!G7,2)+POWER(final2!H7,2))*3.6</f>
        <v/>
      </c>
      <c r="K4" s="23">
        <f>IF(J4&lt;=5,"Calma",IF(AND(J4&gt;5,J4&lt;20),"Brezza",IF(AND(J4&gt;20,J4&lt;=40),"Teso",IF(AND(J4&gt;40,J4&lt;=60),"Forte",IF(AND(J4&gt;60,J4&lt;=90),"Burrasca",IF(AND(J4&gt;90,J4&lt;=100),"Tempesta",IF(AND(J4&gt;100,J4&lt;=117),"Fortunale",IF(J4&gt;117,"Uragano",""))))))))</f>
        <v/>
      </c>
      <c r="L4" s="16">
        <f>MAX(final2!I7,final2!J7)</f>
        <v/>
      </c>
      <c r="M4" s="22">
        <f>IF(L4&lt;12,"Sereno",IF(AND(L4&gt;=12,L4&lt;25),"Poche nubi",IF(AND(L4&gt;=24,L4&lt;38),"Poco nuvoloso",IF(AND(L4&gt;=38,L4&lt;50),"Nubi sparse",IF(AND(L4&gt;=50,L4&lt;65),"Nuvoloso",IF(AND(L4&gt;=65,L4&lt;90),"Molto nuvoloso","Coperto"))))))</f>
        <v/>
      </c>
      <c r="N4" s="18">
        <f>final2!K7*3600</f>
        <v/>
      </c>
      <c r="O4" s="24">
        <f>IF(final2!C7-final2!F7&lt;=3,"Nebbia","")</f>
        <v/>
      </c>
      <c r="P4" s="25">
        <f>IF(AND(N4&lt;=1,final2!L7=1),"Pioviggine",IF(AND(N4&gt;1,N4&lt;=2,final2!L7=1),"Debole",IF(AND(N4&gt;2,N4&lt;=5,final2!L7=1),"Moderata",IF(AND(N4&gt;5,N4&lt;=10,final2!L7=1),"Forte",IF(AND(N4&gt;10,N4&lt;=20,final2!L7=1),"Rovescio",IF(AND(N4&gt;20,final2!L7=1),"Nubifragio",""))))))</f>
        <v/>
      </c>
      <c r="Q4" s="23">
        <f>IF(final2!M7&gt;0,"Neve","")</f>
        <v/>
      </c>
    </row>
    <row r="5" ht="28.8" customHeight="1" s="36">
      <c r="A5" s="32">
        <f>DATEVALUE(final2!A8)</f>
        <v/>
      </c>
      <c r="B5" s="22">
        <f>final2!B8-273.15</f>
        <v/>
      </c>
      <c r="C5" s="22">
        <f>final2!C8-273.15</f>
        <v/>
      </c>
      <c r="D5" s="16">
        <f>final2!D8-273.15</f>
        <v/>
      </c>
      <c r="E5" s="16">
        <f>final2!F8-273.15</f>
        <v/>
      </c>
      <c r="F5" s="16">
        <f>final2!D8-final2!F8</f>
        <v/>
      </c>
      <c r="G5" s="22">
        <f>final2!E8</f>
        <v/>
      </c>
      <c r="H5" s="16">
        <f>IF(ATAN2(final2!G8,final2!H8)&gt;0,ATAN2(final2!G8,final2!H8)*57.3,(ATAN2(final2!G8,final2!H8)+2*PI())*57.3)</f>
        <v/>
      </c>
      <c r="I5" s="22">
        <f>IF(AND(H5&gt;45,H5&lt;135),"SUD",IF(AND(H5&gt;=135,H5&lt;225),"OVEST",IF(AND(H5&gt;=225,H5&lt;315),"NORD","EST")))</f>
        <v/>
      </c>
      <c r="J5" s="16">
        <f>SQRT(POWER(final2!G8,2)+POWER(final2!H8,2))*3.6</f>
        <v/>
      </c>
      <c r="K5" s="23">
        <f>IF(J5&lt;=5,"Calma",IF(AND(J5&gt;5,J5&lt;20),"Brezza",IF(AND(J5&gt;20,J5&lt;=40),"Teso",IF(AND(J5&gt;40,J5&lt;=60),"Forte",IF(AND(J5&gt;60,J5&lt;=90),"Burrasca",IF(AND(J5&gt;90,J5&lt;=100),"Tempesta",IF(AND(J5&gt;100,J5&lt;=117),"Fortunale",IF(J5&gt;117,"Uragano",""))))))))</f>
        <v/>
      </c>
      <c r="L5" s="16">
        <f>MAX(final2!I8,final2!J8)</f>
        <v/>
      </c>
      <c r="M5" s="22">
        <f>IF(L5&lt;12,"Sereno",IF(AND(L5&gt;=12,L5&lt;25),"Poche nubi",IF(AND(L5&gt;=24,L5&lt;38),"Poco nuvoloso",IF(AND(L5&gt;=38,L5&lt;50),"Nubi sparse",IF(AND(L5&gt;=50,L5&lt;65),"Nuvoloso",IF(AND(L5&gt;=65,L5&lt;90),"Molto nuvoloso","Coperto"))))))</f>
        <v/>
      </c>
      <c r="N5" s="18">
        <f>final2!K8*3600</f>
        <v/>
      </c>
      <c r="O5" s="24">
        <f>IF(final2!C8-final2!F8&lt;=3,"Nebbia","")</f>
        <v/>
      </c>
      <c r="P5" s="25">
        <f>IF(AND(N5&lt;=1,final2!L8=1),"Pioviggine",IF(AND(N5&gt;1,N5&lt;=2,final2!L8=1),"Debole",IF(AND(N5&gt;2,N5&lt;=5,final2!L8=1),"Moderata",IF(AND(N5&gt;5,N5&lt;=10,final2!L8=1),"Forte",IF(AND(N5&gt;10,N5&lt;=20,final2!L8=1),"Rovescio",IF(AND(N5&gt;20,final2!L8=1),"Nubifragio",""))))))</f>
        <v/>
      </c>
      <c r="Q5" s="23">
        <f>IF(final2!M8&gt;0,"Neve","")</f>
        <v/>
      </c>
    </row>
    <row r="6" ht="28.8" customHeight="1" s="36">
      <c r="A6" s="32">
        <f>DATEVALUE(final2!A9)</f>
        <v/>
      </c>
      <c r="B6" s="22">
        <f>final2!B9-273.15</f>
        <v/>
      </c>
      <c r="C6" s="22">
        <f>final2!C9-273.15</f>
        <v/>
      </c>
      <c r="D6" s="16">
        <f>final2!D9-273.15</f>
        <v/>
      </c>
      <c r="E6" s="16">
        <f>final2!F9-273.15</f>
        <v/>
      </c>
      <c r="F6" s="16">
        <f>final2!D9-final2!F9</f>
        <v/>
      </c>
      <c r="G6" s="22">
        <f>final2!E9</f>
        <v/>
      </c>
      <c r="H6" s="16">
        <f>IF(ATAN2(final2!G9,final2!H9)&gt;0,ATAN2(final2!G9,final2!H9)*57.3,(ATAN2(final2!G9,final2!H9)+2*PI())*57.3)</f>
        <v/>
      </c>
      <c r="I6" s="22">
        <f>IF(AND(H6&gt;45,H6&lt;135),"SUD",IF(AND(H6&gt;=135,H6&lt;225),"OVEST",IF(AND(H6&gt;=225,H6&lt;315),"NORD","EST")))</f>
        <v/>
      </c>
      <c r="J6" s="16">
        <f>SQRT(POWER(final2!G9,2)+POWER(final2!H9,2))*3.6</f>
        <v/>
      </c>
      <c r="K6" s="23">
        <f>IF(J6&lt;=5,"Calma",IF(AND(J6&gt;5,J6&lt;20),"Brezza",IF(AND(J6&gt;20,J6&lt;=40),"Teso",IF(AND(J6&gt;40,J6&lt;=60),"Forte",IF(AND(J6&gt;60,J6&lt;=90),"Burrasca",IF(AND(J6&gt;90,J6&lt;=100),"Tempesta",IF(AND(J6&gt;100,J6&lt;=117),"Fortunale",IF(J6&gt;117,"Uragano",""))))))))</f>
        <v/>
      </c>
      <c r="L6" s="16">
        <f>MAX(final2!I9,final2!J9)</f>
        <v/>
      </c>
      <c r="M6" s="22">
        <f>IF(L6&lt;12,"Sereno",IF(AND(L6&gt;=12,L6&lt;25),"Poche nubi",IF(AND(L6&gt;=24,L6&lt;38),"Poco nuvoloso",IF(AND(L6&gt;=38,L6&lt;50),"Nubi sparse",IF(AND(L6&gt;=50,L6&lt;65),"Nuvoloso",IF(AND(L6&gt;=65,L6&lt;90),"Molto nuvoloso","Coperto"))))))</f>
        <v/>
      </c>
      <c r="N6" s="18">
        <f>final2!K9*3600</f>
        <v/>
      </c>
      <c r="O6" s="24">
        <f>IF(final2!C9-final2!F9&lt;=3,"Nebbia","")</f>
        <v/>
      </c>
      <c r="P6" s="25">
        <f>IF(AND(N6&lt;=1,final2!L9=1),"Pioviggine",IF(AND(N6&gt;1,N6&lt;=2,final2!L9=1),"Debole",IF(AND(N6&gt;2,N6&lt;=5,final2!L9=1),"Moderata",IF(AND(N6&gt;5,N6&lt;=10,final2!L9=1),"Forte",IF(AND(N6&gt;10,N6&lt;=20,final2!L9=1),"Rovescio",IF(AND(N6&gt;20,final2!L9=1),"Nubifragio",""))))))</f>
        <v/>
      </c>
      <c r="Q6" s="23">
        <f>IF(final2!M9&gt;0,"Neve","")</f>
        <v/>
      </c>
    </row>
    <row r="7" ht="28.8" customHeight="1" s="36">
      <c r="A7" s="35">
        <f>DATEVALUE(final2!A10)</f>
        <v/>
      </c>
      <c r="B7" s="26">
        <f>final2!B10-273.15</f>
        <v/>
      </c>
      <c r="C7" s="26">
        <f>final2!C10-273.15</f>
        <v/>
      </c>
      <c r="D7" s="16">
        <f>final2!D10-273.15</f>
        <v/>
      </c>
      <c r="E7" s="16">
        <f>final2!F10-273.15</f>
        <v/>
      </c>
      <c r="F7" s="16">
        <f>final2!D10-final2!F10</f>
        <v/>
      </c>
      <c r="G7" s="26">
        <f>final2!E10</f>
        <v/>
      </c>
      <c r="H7" s="16">
        <f>IF(ATAN2(final2!G10,final2!H10)&gt;0,ATAN2(final2!G10,final2!H10)*57.3,(ATAN2(final2!G10,final2!H10)+2*PI())*57.3)</f>
        <v/>
      </c>
      <c r="I7" s="26">
        <f>IF(AND(H7&gt;45,H7&lt;135),"SUD",IF(AND(H7&gt;=135,H7&lt;225),"OVEST",IF(AND(H7&gt;=225,H7&lt;315),"NORD","EST")))</f>
        <v/>
      </c>
      <c r="J7" s="16">
        <f>SQRT(POWER(final2!G10,2)+POWER(final2!H10,2))*3.6</f>
        <v/>
      </c>
      <c r="K7" s="27">
        <f>IF(J7&lt;=5,"Calma",IF(AND(J7&gt;5,J7&lt;20),"Brezza",IF(AND(J7&gt;20,J7&lt;=40),"Teso",IF(AND(J7&gt;40,J7&lt;=60),"Forte",IF(AND(J7&gt;60,J7&lt;=90),"Burrasca",IF(AND(J7&gt;90,J7&lt;=100),"Tempesta",IF(AND(J7&gt;100,J7&lt;=117),"Fortunale",IF(J7&gt;117,"Uragano",""))))))))</f>
        <v/>
      </c>
      <c r="L7" s="16">
        <f>MAX(final2!I10,final2!J10)</f>
        <v/>
      </c>
      <c r="M7" s="26">
        <f>IF(L7&lt;12,"Sereno",IF(AND(L7&gt;=12,L7&lt;25),"Poche nubi",IF(AND(L7&gt;=24,L7&lt;38),"Poco nuvoloso",IF(AND(L7&gt;=38,L7&lt;50),"Nubi sparse",IF(AND(L7&gt;=50,L7&lt;65),"Nuvoloso",IF(AND(L7&gt;=65,L7&lt;90),"Molto nuvoloso","Coperto"))))))</f>
        <v/>
      </c>
      <c r="N7" s="18">
        <f>final2!K10*3600</f>
        <v/>
      </c>
      <c r="O7" s="28">
        <f>IF(final2!C10-final2!F10&lt;=3,"Nebbia","")</f>
        <v/>
      </c>
      <c r="P7" s="29">
        <f>IF(AND(N7&lt;=1,final2!L10=1),"Pioviggine",IF(AND(N7&gt;1,N7&lt;=2,final2!L10=1),"Debole",IF(AND(N7&gt;2,N7&lt;=5,final2!L10=1),"Moderata",IF(AND(N7&gt;5,N7&lt;=10,final2!L10=1),"Forte",IF(AND(N7&gt;10,N7&lt;=20,final2!L10=1),"Rovescio",IF(AND(N7&gt;20,final2!L10=1),"Nubifragio",""))))))</f>
        <v/>
      </c>
      <c r="Q7" s="27">
        <f>IF(final2!M10&gt;0,"Neve","")</f>
        <v/>
      </c>
    </row>
    <row r="8" hidden="1" s="36">
      <c r="A8" s="33">
        <f>DATEVALUE(final2!A11)</f>
        <v/>
      </c>
      <c r="B8" s="3">
        <f>final2!B11-273.15</f>
        <v/>
      </c>
      <c r="C8" s="3">
        <f>final2!C11-273.15</f>
        <v/>
      </c>
      <c r="D8" s="3">
        <f>final2!D11-273.15</f>
        <v/>
      </c>
      <c r="E8" s="3">
        <f>final2!F11-273.15</f>
        <v/>
      </c>
      <c r="F8" s="3">
        <f>final2!D11-final2!F11</f>
        <v/>
      </c>
      <c r="G8" s="3">
        <f>final2!E11</f>
        <v/>
      </c>
      <c r="H8" s="3">
        <f>IF(ATAN2(final2!G11,final2!H11)&gt;0,ATAN2(final2!G11,final2!H11)*57.3,(ATAN2(final2!G11,final2!H11)+2*PI())*57.3)</f>
        <v/>
      </c>
      <c r="I8" s="3">
        <f>IF(AND(H8&gt;45,H8&lt;135),"SUD",IF(AND(H8&gt;=135,H8&lt;225),"OVEST",IF(AND(H8&gt;=225,H8&lt;315),"NORD","EST")))</f>
        <v/>
      </c>
      <c r="J8" s="3">
        <f>SQRT(POWER(final2!G11,2)+POWER(final2!H11,2))*3.6</f>
        <v/>
      </c>
      <c r="K8" s="4">
        <f>IF(J8&lt;=5,"Calma",IF(AND(J8&gt;5,J8&lt;20),"Brezza",IF(AND(J8&gt;20,J8&lt;=40),"Teso",IF(AND(J8&gt;40,J8&lt;=60),"Forte",IF(AND(J8&gt;60,J8&lt;=90),"Burrasca",IF(AND(J8&gt;90,J8&lt;=100),"Tempesta",IF(AND(J8&gt;100,J8&lt;=117),"Fortunale",IF(J8&gt;117,"Uragano",""))))))))</f>
        <v/>
      </c>
      <c r="L8" s="3">
        <f>MAX(final2!I11,final2!J11)</f>
        <v/>
      </c>
      <c r="M8" s="3">
        <f>IF(L8&lt;12,"Sereno",IF(AND(L8&gt;=12,L8&lt;25),"Poche nubi",IF(AND(L8&gt;=24,L8&lt;38),"Poco nuvoloso",IF(AND(L8&gt;=38,L8&lt;50),"Nubi sparse",IF(AND(L8&gt;=50,L8&lt;65),"Nuvoloso",IF(AND(L8&gt;=65,L8&lt;90),"Molto nuvoloso","Coperto"))))))</f>
        <v/>
      </c>
      <c r="N8" s="5">
        <f>final2!K11*3600</f>
        <v/>
      </c>
      <c r="O8" s="6">
        <f>IF(final2!D11-final2!F11&lt;=4,"Nebbia","")</f>
        <v/>
      </c>
      <c r="P8" s="5">
        <f>IF(AND(N8&lt;=1,final2!L11=1),"Pioviggine",IF(AND(N8&gt;1,N8&lt;=2,final2!L11=1),"Debole",IF(AND(N8&gt;2,N8&lt;=5,final2!L11=1),"Moderata",IF(AND(N8&gt;5,N8&lt;=10,final2!L11=1),"Forte",IF(AND(N8&gt;10,N8&lt;=20,final2!L11=1),"Rovescio",IF(AND(N8&gt;20,final2!L11=1),"Nubifragio",""))))))</f>
        <v/>
      </c>
      <c r="Q8" s="7">
        <f>IF(final2!M11&gt;0,"Neve","")</f>
        <v/>
      </c>
    </row>
  </sheetData>
  <conditionalFormatting sqref="B2">
    <cfRule type="colorScale" priority="15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8 C2">
    <cfRule type="colorScale" priority="26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2 E3:F8">
    <cfRule type="colorScale" priority="28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">
    <cfRule type="dataBar" priority="30">
      <dataBar>
        <cfvo type="num" val="0"/>
        <cfvo type="num" val="100"/>
        <color rgb="FF638EC6"/>
      </dataBar>
    </cfRule>
    <cfRule type="dataBar" priority="31">
      <dataBar>
        <cfvo type="min"/>
        <cfvo type="max"/>
        <color rgb="FF638EC6"/>
      </dataBar>
    </cfRule>
  </conditionalFormatting>
  <conditionalFormatting sqref="K2:K8">
    <cfRule type="containsText" priority="17" operator="containsText" dxfId="24" text="Uragano">
      <formula>NOT(ISERROR(SEARCH("Uragano",K2)))</formula>
    </cfRule>
    <cfRule type="containsText" priority="18" operator="containsText" dxfId="23" text="Fortunale">
      <formula>NOT(ISERROR(SEARCH("Fortunale",K2)))</formula>
    </cfRule>
    <cfRule type="containsText" priority="19" operator="containsText" dxfId="22" text="Tempesta">
      <formula>NOT(ISERROR(SEARCH("Tempesta",K2)))</formula>
    </cfRule>
    <cfRule type="containsText" priority="20" operator="containsText" dxfId="21" text="Burrasca">
      <formula>NOT(ISERROR(SEARCH("Burrasca",K2)))</formula>
    </cfRule>
    <cfRule type="containsText" priority="21" operator="containsText" dxfId="20" text="Forte">
      <formula>NOT(ISERROR(SEARCH("Forte",K2)))</formula>
    </cfRule>
    <cfRule type="containsText" priority="22" operator="containsText" dxfId="19" text="Teso">
      <formula>NOT(ISERROR(SEARCH("Teso",K2)))</formula>
    </cfRule>
    <cfRule type="containsText" priority="23" operator="containsText" dxfId="18" text="Brezza">
      <formula>NOT(ISERROR(SEARCH("Brezza",K2)))</formula>
    </cfRule>
    <cfRule type="containsText" priority="24" operator="containsText" dxfId="17" text="Calma">
      <formula>NOT(ISERROR(SEARCH("Calma",K2)))</formula>
    </cfRule>
  </conditionalFormatting>
  <conditionalFormatting sqref="L2:M8">
    <cfRule type="containsText" priority="2" operator="containsText" dxfId="16" text="Molto nuvoloso">
      <formula>NOT(ISERROR(SEARCH("Molto nuvoloso",L2)))</formula>
    </cfRule>
    <cfRule type="containsText" priority="3" operator="containsText" dxfId="15" text="Nuvoloso">
      <formula>NOT(ISERROR(SEARCH("Nuvoloso",L2)))</formula>
    </cfRule>
    <cfRule type="containsText" priority="4" operator="containsText" dxfId="14" text="Nubi sparse">
      <formula>NOT(ISERROR(SEARCH("Nubi sparse",L2)))</formula>
    </cfRule>
    <cfRule type="containsText" priority="5" operator="containsText" dxfId="13" text="Poco nuvoloso">
      <formula>NOT(ISERROR(SEARCH("Poco nuvoloso",L2)))</formula>
    </cfRule>
    <cfRule type="containsText" priority="6" operator="containsText" dxfId="12" text="Sereno">
      <formula>NOT(ISERROR(SEARCH("Sereno",L2)))</formula>
    </cfRule>
    <cfRule type="containsText" priority="7" operator="containsText" dxfId="11" text="Coperto">
      <formula>NOT(ISERROR(SEARCH("Coperto",L2)))</formula>
    </cfRule>
  </conditionalFormatting>
  <conditionalFormatting sqref="N2:N8 P2:P8">
    <cfRule type="containsText" priority="8" operator="containsText" dxfId="10" text="Nubifragio">
      <formula>NOT(ISERROR(SEARCH("Nubifragio",N2)))</formula>
    </cfRule>
    <cfRule type="containsText" priority="9" operator="containsText" dxfId="9" text="Rovescio">
      <formula>NOT(ISERROR(SEARCH("Rovescio",N2)))</formula>
    </cfRule>
    <cfRule type="containsText" priority="10" operator="containsText" dxfId="8" text="Forte">
      <formula>NOT(ISERROR(SEARCH("Forte",N2)))</formula>
    </cfRule>
    <cfRule type="containsText" priority="11" operator="containsText" dxfId="7" text="Moderata">
      <formula>NOT(ISERROR(SEARCH("Moderata",N2)))</formula>
    </cfRule>
    <cfRule type="containsText" priority="12" operator="containsText" dxfId="6" text="Debole">
      <formula>NOT(ISERROR(SEARCH("Debole",N2)))</formula>
    </cfRule>
    <cfRule type="containsText" priority="13" operator="containsText" dxfId="5" text="Pioviggine">
      <formula>NOT(ISERROR(SEARCH("Pioviggine",N2)))</formula>
    </cfRule>
  </conditionalFormatting>
  <conditionalFormatting sqref="O2:O8">
    <cfRule type="containsText" priority="25" operator="containsText" dxfId="4" text="Nebbia">
      <formula>NOT(ISERROR(SEARCH("Nebbia",O2)))</formula>
    </cfRule>
  </conditionalFormatting>
  <conditionalFormatting sqref="Q2:Q8">
    <cfRule type="containsText" priority="14" operator="containsText" dxfId="3" text="Neve">
      <formula>NOT(ISERROR(SEARCH("Neve",Q2)))</formula>
    </cfRule>
  </conditionalFormatting>
  <pageMargins left="0.7" right="0.7" top="0.75" bottom="0.75" header="0.511811023622047" footer="0.511811023622047"/>
  <pageSetup orientation="portrait" paperSize="9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8"/>
  <sheetViews>
    <sheetView zoomScale="95" zoomScaleNormal="95" workbookViewId="0">
      <selection activeCell="D5" sqref="D5"/>
    </sheetView>
  </sheetViews>
  <sheetFormatPr baseColWidth="8" defaultColWidth="11.5546875" defaultRowHeight="14.4"/>
  <cols>
    <col width="19.33203125" customWidth="1" style="36" min="1" max="1"/>
    <col width="24.109375" customWidth="1" style="36" min="6" max="6"/>
  </cols>
  <sheetData>
    <row r="1">
      <c r="B1" s="12" t="inlineStr">
        <is>
          <t>Values</t>
        </is>
      </c>
    </row>
    <row r="2">
      <c r="A2" s="12" t="inlineStr">
        <is>
          <t>TE -</t>
        </is>
      </c>
      <c r="B2" t="inlineStr">
        <is>
          <t>Min - TMP - 850_mb</t>
        </is>
      </c>
      <c r="C2" t="inlineStr">
        <is>
          <t>Average - RH - 850_mb</t>
        </is>
      </c>
      <c r="D2" t="inlineStr">
        <is>
          <t>Average - RH - 700_mb</t>
        </is>
      </c>
      <c r="E2" t="inlineStr">
        <is>
          <t>Average - UGRD - 850_mb</t>
        </is>
      </c>
      <c r="F2" t="inlineStr">
        <is>
          <t>Average - VGRD - 850_mb</t>
        </is>
      </c>
      <c r="G2" t="inlineStr">
        <is>
          <t>Average - UGRD - 1000_mb</t>
        </is>
      </c>
      <c r="H2" t="inlineStr">
        <is>
          <t>Average - VGRD - 1000_mb</t>
        </is>
      </c>
    </row>
    <row r="3">
      <c r="A3" s="11" t="inlineStr">
        <is>
          <t>31-ott</t>
        </is>
      </c>
      <c r="B3" t="n">
        <v>286.478</v>
      </c>
      <c r="C3" t="n">
        <v>47.5</v>
      </c>
      <c r="D3" t="n">
        <v>51.97142857142858</v>
      </c>
      <c r="E3" t="n">
        <v>7.881185714285714</v>
      </c>
      <c r="F3" t="n">
        <v>7.077887142857143</v>
      </c>
      <c r="G3" t="n">
        <v>0.6023721428571428</v>
      </c>
      <c r="H3" t="n">
        <v>9.921270000000002</v>
      </c>
    </row>
    <row r="4">
      <c r="A4" s="11" t="inlineStr">
        <is>
          <t>01-nov</t>
        </is>
      </c>
      <c r="B4" t="n">
        <v>282.896</v>
      </c>
      <c r="C4" t="n">
        <v>43.3875</v>
      </c>
      <c r="D4" t="n">
        <v>26.5375</v>
      </c>
      <c r="E4" t="n">
        <v>5.945746249999999</v>
      </c>
      <c r="F4" t="n">
        <v>-0.7255710000000001</v>
      </c>
      <c r="G4" t="n">
        <v>1.709647</v>
      </c>
      <c r="H4" t="n">
        <v>-0.7896552500000001</v>
      </c>
    </row>
    <row r="5">
      <c r="A5" s="11" t="inlineStr">
        <is>
          <t>02-nov</t>
        </is>
      </c>
      <c r="B5" t="n">
        <v>282.811</v>
      </c>
      <c r="C5" t="n">
        <v>70.1875</v>
      </c>
      <c r="D5" t="n">
        <v>66.58750000000001</v>
      </c>
      <c r="E5" t="n">
        <v>6.853706250000001</v>
      </c>
      <c r="F5" t="n">
        <v>3.07927625</v>
      </c>
      <c r="G5" t="n">
        <v>2.02980555</v>
      </c>
      <c r="H5" t="n">
        <v>3.7413275</v>
      </c>
    </row>
    <row r="6">
      <c r="A6" s="11" t="inlineStr">
        <is>
          <t>03-nov</t>
        </is>
      </c>
      <c r="B6" t="n">
        <v>285.102</v>
      </c>
      <c r="C6" t="n">
        <v>64.72500000000001</v>
      </c>
      <c r="D6" t="n">
        <v>53.5625</v>
      </c>
      <c r="E6" t="n">
        <v>6.457527499999999</v>
      </c>
      <c r="F6" t="n">
        <v>15.48087875</v>
      </c>
      <c r="G6" t="n">
        <v>0.3525267499999999</v>
      </c>
      <c r="H6" t="n">
        <v>8.527954999999999</v>
      </c>
    </row>
    <row r="7">
      <c r="A7" s="11" t="inlineStr">
        <is>
          <t>04-nov</t>
        </is>
      </c>
      <c r="B7" t="n">
        <v>279.296</v>
      </c>
      <c r="C7" t="n">
        <v>80.84999999999999</v>
      </c>
      <c r="D7" t="n">
        <v>67</v>
      </c>
      <c r="E7" t="n">
        <v>7.4691125</v>
      </c>
      <c r="F7" t="n">
        <v>1.0952741625</v>
      </c>
      <c r="G7" t="n">
        <v>3.39107825</v>
      </c>
      <c r="H7" t="n">
        <v>1.486956875</v>
      </c>
    </row>
    <row r="8">
      <c r="A8" s="11" t="inlineStr">
        <is>
          <t>05-nov</t>
        </is>
      </c>
      <c r="B8" t="n">
        <v>279.674</v>
      </c>
      <c r="C8" t="n">
        <v>67.78</v>
      </c>
      <c r="D8" t="n">
        <v>46.00000000000001</v>
      </c>
      <c r="E8" t="n">
        <v>5.233874</v>
      </c>
      <c r="F8" t="n">
        <v>7.493558</v>
      </c>
      <c r="G8" t="n">
        <v>1.220922</v>
      </c>
      <c r="H8" t="n">
        <v>5.494016</v>
      </c>
    </row>
    <row r="9" hidden="1" s="36">
      <c r="A9" s="11" t="inlineStr">
        <is>
          <t>Totale complessivo</t>
        </is>
      </c>
      <c r="B9" t="n">
        <v>279.296</v>
      </c>
      <c r="C9" t="n">
        <v>62.37727272727273</v>
      </c>
      <c r="D9" t="n">
        <v>52.34772727272728</v>
      </c>
      <c r="E9" t="n">
        <v>6.707872954545454</v>
      </c>
      <c r="F9" t="n">
        <v>5.419360575</v>
      </c>
      <c r="G9" t="n">
        <v>1.595128986363636</v>
      </c>
      <c r="H9" t="n">
        <v>4.560264613636362</v>
      </c>
    </row>
    <row r="13">
      <c r="A13" t="inlineStr">
        <is>
          <t>Data</t>
        </is>
      </c>
      <c r="B13" t="inlineStr">
        <is>
          <t>Min850</t>
        </is>
      </c>
      <c r="C13" t="inlineStr">
        <is>
          <t>RH850</t>
        </is>
      </c>
      <c r="D13" t="inlineStr">
        <is>
          <t>RH700</t>
        </is>
      </c>
      <c r="E13" t="inlineStr">
        <is>
          <t>U850</t>
        </is>
      </c>
      <c r="F13" t="inlineStr">
        <is>
          <t>V850</t>
        </is>
      </c>
      <c r="G13" t="inlineStr">
        <is>
          <t>U1000</t>
        </is>
      </c>
      <c r="H13" t="inlineStr">
        <is>
          <t>V1000</t>
        </is>
      </c>
    </row>
    <row r="14">
      <c r="A14">
        <f>A3</f>
        <v/>
      </c>
      <c r="B14" s="8">
        <f>B3-273.15</f>
        <v/>
      </c>
      <c r="C14" s="8">
        <f>C3</f>
        <v/>
      </c>
      <c r="D14" s="8">
        <f>D3</f>
        <v/>
      </c>
      <c r="E14" s="8">
        <f>E3</f>
        <v/>
      </c>
      <c r="F14" s="8">
        <f>F3</f>
        <v/>
      </c>
      <c r="G14" s="8">
        <f>G3</f>
        <v/>
      </c>
      <c r="H14" s="8">
        <f>H3</f>
        <v/>
      </c>
    </row>
    <row r="15">
      <c r="A15">
        <f>A4</f>
        <v/>
      </c>
      <c r="B15" s="8">
        <f>B4-273.15</f>
        <v/>
      </c>
      <c r="C15" s="8">
        <f>C4</f>
        <v/>
      </c>
      <c r="D15" s="8">
        <f>D4</f>
        <v/>
      </c>
      <c r="E15" s="8">
        <f>E4</f>
        <v/>
      </c>
      <c r="F15" s="8">
        <f>F4</f>
        <v/>
      </c>
      <c r="G15" s="8">
        <f>G4</f>
        <v/>
      </c>
      <c r="H15" s="8">
        <f>H4</f>
        <v/>
      </c>
    </row>
    <row r="16">
      <c r="A16">
        <f>A5</f>
        <v/>
      </c>
      <c r="B16" s="8">
        <f>B5-273.15</f>
        <v/>
      </c>
      <c r="C16" s="8">
        <f>C5</f>
        <v/>
      </c>
      <c r="D16" s="8">
        <f>D5</f>
        <v/>
      </c>
      <c r="E16" s="8">
        <f>E5</f>
        <v/>
      </c>
      <c r="F16" s="8">
        <f>F5</f>
        <v/>
      </c>
      <c r="G16" s="8">
        <f>G5</f>
        <v/>
      </c>
      <c r="H16" s="8">
        <f>H5</f>
        <v/>
      </c>
    </row>
    <row r="17">
      <c r="A17">
        <f>A6</f>
        <v/>
      </c>
      <c r="B17" s="8">
        <f>B6-273.15</f>
        <v/>
      </c>
      <c r="C17" s="8">
        <f>C6</f>
        <v/>
      </c>
      <c r="D17" s="8">
        <f>D6</f>
        <v/>
      </c>
      <c r="E17" s="8">
        <f>E6</f>
        <v/>
      </c>
      <c r="F17" s="8">
        <f>F6</f>
        <v/>
      </c>
      <c r="G17" s="8">
        <f>G6</f>
        <v/>
      </c>
      <c r="H17" s="8">
        <f>H6</f>
        <v/>
      </c>
    </row>
    <row r="18">
      <c r="A18">
        <f>A7</f>
        <v/>
      </c>
      <c r="B18" s="8">
        <f>B7-273.15</f>
        <v/>
      </c>
      <c r="C18" s="8">
        <f>C7</f>
        <v/>
      </c>
      <c r="D18" s="8">
        <f>D7</f>
        <v/>
      </c>
      <c r="E18" s="8">
        <f>E7</f>
        <v/>
      </c>
      <c r="F18" s="8">
        <f>F7</f>
        <v/>
      </c>
      <c r="G18" s="8">
        <f>G7</f>
        <v/>
      </c>
      <c r="H18" s="8">
        <f>H7</f>
        <v/>
      </c>
    </row>
    <row r="19">
      <c r="A19">
        <f>A8</f>
        <v/>
      </c>
      <c r="B19" s="8">
        <f>B8-273.15</f>
        <v/>
      </c>
      <c r="C19" s="8">
        <f>C8</f>
        <v/>
      </c>
      <c r="D19" s="8">
        <f>D8</f>
        <v/>
      </c>
      <c r="E19" s="8">
        <f>E8</f>
        <v/>
      </c>
      <c r="F19" s="8">
        <f>F8</f>
        <v/>
      </c>
      <c r="G19" s="8">
        <f>G8</f>
        <v/>
      </c>
      <c r="H19" s="8">
        <f>H8</f>
        <v/>
      </c>
    </row>
    <row r="20" hidden="1" s="36">
      <c r="A20">
        <f>A9</f>
        <v/>
      </c>
      <c r="B20" s="8">
        <f>B9-273.15</f>
        <v/>
      </c>
      <c r="C20" s="8">
        <f>C9</f>
        <v/>
      </c>
      <c r="D20" s="8">
        <f>D9</f>
        <v/>
      </c>
      <c r="E20" s="8">
        <f>E9</f>
        <v/>
      </c>
      <c r="F20" s="8">
        <f>F9</f>
        <v/>
      </c>
      <c r="G20" s="8">
        <f>G9</f>
        <v/>
      </c>
      <c r="H20" s="8">
        <f>H9</f>
        <v/>
      </c>
    </row>
    <row r="23">
      <c r="A23">
        <f>A13</f>
        <v/>
      </c>
      <c r="B23">
        <f>B13</f>
        <v/>
      </c>
      <c r="C23">
        <f>C13</f>
        <v/>
      </c>
      <c r="D23">
        <f>D13</f>
        <v/>
      </c>
      <c r="E23" t="inlineStr">
        <is>
          <t>V850</t>
        </is>
      </c>
      <c r="F23" t="inlineStr">
        <is>
          <t>V1000</t>
        </is>
      </c>
    </row>
    <row r="24">
      <c r="A24">
        <f>A14</f>
        <v/>
      </c>
      <c r="B24" s="8">
        <f>B14</f>
        <v/>
      </c>
      <c r="C24" s="8">
        <f>C14</f>
        <v/>
      </c>
      <c r="D24" s="8">
        <f>D14</f>
        <v/>
      </c>
      <c r="E24" s="8">
        <f>SQRT(POWER(E14,2)+POWER(F14,2))*3.6*0.54</f>
        <v/>
      </c>
      <c r="F24" s="8">
        <f>SQRT(POWER(F14,2)+POWER(G14,2))*3.6*0.54</f>
        <v/>
      </c>
      <c r="G24" s="8" t="n"/>
      <c r="H24" s="8" t="n"/>
    </row>
    <row r="25">
      <c r="A25">
        <f>A15</f>
        <v/>
      </c>
      <c r="B25" s="8">
        <f>B15</f>
        <v/>
      </c>
      <c r="C25" s="8">
        <f>C15</f>
        <v/>
      </c>
      <c r="D25" s="8">
        <f>D15</f>
        <v/>
      </c>
      <c r="E25" s="8">
        <f>SQRT(POWER(E15,2)+POWER(F15,2))*3.6*0.54</f>
        <v/>
      </c>
      <c r="F25" s="8">
        <f>SQRT(POWER(F15,2)+POWER(G15,2))*3.6*0.54</f>
        <v/>
      </c>
      <c r="G25" s="8" t="n"/>
      <c r="H25" s="8" t="n"/>
    </row>
    <row r="26">
      <c r="A26">
        <f>A16</f>
        <v/>
      </c>
      <c r="B26" s="8">
        <f>B16</f>
        <v/>
      </c>
      <c r="C26" s="8">
        <f>C16</f>
        <v/>
      </c>
      <c r="D26" s="8">
        <f>D16</f>
        <v/>
      </c>
      <c r="E26" s="8">
        <f>SQRT(POWER(E16,2)+POWER(F16,2))*3.6*0.54</f>
        <v/>
      </c>
      <c r="F26" s="8">
        <f>SQRT(POWER(F16,2)+POWER(G16,2))*3.6*0.54</f>
        <v/>
      </c>
      <c r="G26" s="8" t="n"/>
      <c r="H26" s="8" t="n"/>
    </row>
    <row r="27">
      <c r="A27">
        <f>A17</f>
        <v/>
      </c>
      <c r="B27" s="8">
        <f>B17</f>
        <v/>
      </c>
      <c r="C27" s="8">
        <f>C17</f>
        <v/>
      </c>
      <c r="D27" s="8">
        <f>D17</f>
        <v/>
      </c>
      <c r="E27" s="8">
        <f>SQRT(POWER(E17,2)+POWER(F17,2))*3.6*0.54</f>
        <v/>
      </c>
      <c r="F27" s="8">
        <f>SQRT(POWER(F17,2)+POWER(G17,2))*3.6*0.54</f>
        <v/>
      </c>
      <c r="G27" s="8" t="n"/>
      <c r="H27" s="8" t="n"/>
    </row>
    <row r="28">
      <c r="A28">
        <f>A18</f>
        <v/>
      </c>
      <c r="B28" s="8">
        <f>B18</f>
        <v/>
      </c>
      <c r="C28" s="8">
        <f>C18</f>
        <v/>
      </c>
      <c r="D28" s="8">
        <f>D18</f>
        <v/>
      </c>
      <c r="E28" s="8">
        <f>SQRT(POWER(E18,2)+POWER(F18,2))*3.6*0.54</f>
        <v/>
      </c>
      <c r="F28" s="8">
        <f>SQRT(POWER(F18,2)+POWER(G18,2))*3.6*0.54</f>
        <v/>
      </c>
      <c r="G28" s="8" t="n"/>
      <c r="H28" s="8" t="n"/>
    </row>
    <row r="29">
      <c r="A29">
        <f>A19</f>
        <v/>
      </c>
      <c r="B29" s="8">
        <f>B19</f>
        <v/>
      </c>
      <c r="C29" s="8">
        <f>C19</f>
        <v/>
      </c>
      <c r="D29" s="8">
        <f>D19</f>
        <v/>
      </c>
      <c r="E29" s="8">
        <f>SQRT(POWER(E19,2)+POWER(F19,2))*3.6*0.54</f>
        <v/>
      </c>
      <c r="F29" s="8">
        <f>SQRT(POWER(F19,2)+POWER(G19,2))*3.6*0.54</f>
        <v/>
      </c>
      <c r="G29" s="8" t="n"/>
      <c r="H29" s="8" t="n"/>
    </row>
    <row r="30" hidden="1" s="36">
      <c r="A30">
        <f>A20</f>
        <v/>
      </c>
      <c r="B30" s="8">
        <f>B20</f>
        <v/>
      </c>
      <c r="C30" s="8">
        <f>C20</f>
        <v/>
      </c>
      <c r="D30" s="8">
        <f>D20</f>
        <v/>
      </c>
      <c r="E30" s="8">
        <f>SQRT(POWER(E20,2)+POWER(F20,2))*3.6*0.54</f>
        <v/>
      </c>
      <c r="F30" s="8">
        <f>SQRT(POWER(F20,2)+POWER(G20,2))*3.6*0.54</f>
        <v/>
      </c>
      <c r="G30" s="8" t="n"/>
      <c r="H30" s="8" t="n"/>
    </row>
    <row r="32">
      <c r="A32">
        <f>A23</f>
        <v/>
      </c>
      <c r="B32">
        <f>B23</f>
        <v/>
      </c>
      <c r="C32" t="inlineStr">
        <is>
          <t>RH850-700</t>
        </is>
      </c>
      <c r="D32" t="inlineStr">
        <is>
          <t>V850-1000</t>
        </is>
      </c>
    </row>
    <row r="33">
      <c r="A33">
        <f>A24</f>
        <v/>
      </c>
      <c r="B33" s="8">
        <f>B24</f>
        <v/>
      </c>
      <c r="C33" s="8">
        <f>(C24+D24)/2</f>
        <v/>
      </c>
      <c r="D33" s="8">
        <f>(E24+F24)/2</f>
        <v/>
      </c>
    </row>
    <row r="34">
      <c r="A34">
        <f>A25</f>
        <v/>
      </c>
      <c r="B34" s="8">
        <f>B25</f>
        <v/>
      </c>
      <c r="C34" s="8">
        <f>(C25+D25)/2</f>
        <v/>
      </c>
      <c r="D34" s="8">
        <f>(E25+F25)/2</f>
        <v/>
      </c>
    </row>
    <row r="35">
      <c r="A35">
        <f>A26</f>
        <v/>
      </c>
      <c r="B35" s="8">
        <f>B26</f>
        <v/>
      </c>
      <c r="C35" s="8">
        <f>(C26+D26)/2</f>
        <v/>
      </c>
      <c r="D35" s="8">
        <f>(E26+F26)/2</f>
        <v/>
      </c>
    </row>
    <row r="36">
      <c r="A36">
        <f>A27</f>
        <v/>
      </c>
      <c r="B36" s="8">
        <f>B27</f>
        <v/>
      </c>
      <c r="C36" s="8">
        <f>(C27+D27)/2</f>
        <v/>
      </c>
      <c r="D36" s="8">
        <f>(E27+F27)/2</f>
        <v/>
      </c>
    </row>
    <row r="37">
      <c r="A37">
        <f>A28</f>
        <v/>
      </c>
      <c r="B37" s="8">
        <f>B28</f>
        <v/>
      </c>
      <c r="C37" s="8">
        <f>(C28+D28)/2</f>
        <v/>
      </c>
      <c r="D37" s="8">
        <f>(E28+F28)/2</f>
        <v/>
      </c>
    </row>
    <row r="38">
      <c r="A38">
        <f>A29</f>
        <v/>
      </c>
      <c r="B38" s="8">
        <f>B29</f>
        <v/>
      </c>
      <c r="C38" s="8">
        <f>(C29+D29)/2</f>
        <v/>
      </c>
      <c r="D38" s="8">
        <f>(E29+F29)/2</f>
        <v/>
      </c>
    </row>
    <row r="39" hidden="1" s="36">
      <c r="A39">
        <f>A30</f>
        <v/>
      </c>
      <c r="B39" s="8">
        <f>B30</f>
        <v/>
      </c>
      <c r="C39" s="8">
        <f>(C30+D30)/2</f>
        <v/>
      </c>
      <c r="D39" s="8">
        <f>(E30+F30)/2</f>
        <v/>
      </c>
    </row>
    <row r="41">
      <c r="A41">
        <f>A32</f>
        <v/>
      </c>
      <c r="B41" t="inlineStr">
        <is>
          <t>f1</t>
        </is>
      </c>
      <c r="C41" t="inlineStr">
        <is>
          <t>f2</t>
        </is>
      </c>
      <c r="D41" t="inlineStr">
        <is>
          <t>f3</t>
        </is>
      </c>
      <c r="F41" s="9" t="inlineStr">
        <is>
          <t>LSP</t>
        </is>
      </c>
    </row>
    <row r="42">
      <c r="A42">
        <f>A33</f>
        <v/>
      </c>
      <c r="B42">
        <f>IF(B33&lt;=-5,1.515*POWER(10,-4)*POWER(B33,4)+9.1633*POWER(10,-3)*POWER(B33,3)+1.8454*POWER(10,-1)*POWER(B33,2)+1.3905*B33+4.1113,0)</f>
        <v/>
      </c>
      <c r="C42">
        <f>-4.6756*POWER(10,-6)*POWER(C33,3)+8.3776*POWER(10,-4)*POWER(C33,2)-2.3534*POWER(10,-2)*C33+3.0433*POWER(10,-1)</f>
        <v/>
      </c>
      <c r="D42">
        <f>IF(D33&gt;=3,-1.6259*POWER(10,-5)*POWER(D33,4)+9.3575*POWER(10,-4)*POWER(D33,3)-1.6316*POWER(10,-2)*POWER(D33,2)+1.2678*POWER(10,-1)*D33+3.875*POWER(10,-1),0)</f>
        <v/>
      </c>
      <c r="F42" s="10">
        <f>B42*C42*D42</f>
        <v/>
      </c>
    </row>
    <row r="43">
      <c r="A43">
        <f>A34</f>
        <v/>
      </c>
      <c r="B43">
        <f>IF(B34&lt;=-5,1.515*POWER(10,-4)*POWER(B34,4)+9.1633*POWER(10,-3)*POWER(B34,3)+1.8454*POWER(10,-1)*POWER(B34,2)+1.3905*B34+4.1113,0)</f>
        <v/>
      </c>
      <c r="C43">
        <f>-4.6756*POWER(10,-6)*POWER(C34,3)+8.3776*POWER(10,-4)*POWER(C34,2)-2.3534*POWER(10,-2)*C34+3.0433*POWER(10,-1)</f>
        <v/>
      </c>
      <c r="D43">
        <f>IF(D34&gt;=3,-1.6259*POWER(10,-5)*POWER(D34,4)+9.3575*POWER(10,-4)*POWER(D34,3)-1.6316*POWER(10,-2)*POWER(D34,2)+1.2678*POWER(10,-1)*D34+3.875*POWER(10,-1),0)</f>
        <v/>
      </c>
      <c r="F43" s="10">
        <f>B43*C43*D43</f>
        <v/>
      </c>
    </row>
    <row r="44">
      <c r="A44">
        <f>A35</f>
        <v/>
      </c>
      <c r="B44">
        <f>IF(B35&lt;=-5,1.515*POWER(10,-4)*POWER(B35,4)+9.1633*POWER(10,-3)*POWER(B35,3)+1.8454*POWER(10,-1)*POWER(B35,2)+1.3905*B35+4.1113,0)</f>
        <v/>
      </c>
      <c r="C44">
        <f>-4.6756*POWER(10,-6)*POWER(C35,3)+8.3776*POWER(10,-4)*POWER(C35,2)-2.3534*POWER(10,-2)*C35+3.0433*POWER(10,-1)</f>
        <v/>
      </c>
      <c r="D44">
        <f>IF(D35&gt;=3,-1.6259*POWER(10,-5)*POWER(D35,4)+9.3575*POWER(10,-4)*POWER(D35,3)-1.6316*POWER(10,-2)*POWER(D35,2)+1.2678*POWER(10,-1)*D35+3.875*POWER(10,-1),0)</f>
        <v/>
      </c>
      <c r="F44" s="10">
        <f>B44*C44*D44</f>
        <v/>
      </c>
    </row>
    <row r="45">
      <c r="A45">
        <f>A36</f>
        <v/>
      </c>
      <c r="B45">
        <f>IF(B36&lt;=-5,1.515*POWER(10,-4)*POWER(B36,4)+9.1633*POWER(10,-3)*POWER(B36,3)+1.8454*POWER(10,-1)*POWER(B36,2)+1.3905*B36+4.1113,0)</f>
        <v/>
      </c>
      <c r="C45">
        <f>-4.6756*POWER(10,-6)*POWER(C36,3)+8.3776*POWER(10,-4)*POWER(C36,2)-2.3534*POWER(10,-2)*C36+3.0433*POWER(10,-1)</f>
        <v/>
      </c>
      <c r="D45">
        <f>IF(D36&gt;=3,-1.6259*POWER(10,-5)*POWER(D36,4)+9.3575*POWER(10,-4)*POWER(D36,3)-1.6316*POWER(10,-2)*POWER(D36,2)+1.2678*POWER(10,-1)*D36+3.875*POWER(10,-1),0)</f>
        <v/>
      </c>
      <c r="F45" s="10">
        <f>B45*C45*D45</f>
        <v/>
      </c>
    </row>
    <row r="46">
      <c r="A46">
        <f>A37</f>
        <v/>
      </c>
      <c r="B46">
        <f>IF(B37&lt;=-5,1.515*POWER(10,-4)*POWER(B37,4)+9.1633*POWER(10,-3)*POWER(B37,3)+1.8454*POWER(10,-1)*POWER(B37,2)+1.3905*B37+4.1113,0)</f>
        <v/>
      </c>
      <c r="C46">
        <f>-4.6756*POWER(10,-6)*POWER(C37,3)+8.3776*POWER(10,-4)*POWER(C37,2)-2.3534*POWER(10,-2)*C37+3.0433*POWER(10,-1)</f>
        <v/>
      </c>
      <c r="D46">
        <f>IF(D37&gt;=3,-1.6259*POWER(10,-5)*POWER(D37,4)+9.3575*POWER(10,-4)*POWER(D37,3)-1.6316*POWER(10,-2)*POWER(D37,2)+1.2678*POWER(10,-1)*D37+3.875*POWER(10,-1),0)</f>
        <v/>
      </c>
      <c r="F46" s="10">
        <f>B46*C46*D46</f>
        <v/>
      </c>
    </row>
    <row r="47">
      <c r="A47">
        <f>A38</f>
        <v/>
      </c>
      <c r="B47">
        <f>IF(B38&lt;=-5,1.515*POWER(10,-4)*POWER(B38,4)+9.1633*POWER(10,-3)*POWER(B38,3)+1.8454*POWER(10,-1)*POWER(B38,2)+1.3905*B38+4.1113,0)</f>
        <v/>
      </c>
      <c r="C47">
        <f>-4.6756*POWER(10,-6)*POWER(C38,3)+8.3776*POWER(10,-4)*POWER(C38,2)-2.3534*POWER(10,-2)*C38+3.0433*POWER(10,-1)</f>
        <v/>
      </c>
      <c r="D47">
        <f>IF(D38&gt;=3,-1.6259*POWER(10,-5)*POWER(D38,4)+9.3575*POWER(10,-4)*POWER(D38,3)-1.6316*POWER(10,-2)*POWER(D38,2)+1.2678*POWER(10,-1)*D38+3.875*POWER(10,-1),0)</f>
        <v/>
      </c>
      <c r="F47" s="10">
        <f>B47*C47*D47</f>
        <v/>
      </c>
    </row>
    <row r="48" hidden="1" s="36">
      <c r="A48">
        <f>A39</f>
        <v/>
      </c>
      <c r="B48">
        <f>IF(B39&lt;=-5,1.515*POWER(10,-4)*POWER(B39,4)+9.1633*POWER(10,-3)*POWER(B39,3)+1.8454*POWER(10,-1)*POWER(B39,2)+1.3905*B39+4.1113,0)</f>
        <v/>
      </c>
      <c r="C48">
        <f>-4.6756*POWER(10,-6)*POWER(C39,3)+8.3776*POWER(10,-4)*POWER(C39,2)-2.3534*POWER(10,-2)*C39+3.0433*POWER(10,-1)</f>
        <v/>
      </c>
      <c r="D48">
        <f>IF(D39&gt;=3,-1.6259*POWER(10,-5)*POWER(D39,4)+9.3575*POWER(10,-4)*POWER(D39,3)-1.6316*POWER(10,-2)*POWER(D39,2)+1.2678*POWER(10,-1)*D39+3.875*POWER(10,-1),0)</f>
        <v/>
      </c>
      <c r="F48" s="10">
        <f>B48*C48*D48</f>
        <v/>
      </c>
    </row>
  </sheetData>
  <conditionalFormatting sqref="F42:F47">
    <cfRule type="cellIs" priority="2" operator="greaterThanOrEqual" dxfId="2">
      <formula>2</formula>
    </cfRule>
    <cfRule type="cellIs" priority="3" operator="between" dxfId="1">
      <formula>1</formula>
      <formula>2</formula>
    </cfRule>
    <cfRule type="cellIs" priority="4" operator="lessThanOrEqual" dxfId="0">
      <formula>1</formula>
    </cfRule>
  </conditionalFormatting>
  <pageMargins left="0.7875" right="0.7875" top="1.05277777777778" bottom="1.05277777777778" header="0.7875" footer="0.7875"/>
  <pageSetup orientation="portrait" paperSize="9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Eka</dc:creator>
  <dc:language xmlns:dc="http://purl.org/dc/elements/1.1/">it-IT</dc:language>
  <dcterms:created xmlns:dcterms="http://purl.org/dc/terms/" xmlns:xsi="http://www.w3.org/2001/XMLSchema-instance" xsi:type="dcterms:W3CDTF">2022-01-09T21:53:57Z</dcterms:created>
  <dcterms:modified xmlns:dcterms="http://purl.org/dc/terms/" xmlns:xsi="http://www.w3.org/2001/XMLSchema-instance" xsi:type="dcterms:W3CDTF">2023-11-03T09:25:56Z</dcterms:modified>
  <cp:lastModifiedBy>Remo Tomasi (EKA)</cp:lastModifiedBy>
  <cp:revision>71</cp:revision>
</cp:coreProperties>
</file>