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14295" windowHeight="4740" tabRatio="599" activeTab="4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8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 l="1"/>
  <c r="C1375" i="27"/>
  <c r="C479" i="27"/>
  <c r="C790" i="27"/>
  <c r="C466" i="27"/>
  <c r="C324" i="27"/>
  <c r="C737" i="27"/>
  <c r="C239" i="27"/>
  <c r="C844" i="27"/>
  <c r="C1292" i="27"/>
  <c r="C1212" i="27"/>
  <c r="C141" i="27"/>
  <c r="C1294" i="27"/>
  <c r="C144" i="27"/>
  <c r="C618" i="27"/>
  <c r="C733" i="27"/>
  <c r="C436" i="27"/>
  <c r="C207" i="27"/>
  <c r="C1032" i="27"/>
  <c r="C296" i="27"/>
  <c r="C1345" i="27"/>
  <c r="C832" i="27"/>
  <c r="C1110" i="27"/>
  <c r="C1312" i="27"/>
  <c r="C895" i="27"/>
  <c r="C586" i="27"/>
  <c r="C588" i="27"/>
  <c r="C822" i="27"/>
  <c r="C1318" i="27"/>
  <c r="C1133" i="27"/>
  <c r="C1310" i="27"/>
  <c r="C613" i="27"/>
  <c r="C476" i="27"/>
  <c r="C386" i="27"/>
  <c r="C1327" i="27"/>
  <c r="C218" i="27"/>
  <c r="C1341" i="27"/>
  <c r="C909" i="27"/>
  <c r="C1290" i="27"/>
  <c r="C174" i="27"/>
  <c r="C843" i="27"/>
  <c r="C1176" i="27"/>
  <c r="C197" i="27"/>
  <c r="C1183" i="27"/>
  <c r="C93" i="27"/>
  <c r="C201" i="27"/>
  <c r="C56" i="27"/>
  <c r="C898" i="27"/>
  <c r="C1313" i="27"/>
  <c r="C209" i="27"/>
  <c r="C32" i="27"/>
  <c r="C1451" i="27"/>
  <c r="C118" i="27"/>
  <c r="C259" i="27"/>
  <c r="C868" i="27"/>
  <c r="C782" i="27"/>
  <c r="C499" i="27"/>
  <c r="C961" i="27"/>
  <c r="C17" i="27"/>
  <c r="C1131" i="27"/>
  <c r="C1057" i="27"/>
  <c r="C1354" i="27"/>
  <c r="C1347" i="27"/>
  <c r="C566" i="27"/>
  <c r="C589" i="27"/>
  <c r="C337" i="27"/>
  <c r="C63" i="27"/>
  <c r="C796" i="27"/>
  <c r="C283" i="27"/>
  <c r="C509" i="27"/>
  <c r="C848" i="27"/>
  <c r="C376" i="27"/>
  <c r="C353" i="27"/>
  <c r="C1055" i="27"/>
  <c r="C959" i="27"/>
  <c r="C351" i="27"/>
  <c r="C598" i="27"/>
  <c r="C236" i="27"/>
  <c r="C721" i="27"/>
  <c r="C858" i="27"/>
  <c r="C984" i="27"/>
  <c r="C904" i="27"/>
  <c r="C891" i="27"/>
  <c r="C314" i="27"/>
  <c r="C753" i="27"/>
  <c r="C761" i="27"/>
  <c r="C1422" i="27"/>
  <c r="C708" i="27"/>
  <c r="C929" i="27"/>
  <c r="C96" i="27"/>
  <c r="C550" i="27"/>
  <c r="C189" i="27"/>
  <c r="C1449" i="27"/>
  <c r="C1139" i="27"/>
  <c r="C508" i="27"/>
  <c r="C1001" i="27"/>
  <c r="C629" i="27"/>
  <c r="C1102" i="27"/>
  <c r="C1215" i="27"/>
  <c r="C407" i="27"/>
  <c r="C935" i="27"/>
  <c r="C166" i="27"/>
  <c r="C28" i="27"/>
  <c r="C944" i="27"/>
  <c r="C976" i="27"/>
  <c r="C334" i="27"/>
  <c r="C284" i="27"/>
  <c r="C685" i="27"/>
  <c r="C630" i="27"/>
  <c r="C414" i="27"/>
  <c r="C244" i="27"/>
  <c r="C526" i="27"/>
  <c r="C474" i="27"/>
  <c r="C517" i="27"/>
  <c r="C180" i="27"/>
  <c r="C130" i="27"/>
  <c r="C1365" i="27"/>
  <c r="C636" i="27"/>
  <c r="C1012" i="27"/>
  <c r="C651" i="27"/>
  <c r="C1255" i="27"/>
  <c r="C1367" i="27"/>
  <c r="C1338" i="27"/>
  <c r="C808" i="27"/>
  <c r="C801" i="27"/>
  <c r="C784" i="27"/>
  <c r="C1134" i="27"/>
  <c r="C481" i="27"/>
  <c r="C1335" i="27"/>
  <c r="C602" i="27"/>
  <c r="C987" i="27"/>
  <c r="C299" i="27"/>
  <c r="C426" i="27"/>
  <c r="C286" i="27"/>
  <c r="C254" i="27"/>
  <c r="C64" i="27"/>
  <c r="C1113" i="27"/>
  <c r="C893" i="27"/>
  <c r="C896" i="27"/>
  <c r="C21" i="27"/>
  <c r="C1280" i="27"/>
  <c r="C311" i="27"/>
  <c r="C99" i="27"/>
  <c r="C186" i="27"/>
  <c r="C1257" i="27"/>
  <c r="C714" i="27"/>
  <c r="C668" i="27"/>
  <c r="C91" i="27"/>
  <c r="C924" i="27"/>
  <c r="C169" i="27"/>
  <c r="C34" i="27"/>
  <c r="C238" i="27"/>
  <c r="C36" i="27"/>
  <c r="C709" i="27"/>
  <c r="C1158" i="27"/>
  <c r="C440" i="27"/>
  <c r="C1017" i="27"/>
  <c r="C1233" i="27"/>
  <c r="C1132" i="27"/>
  <c r="C1145" i="27"/>
  <c r="C564" i="27"/>
  <c r="C1258" i="27"/>
  <c r="C1417" i="27"/>
  <c r="C845" i="27"/>
  <c r="C107" i="27"/>
  <c r="C394" i="27"/>
  <c r="C1383" i="27"/>
  <c r="C111" i="27"/>
  <c r="C771" i="27"/>
  <c r="C290" i="27"/>
  <c r="C663" i="27"/>
  <c r="C1155" i="27"/>
  <c r="C272" i="27"/>
  <c r="C76" i="27"/>
  <c r="C1146" i="27"/>
  <c r="C764" i="27"/>
  <c r="C49" i="27"/>
  <c r="C658" i="27"/>
  <c r="C1445" i="27"/>
  <c r="C931" i="27"/>
  <c r="C486" i="27"/>
  <c r="C731" i="27"/>
  <c r="C650" i="27"/>
  <c r="C330" i="27"/>
  <c r="C502" i="27"/>
  <c r="C1184" i="27"/>
  <c r="C139" i="27"/>
  <c r="C538" i="27"/>
  <c r="C617" i="27"/>
  <c r="C469" i="27"/>
  <c r="C285" i="27"/>
  <c r="C597" i="27"/>
  <c r="C67" i="27"/>
  <c r="C1185" i="27"/>
  <c r="C667" i="27"/>
  <c r="C1378" i="27"/>
  <c r="C140" i="27"/>
  <c r="C1160" i="27"/>
  <c r="C1104" i="27"/>
  <c r="C762" i="27"/>
  <c r="C1356" i="27"/>
  <c r="C941" i="27"/>
  <c r="C148" i="27"/>
  <c r="C289" i="27"/>
  <c r="C1279" i="27"/>
  <c r="C85" i="27"/>
  <c r="C568" i="27"/>
  <c r="C983" i="27"/>
  <c r="C977" i="27"/>
  <c r="C1330" i="27"/>
  <c r="C806" i="27"/>
  <c r="C1443" i="27"/>
  <c r="C432" i="27"/>
  <c r="C178" i="27"/>
  <c r="C278" i="27"/>
  <c r="C119" i="27"/>
  <c r="C775" i="27"/>
  <c r="C546" i="27"/>
  <c r="C346" i="27"/>
  <c r="C383" i="27"/>
  <c r="C1259" i="27"/>
  <c r="C1039" i="27"/>
  <c r="C525" i="27"/>
  <c r="C365" i="27"/>
  <c r="C1100" i="27"/>
  <c r="C1114" i="27"/>
  <c r="C1054" i="27"/>
  <c r="C1301" i="27"/>
  <c r="C991" i="27"/>
  <c r="C713" i="27"/>
  <c r="C703" i="27"/>
  <c r="C978" i="27"/>
  <c r="C946" i="27"/>
  <c r="C878" i="27"/>
  <c r="C734" i="27"/>
  <c r="C164" i="27"/>
  <c r="C379" i="27"/>
  <c r="C993" i="27"/>
  <c r="C398" i="27"/>
  <c r="C533" i="27"/>
  <c r="C701" i="27"/>
  <c r="C934" i="27"/>
  <c r="C377" i="27"/>
  <c r="C704" i="27"/>
  <c r="C561" i="27"/>
  <c r="C1143" i="27"/>
  <c r="C224" i="27"/>
  <c r="C223" i="27"/>
  <c r="C1098" i="27"/>
  <c r="C294" i="27"/>
  <c r="C787" i="27"/>
  <c r="C306" i="27"/>
  <c r="C741" i="27"/>
  <c r="C266" i="27"/>
  <c r="C637" i="27"/>
  <c r="C322" i="27"/>
  <c r="C1217" i="27"/>
  <c r="C769" i="27"/>
  <c r="C1138" i="27"/>
  <c r="C477" i="27"/>
  <c r="C558" i="27"/>
  <c r="C313" i="27"/>
  <c r="C59" i="27"/>
  <c r="C1423" i="27"/>
  <c r="C1245" i="27"/>
  <c r="C1229" i="27"/>
  <c r="C42" i="27"/>
  <c r="C73" i="27"/>
  <c r="C1197" i="27"/>
  <c r="C1035" i="27"/>
  <c r="C1205" i="27"/>
  <c r="C677" i="27"/>
  <c r="C1414" i="27"/>
  <c r="C417" i="27"/>
  <c r="C484" i="27"/>
  <c r="C1005" i="27"/>
  <c r="C1430" i="27"/>
  <c r="C1168" i="27"/>
  <c r="C793" i="27"/>
  <c r="C720" i="27"/>
  <c r="C819" i="27"/>
  <c r="C1099" i="27"/>
  <c r="C662" i="27"/>
  <c r="C591" i="27"/>
  <c r="C211" i="27"/>
  <c r="C1270" i="27"/>
  <c r="C581" i="27"/>
  <c r="C402" i="27"/>
  <c r="C1263" i="27"/>
  <c r="C1084" i="27"/>
  <c r="C766" i="27"/>
  <c r="C1409" i="27"/>
  <c r="C1024" i="27"/>
  <c r="C972" i="27"/>
  <c r="C871" i="27"/>
  <c r="C964" i="27"/>
  <c r="C1380" i="27"/>
  <c r="C870" i="27"/>
  <c r="C723" i="27"/>
  <c r="C1149" i="27"/>
  <c r="C1334" i="27"/>
  <c r="C225" i="27"/>
  <c r="C31" i="27"/>
  <c r="C719" i="27"/>
  <c r="C1440" i="27"/>
  <c r="C974" i="27"/>
  <c r="C58" i="27"/>
  <c r="C1274" i="27"/>
  <c r="C1016" i="27"/>
  <c r="C738" i="27"/>
  <c r="C906" i="27"/>
  <c r="C883" i="27"/>
  <c r="C167" i="27"/>
  <c r="C1093" i="27"/>
  <c r="C621" i="27"/>
  <c r="C431" i="27"/>
  <c r="C1065" i="27"/>
  <c r="C1051" i="27"/>
  <c r="C228" i="27"/>
  <c r="C1186" i="27"/>
  <c r="C554" i="27"/>
  <c r="C461" i="27"/>
  <c r="C1239" i="27"/>
  <c r="C15" i="27"/>
  <c r="C601" i="27"/>
  <c r="C114" i="27"/>
  <c r="C1045" i="27"/>
  <c r="C302" i="27"/>
  <c r="C363" i="27"/>
  <c r="C384" i="27"/>
  <c r="C818" i="27"/>
  <c r="C1142" i="27"/>
  <c r="C307" i="27"/>
  <c r="C642" i="27"/>
  <c r="C349" i="27"/>
  <c r="C655" i="27"/>
  <c r="C516" i="27"/>
  <c r="C253" i="27"/>
  <c r="C688" i="27"/>
  <c r="C495" i="27"/>
  <c r="C1425" i="27"/>
  <c r="C1412" i="27"/>
  <c r="C194" i="27"/>
  <c r="C644" i="27"/>
  <c r="C1201" i="27"/>
  <c r="C1352" i="27"/>
  <c r="C573" i="27"/>
  <c r="C115" i="27"/>
  <c r="C1311" i="27"/>
  <c r="C329" i="27"/>
  <c r="C1441" i="27"/>
  <c r="C1325" i="27"/>
  <c r="C1407" i="27"/>
  <c r="C980" i="27"/>
  <c r="C1156" i="27"/>
  <c r="C1289" i="27"/>
  <c r="C202" i="27"/>
  <c r="C1097" i="27"/>
  <c r="C1200" i="27"/>
  <c r="C127" i="27"/>
  <c r="C339" i="27"/>
  <c r="C268" i="27"/>
  <c r="C372" i="27"/>
  <c r="C332" i="27"/>
  <c r="C518" i="27"/>
  <c r="C1377" i="27"/>
  <c r="C542" i="27"/>
  <c r="C1119" i="27"/>
  <c r="C1395" i="27"/>
  <c r="C97" i="27"/>
  <c r="C471" i="27"/>
  <c r="C985" i="27"/>
  <c r="C1285" i="27"/>
  <c r="C281" i="27"/>
  <c r="C842" i="27"/>
  <c r="C988" i="27"/>
  <c r="C388" i="27"/>
  <c r="C992" i="27"/>
  <c r="C133" i="27"/>
  <c r="C726" i="27"/>
  <c r="C915" i="27"/>
  <c r="C452" i="27"/>
  <c r="C420" i="27"/>
  <c r="C847" i="27"/>
  <c r="C1211" i="27"/>
  <c r="C325" i="27"/>
  <c r="C795" i="27"/>
  <c r="C599" i="27"/>
  <c r="C250" i="27"/>
  <c r="C46" i="27"/>
  <c r="C854" i="27"/>
  <c r="C1332" i="27"/>
  <c r="C1210" i="27"/>
  <c r="C108" i="27"/>
  <c r="C385" i="27"/>
  <c r="C1042" i="27"/>
  <c r="C692" i="27"/>
  <c r="C437" i="27"/>
  <c r="C1136" i="27"/>
  <c r="C520" i="27"/>
  <c r="C1436" i="27"/>
  <c r="C863" i="27"/>
  <c r="C455" i="27"/>
  <c r="C126" i="27"/>
  <c r="C773" i="27"/>
  <c r="C1106" i="27"/>
  <c r="C990" i="27"/>
  <c r="C1351" i="27"/>
  <c r="C865" i="27"/>
  <c r="C132" i="27"/>
  <c r="C1123" i="27"/>
  <c r="C412" i="27"/>
  <c r="C900" i="27"/>
  <c r="C635" i="27"/>
  <c r="C1293" i="27"/>
  <c r="C607" i="27"/>
  <c r="C1178" i="27"/>
  <c r="C501" i="27"/>
  <c r="C1181" i="27"/>
  <c r="C1085" i="27"/>
  <c r="C261" i="27"/>
  <c r="C1063" i="27"/>
  <c r="C1027" i="27"/>
  <c r="C68" i="27"/>
  <c r="C29" i="27"/>
  <c r="C400" i="27"/>
  <c r="C147" i="27"/>
  <c r="C1291" i="27"/>
  <c r="C765" i="27"/>
  <c r="C1052" i="27"/>
  <c r="C1165" i="27"/>
  <c r="C463" i="27"/>
  <c r="C1150" i="27"/>
  <c r="C922" i="27"/>
  <c r="C1220" i="27"/>
  <c r="C1170" i="27"/>
  <c r="C35" i="27"/>
  <c r="C1296" i="27"/>
  <c r="C634" i="27"/>
  <c r="C1388" i="27"/>
  <c r="C1374" i="27"/>
  <c r="C735" i="27"/>
  <c r="C745" i="27"/>
  <c r="C1398" i="27"/>
  <c r="C243" i="27"/>
  <c r="C1162" i="27"/>
  <c r="C1406" i="27"/>
  <c r="C770" i="27"/>
  <c r="C428" i="27"/>
  <c r="C975" i="27"/>
  <c r="C1169" i="27"/>
  <c r="C1238" i="27"/>
  <c r="C813" i="27"/>
  <c r="C1129" i="27"/>
  <c r="C570" i="27"/>
  <c r="C1164" i="27"/>
  <c r="C161" i="27"/>
  <c r="C1219" i="27"/>
  <c r="C1224" i="27"/>
  <c r="C624" i="27"/>
  <c r="C657" i="27"/>
  <c r="C919" i="27"/>
  <c r="C902" i="27"/>
  <c r="C1044" i="27"/>
  <c r="C821" i="27"/>
  <c r="C90" i="27"/>
  <c r="C1180" i="27"/>
  <c r="C1234" i="27"/>
  <c r="C54" i="27"/>
  <c r="C390" i="27"/>
  <c r="C450" i="27"/>
  <c r="C1320" i="27"/>
  <c r="C409" i="27"/>
  <c r="C213" i="27"/>
  <c r="C986" i="27"/>
  <c r="C187" i="27"/>
  <c r="C510" i="27"/>
  <c r="C229" i="27"/>
  <c r="C1018" i="27"/>
  <c r="C231" i="27"/>
  <c r="C208" i="27"/>
  <c r="C1073" i="27"/>
  <c r="C911" i="27"/>
  <c r="C1206" i="27"/>
  <c r="C1177" i="27"/>
  <c r="C117" i="27"/>
  <c r="C1340" i="27"/>
  <c r="C220" i="27"/>
  <c r="C1194" i="27"/>
  <c r="C38" i="27"/>
  <c r="C999" i="27"/>
  <c r="C310" i="27"/>
  <c r="C1108" i="27"/>
  <c r="C168" i="27"/>
  <c r="C1128" i="27"/>
  <c r="C1144" i="27"/>
  <c r="C214" i="27"/>
  <c r="C1089" i="27"/>
  <c r="C1268" i="27"/>
  <c r="C1076" i="27"/>
  <c r="C338" i="27"/>
  <c r="C50" i="27"/>
  <c r="C1396" i="27"/>
  <c r="C258" i="27"/>
  <c r="C1187" i="27"/>
  <c r="C1416" i="27"/>
  <c r="C1265" i="27"/>
  <c r="C921" i="27"/>
  <c r="C1226" i="27"/>
  <c r="C608" i="27"/>
  <c r="C727" i="27"/>
  <c r="C1448" i="27"/>
  <c r="C551" i="27"/>
  <c r="C241" i="27"/>
  <c r="C462" i="27"/>
  <c r="C487" i="27"/>
  <c r="C535" i="27"/>
  <c r="C1118" i="27"/>
  <c r="C1103" i="27"/>
  <c r="C1235" i="27"/>
  <c r="C94" i="27"/>
  <c r="C453" i="27"/>
  <c r="C800" i="27"/>
  <c r="C308" i="27"/>
  <c r="C1007" i="27"/>
  <c r="C53" i="27"/>
  <c r="C444" i="27"/>
  <c r="C415" i="27"/>
  <c r="C1308" i="27"/>
  <c r="C120" i="27"/>
  <c r="C1112" i="27"/>
  <c r="C340" i="27"/>
  <c r="C1202" i="27"/>
  <c r="C866" i="27"/>
  <c r="C249" i="27"/>
  <c r="C1082" i="27"/>
  <c r="C70" i="27"/>
  <c r="C705" i="27"/>
  <c r="C47" i="27"/>
  <c r="C344" i="27"/>
  <c r="C631" i="27"/>
  <c r="C1379" i="27"/>
  <c r="C135" i="27"/>
  <c r="C958" i="27"/>
  <c r="C1300" i="27"/>
  <c r="C827" i="27"/>
  <c r="C815" i="27"/>
  <c r="C825" i="27"/>
  <c r="C464" i="27"/>
  <c r="C1157" i="27"/>
  <c r="C488" i="27"/>
  <c r="C216" i="27"/>
  <c r="C196" i="27"/>
  <c r="C1172" i="27"/>
  <c r="C604" i="27"/>
  <c r="C265" i="27"/>
  <c r="C1288" i="27"/>
  <c r="C1182" i="27"/>
  <c r="C503" i="27"/>
  <c r="C1328" i="27"/>
  <c r="C838" i="27"/>
  <c r="C1029" i="27"/>
  <c r="C805" i="27"/>
  <c r="C698" i="27"/>
  <c r="C628" i="27"/>
  <c r="C221" i="27"/>
  <c r="C799" i="27"/>
  <c r="C892" i="27"/>
  <c r="C539" i="27"/>
  <c r="C102" i="27"/>
  <c r="C1277" i="27"/>
  <c r="C577" i="27"/>
  <c r="C142" i="27"/>
  <c r="C1059" i="27"/>
  <c r="C754" i="27"/>
  <c r="C382" i="27"/>
  <c r="C328" i="27"/>
  <c r="C869" i="27"/>
  <c r="C1442" i="27"/>
  <c r="C889" i="27"/>
  <c r="C1019" i="27"/>
  <c r="C460" i="27"/>
  <c r="C1023" i="27"/>
  <c r="C755" i="27"/>
  <c r="C204" i="27"/>
  <c r="C1371" i="27"/>
  <c r="C74" i="27"/>
  <c r="C1026" i="27"/>
  <c r="C1203" i="27"/>
  <c r="C1090" i="27"/>
  <c r="C1115" i="27"/>
  <c r="C1413" i="27"/>
  <c r="C270" i="27"/>
  <c r="C1087" i="27"/>
  <c r="C758" i="27"/>
  <c r="C411" i="27"/>
  <c r="C143" i="27"/>
  <c r="C188" i="27"/>
  <c r="C159" i="27"/>
  <c r="C1174" i="27"/>
  <c r="C20" i="27"/>
  <c r="C556" i="27"/>
  <c r="C145" i="27"/>
  <c r="C640" i="27"/>
  <c r="C1343" i="27"/>
  <c r="C706" i="27"/>
  <c r="C1088" i="27"/>
  <c r="C192" i="27"/>
  <c r="C366" i="27"/>
  <c r="C1410" i="27"/>
  <c r="C1399" i="27"/>
  <c r="C81" i="27"/>
  <c r="C683" i="27"/>
  <c r="C331" i="27"/>
  <c r="C1350" i="27"/>
  <c r="C531" i="27"/>
  <c r="C562" i="27"/>
  <c r="C458" i="27"/>
  <c r="C71" i="27"/>
  <c r="C563" i="27"/>
  <c r="C1287" i="27"/>
  <c r="C732" i="27"/>
  <c r="C13" i="27"/>
  <c r="C996" i="27"/>
  <c r="C1336" i="27"/>
  <c r="C1360" i="27"/>
  <c r="C373" i="27"/>
  <c r="C316" i="27"/>
  <c r="C522" i="27"/>
  <c r="C79" i="27"/>
  <c r="C177" i="27"/>
  <c r="C1031" i="27"/>
  <c r="C1043" i="27"/>
  <c r="C370" i="27"/>
  <c r="C297" i="27"/>
  <c r="C1105" i="27"/>
  <c r="C131" i="27"/>
  <c r="C756" i="27"/>
  <c r="C1204" i="27"/>
  <c r="C457" i="27"/>
  <c r="C718" i="27"/>
  <c r="C60" i="27"/>
  <c r="C1218" i="27"/>
  <c r="C960" i="27"/>
  <c r="C855" i="27"/>
  <c r="C165" i="27"/>
  <c r="C345" i="27"/>
  <c r="C1240" i="27"/>
  <c r="C804" i="27"/>
  <c r="C1120" i="27"/>
  <c r="C358" i="27"/>
  <c r="C252" i="27"/>
  <c r="C811" i="27"/>
  <c r="C1346" i="27"/>
  <c r="C1053" i="27"/>
  <c r="C75" i="27"/>
  <c r="C1298" i="27"/>
  <c r="C245" i="27"/>
  <c r="C1381" i="27"/>
  <c r="C1069" i="27"/>
  <c r="C1236" i="27"/>
  <c r="C1429" i="27"/>
  <c r="C232" i="27"/>
  <c r="C136" i="27"/>
  <c r="C1276" i="27"/>
  <c r="C545" i="27"/>
  <c r="C590" i="27"/>
  <c r="C1324" i="27"/>
  <c r="C217" i="27"/>
  <c r="C391" i="27"/>
  <c r="C421" i="27"/>
  <c r="C505" i="27"/>
  <c r="C1432" i="27"/>
  <c r="C1041" i="27"/>
  <c r="C429" i="27"/>
  <c r="C1173" i="27"/>
  <c r="C146" i="27"/>
  <c r="C292" i="27"/>
  <c r="C652" i="27"/>
  <c r="C470" i="27"/>
  <c r="C282" i="27"/>
  <c r="C40" i="27"/>
  <c r="C1037" i="27"/>
  <c r="C1025" i="27"/>
  <c r="C48" i="27"/>
  <c r="C66" i="27"/>
  <c r="C277" i="27"/>
  <c r="C835" i="27"/>
  <c r="C559" i="27"/>
  <c r="C395" i="27"/>
  <c r="C413" i="27"/>
  <c r="C175" i="27"/>
  <c r="C584" i="27"/>
  <c r="C768" i="27"/>
  <c r="C406" i="27"/>
  <c r="C873" i="27"/>
  <c r="C862" i="27"/>
  <c r="C567" i="27"/>
  <c r="C1166" i="27"/>
  <c r="C899" i="27"/>
  <c r="C802" i="27"/>
  <c r="C100" i="27"/>
  <c r="C200" i="27"/>
  <c r="C1315" i="27"/>
  <c r="C435" i="27"/>
  <c r="C673" i="27"/>
  <c r="C614" i="27"/>
  <c r="C1002" i="27"/>
  <c r="C456" i="27"/>
  <c r="C423" i="27"/>
  <c r="C1260" i="27"/>
  <c r="C163" i="27"/>
  <c r="C619" i="27"/>
  <c r="C279" i="27"/>
  <c r="C129" i="27"/>
  <c r="C51" i="27"/>
  <c r="C1386" i="27"/>
  <c r="C255" i="27"/>
  <c r="C1092" i="27"/>
  <c r="C162" i="27"/>
  <c r="C381" i="27"/>
  <c r="C841" i="27"/>
  <c r="C1344" i="27"/>
  <c r="C1221" i="27"/>
  <c r="C184" i="27"/>
  <c r="C925" i="27"/>
  <c r="C1319" i="27"/>
  <c r="C555" i="27"/>
  <c r="C1190" i="27"/>
  <c r="C401" i="27"/>
  <c r="C633" i="27"/>
  <c r="C625" i="27"/>
  <c r="C1116" i="27"/>
  <c r="C274" i="27"/>
  <c r="C918" i="27"/>
  <c r="C781" i="27"/>
  <c r="C1081" i="27"/>
  <c r="C743" i="27"/>
  <c r="C341" i="27"/>
  <c r="C1159" i="27"/>
  <c r="C973" i="27"/>
  <c r="C41" i="27"/>
  <c r="C511" i="27"/>
  <c r="C95" i="27"/>
  <c r="C1401" i="27"/>
  <c r="C489" i="27"/>
  <c r="C498" i="27"/>
  <c r="C506" i="27"/>
  <c r="C248" i="27"/>
  <c r="C507" i="27"/>
  <c r="C504" i="27"/>
  <c r="C836" i="27"/>
  <c r="C293" i="27"/>
  <c r="C1000" i="27"/>
  <c r="C1427" i="27"/>
  <c r="C957" i="27"/>
  <c r="C748" i="27"/>
  <c r="C676" i="27"/>
  <c r="C1040" i="27"/>
  <c r="C1130" i="27"/>
  <c r="C879" i="27"/>
  <c r="C901" i="27"/>
  <c r="C982" i="27"/>
  <c r="C1376" i="27"/>
  <c r="C1046" i="27"/>
  <c r="C1384" i="27"/>
  <c r="C1072" i="27"/>
  <c r="C724" i="27"/>
  <c r="C1359" i="27"/>
  <c r="C369" i="27"/>
  <c r="C1305" i="27"/>
  <c r="C269" i="27"/>
  <c r="C1062" i="27"/>
  <c r="C672" i="27"/>
  <c r="C273" i="27"/>
  <c r="C219" i="27"/>
  <c r="C857" i="27"/>
  <c r="C814" i="27"/>
  <c r="C78" i="27"/>
  <c r="C932" i="27"/>
  <c r="C18" i="27"/>
  <c r="C1252" i="27"/>
  <c r="C948" i="27"/>
  <c r="C937" i="27"/>
  <c r="C722" i="27"/>
  <c r="C446" i="27"/>
  <c r="C61" i="27"/>
  <c r="C641" i="27"/>
  <c r="C1435" i="27"/>
  <c r="C1242" i="27"/>
  <c r="C1393" i="27"/>
  <c r="C158" i="27"/>
  <c r="C367" i="27"/>
  <c r="C1124" i="27"/>
  <c r="C643" i="27"/>
  <c r="C16" i="27"/>
  <c r="C442" i="27"/>
  <c r="C138" i="27"/>
  <c r="C716" i="27"/>
  <c r="C1125" i="27"/>
  <c r="C939" i="27"/>
  <c r="C1014" i="27"/>
  <c r="C1161" i="27"/>
  <c r="C134" i="27"/>
  <c r="C39" i="27"/>
  <c r="C404" i="27"/>
  <c r="C632" i="27"/>
  <c r="C110" i="27"/>
  <c r="C375" i="27"/>
  <c r="C1127" i="27"/>
  <c r="C333" i="27"/>
  <c r="C1096" i="27"/>
  <c r="C1282" i="27"/>
  <c r="C744" i="27"/>
  <c r="C30" i="27"/>
  <c r="C215" i="27"/>
  <c r="C89" i="27"/>
  <c r="C235" i="27"/>
  <c r="C1348" i="27"/>
  <c r="C295" i="27"/>
  <c r="C267" i="27"/>
  <c r="C1095" i="27"/>
  <c r="C594" i="27"/>
  <c r="C1008" i="27"/>
  <c r="C1331" i="27"/>
  <c r="C80" i="27"/>
  <c r="C427" i="27"/>
  <c r="C378" i="27"/>
  <c r="C25" i="27"/>
  <c r="C226" i="27"/>
  <c r="C397" i="27"/>
  <c r="C1015" i="27"/>
  <c r="C679" i="27"/>
  <c r="C622" i="27"/>
  <c r="C1003" i="27"/>
  <c r="C475" i="27"/>
  <c r="C779" i="27"/>
  <c r="C950" i="27"/>
  <c r="C185" i="27"/>
  <c r="C1450" i="27"/>
  <c r="C362" i="27"/>
  <c r="C1080" i="27"/>
  <c r="C256" i="27"/>
  <c r="C1333" i="27"/>
  <c r="C433" i="27"/>
  <c r="C1426" i="27"/>
  <c r="C785" i="27"/>
  <c r="C300" i="27"/>
  <c r="C87" i="27"/>
  <c r="C44" i="27"/>
  <c r="C707" i="27"/>
  <c r="C105" i="27"/>
  <c r="C251" i="27"/>
  <c r="C1066" i="27"/>
  <c r="C1322" i="27"/>
  <c r="C497" i="27"/>
  <c r="C312" i="27"/>
  <c r="C191" i="27"/>
  <c r="C350" i="27"/>
  <c r="C128" i="27"/>
  <c r="C803" i="27"/>
  <c r="C528" i="27"/>
  <c r="C930" i="27"/>
  <c r="C173" i="27"/>
  <c r="C798" i="27"/>
  <c r="C853" i="27"/>
  <c r="C1071" i="27"/>
  <c r="C468" i="27"/>
  <c r="C1048" i="27"/>
  <c r="C615" i="27"/>
  <c r="C1372" i="27"/>
  <c r="C923" i="27"/>
  <c r="C57" i="27"/>
  <c r="C389" i="27"/>
  <c r="C335" i="27"/>
  <c r="C971" i="27"/>
  <c r="C1111" i="27"/>
  <c r="C1153" i="27"/>
  <c r="C881" i="27"/>
  <c r="C647" i="27"/>
  <c r="C759" i="27"/>
  <c r="C1431" i="27"/>
  <c r="C1228" i="27"/>
  <c r="C448" i="27"/>
  <c r="C810" i="27"/>
  <c r="C264" i="27"/>
  <c r="C1275" i="27"/>
  <c r="C609" i="27"/>
  <c r="C98" i="27"/>
  <c r="C1077" i="27"/>
  <c r="C1198" i="27"/>
  <c r="C880" i="27"/>
  <c r="C626" i="27"/>
  <c r="C690" i="27"/>
  <c r="C1267" i="27"/>
  <c r="C280" i="27"/>
  <c r="C1213" i="27"/>
  <c r="C541" i="27"/>
  <c r="C543" i="27"/>
  <c r="C116" i="27"/>
  <c r="C954" i="27"/>
  <c r="C1444" i="27"/>
  <c r="C940" i="27"/>
  <c r="C1070" i="27"/>
  <c r="C700" i="27"/>
  <c r="C1272" i="27"/>
  <c r="C387" i="27"/>
  <c r="C846" i="27"/>
  <c r="C639" i="27"/>
  <c r="C824" i="27"/>
  <c r="C493" i="27"/>
  <c r="C1049" i="27"/>
  <c r="C653" i="27"/>
  <c r="C210" i="27"/>
  <c r="C206" i="27"/>
  <c r="C1357" i="27"/>
  <c r="C1437" i="27"/>
  <c r="C579" i="27"/>
  <c r="C83" i="27"/>
  <c r="C1273" i="27"/>
  <c r="C897" i="27"/>
  <c r="C523" i="27"/>
  <c r="C686" i="27"/>
  <c r="C1323" i="27"/>
  <c r="C1271" i="27"/>
  <c r="C1231" i="27"/>
  <c r="C1394" i="27"/>
  <c r="C198" i="27"/>
  <c r="C1126" i="27"/>
  <c r="C1121" i="27"/>
  <c r="C242" i="27"/>
  <c r="C321" i="27"/>
  <c r="C1306" i="27"/>
  <c r="C1244" i="27"/>
  <c r="C101" i="27"/>
  <c r="C512" i="27"/>
  <c r="C616" i="27"/>
  <c r="C1317" i="27"/>
  <c r="C298" i="27"/>
  <c r="C92" i="27"/>
  <c r="C674" i="27"/>
  <c r="C816" i="27"/>
  <c r="C1222" i="27"/>
  <c r="C447" i="27"/>
  <c r="C943" i="27"/>
  <c r="C786" i="27"/>
  <c r="C222" i="27"/>
  <c r="C491" i="27"/>
  <c r="C1237" i="27"/>
  <c r="C680" i="27"/>
  <c r="C43" i="27"/>
  <c r="C439" i="27"/>
  <c r="C997" i="27"/>
  <c r="C152" i="27"/>
  <c r="C649" i="27"/>
  <c r="C326" i="27"/>
  <c r="C360" i="27"/>
  <c r="C151" i="27"/>
  <c r="C199" i="27"/>
  <c r="C408" i="27"/>
  <c r="C742" i="27"/>
  <c r="C874" i="27"/>
  <c r="C1189" i="27"/>
  <c r="C103" i="27"/>
  <c r="C62" i="27"/>
  <c r="C473" i="27"/>
  <c r="C1362" i="27"/>
  <c r="C342" i="27"/>
  <c r="C1148" i="27"/>
  <c r="C763" i="27"/>
  <c r="C352" i="27"/>
  <c r="C587" i="27"/>
  <c r="C354" i="27"/>
  <c r="C1329" i="27"/>
  <c r="C1415" i="27"/>
  <c r="C611" i="27"/>
  <c r="C371" i="27"/>
  <c r="C717" i="27"/>
  <c r="C675" i="27"/>
  <c r="C746" i="27"/>
  <c r="C840" i="27"/>
  <c r="C606" i="27"/>
  <c r="C55" i="27"/>
  <c r="C544" i="27"/>
  <c r="C627" i="27"/>
  <c r="C553" i="27"/>
  <c r="C291" i="27"/>
  <c r="C750" i="27"/>
  <c r="C740" i="27"/>
  <c r="C697" i="27"/>
  <c r="C1074" i="27"/>
  <c r="C513" i="27"/>
  <c r="C886" i="27"/>
  <c r="C1358" i="27"/>
  <c r="C661" i="27"/>
  <c r="C691" i="27"/>
  <c r="C396" i="27"/>
  <c r="C403" i="27"/>
  <c r="C483" i="27"/>
  <c r="C52" i="27"/>
  <c r="C193" i="27"/>
  <c r="C916" i="27"/>
  <c r="C77" i="27"/>
  <c r="C443" i="27"/>
  <c r="C416" i="27"/>
  <c r="C780" i="27"/>
  <c r="C318" i="27"/>
  <c r="C1034" i="27"/>
  <c r="C1004" i="27"/>
  <c r="C27" i="27"/>
  <c r="C1101" i="27"/>
  <c r="C687" i="27"/>
  <c r="C710" i="27"/>
  <c r="C979" i="27"/>
  <c r="C410" i="27"/>
  <c r="C380" i="27"/>
  <c r="C348" i="27"/>
  <c r="C1316" i="27"/>
  <c r="C646" i="27"/>
  <c r="C1355" i="27"/>
  <c r="C917" i="27"/>
  <c r="C1385" i="27"/>
  <c r="C729" i="27"/>
  <c r="C1411" i="27"/>
  <c r="C752" i="27"/>
  <c r="C907" i="27"/>
  <c r="C347" i="27"/>
  <c r="C170" i="27"/>
  <c r="C1216" i="27"/>
  <c r="C1421" i="27"/>
  <c r="C82" i="27"/>
  <c r="C1424" i="27"/>
  <c r="C153" i="27"/>
  <c r="C1382" i="27"/>
  <c r="C257" i="27"/>
  <c r="C1303" i="27"/>
  <c r="C1191" i="27"/>
  <c r="C276" i="27"/>
  <c r="C26" i="27"/>
  <c r="C585" i="27"/>
  <c r="C659" i="27"/>
  <c r="C913" i="27"/>
  <c r="C1262" i="27"/>
  <c r="C1256" i="27"/>
  <c r="C1175" i="27"/>
  <c r="C1266" i="27"/>
  <c r="C890" i="27"/>
  <c r="C317" i="27"/>
  <c r="C728" i="27"/>
  <c r="C778" i="27"/>
  <c r="C104" i="27"/>
  <c r="C1006" i="27"/>
  <c r="C715" i="27"/>
  <c r="C441" i="27"/>
  <c r="C994" i="27"/>
  <c r="C1094" i="27"/>
  <c r="C287" i="27"/>
  <c r="C695" i="27"/>
  <c r="C600" i="27"/>
  <c r="C699" i="27"/>
  <c r="C1337" i="27"/>
  <c r="C947" i="27"/>
  <c r="C368" i="27"/>
  <c r="C605" i="27"/>
  <c r="C500" i="27"/>
  <c r="C72" i="27"/>
  <c r="C592" i="27"/>
  <c r="C749" i="27"/>
  <c r="C1373" i="27"/>
  <c r="C797" i="27"/>
  <c r="C967" i="27"/>
  <c r="C953" i="27"/>
  <c r="C374" i="27"/>
  <c r="C927" i="27"/>
  <c r="C905" i="27"/>
  <c r="C850" i="27"/>
  <c r="C240" i="27"/>
  <c r="C392" i="27"/>
  <c r="C809" i="27"/>
  <c r="C1122" i="27"/>
  <c r="C864" i="27"/>
  <c r="C612" i="27"/>
  <c r="C860" i="27"/>
  <c r="C910" i="27"/>
  <c r="C1250" i="27"/>
  <c r="C912" i="27"/>
  <c r="C712" i="27"/>
  <c r="C861" i="27"/>
  <c r="C320" i="27"/>
  <c r="C730" i="27"/>
  <c r="C246" i="27"/>
  <c r="C928" i="27"/>
  <c r="C664" i="27"/>
  <c r="C654" i="27"/>
  <c r="C1246" i="27"/>
  <c r="C1403" i="27"/>
  <c r="C1223" i="27"/>
  <c r="C656" i="27"/>
  <c r="C903" i="27"/>
  <c r="C981" i="27"/>
  <c r="C454" i="27"/>
  <c r="C851" i="27"/>
  <c r="C157" i="27"/>
  <c r="C465" i="27"/>
  <c r="C1309" i="27"/>
  <c r="C492" i="27"/>
  <c r="C521" i="27"/>
  <c r="C1067" i="27"/>
  <c r="C22" i="27"/>
  <c r="C149" i="27"/>
  <c r="C596" i="27"/>
  <c r="C582" i="27"/>
  <c r="C1418" i="27"/>
  <c r="C875" i="27"/>
  <c r="C323" i="27"/>
  <c r="C969" i="27"/>
  <c r="C106" i="27"/>
  <c r="C894" i="27"/>
  <c r="C1304" i="27"/>
  <c r="C1368" i="27"/>
  <c r="C65" i="27"/>
  <c r="C572" i="27"/>
  <c r="C37" i="27"/>
  <c r="C783" i="27"/>
  <c r="C998" i="27"/>
  <c r="C438" i="27"/>
  <c r="C595" i="27"/>
  <c r="C1021" i="27"/>
  <c r="C936" i="27"/>
  <c r="C179" i="27"/>
  <c r="C1405" i="27"/>
  <c r="C1353" i="27"/>
  <c r="C529" i="27"/>
  <c r="C834" i="27"/>
  <c r="C1249" i="27"/>
  <c r="C648" i="27"/>
  <c r="C666" i="27"/>
  <c r="C234" i="27"/>
  <c r="C1264" i="27"/>
  <c r="C877" i="27"/>
  <c r="C156" i="27"/>
  <c r="C684" i="27"/>
  <c r="C751" i="27"/>
  <c r="C315" i="27"/>
  <c r="C1391" i="27"/>
  <c r="C938" i="27"/>
  <c r="C1020" i="27"/>
  <c r="C137" i="27"/>
  <c r="C1196" i="27"/>
  <c r="C1147" i="27"/>
  <c r="C1152" i="27"/>
  <c r="C569" i="27"/>
  <c r="C694" i="27"/>
  <c r="C478" i="27"/>
  <c r="C190" i="27"/>
  <c r="C671" i="27"/>
  <c r="C112" i="27"/>
  <c r="C530" i="27"/>
  <c r="C1400" i="27"/>
  <c r="C1033" i="27"/>
  <c r="C817" i="27"/>
  <c r="C1179" i="27"/>
  <c r="C1192" i="27"/>
  <c r="C309" i="27"/>
  <c r="C1068" i="27"/>
  <c r="C467" i="27"/>
  <c r="C230" i="27"/>
  <c r="C1295" i="27"/>
  <c r="C357" i="27"/>
  <c r="C1390" i="27"/>
  <c r="C1389" i="27"/>
  <c r="C1297" i="27"/>
  <c r="C1438" i="27"/>
  <c r="C747" i="27"/>
  <c r="C951" i="27"/>
  <c r="C1397" i="27"/>
  <c r="C203" i="27"/>
  <c r="C1446" i="27"/>
  <c r="C1283" i="27"/>
  <c r="C965" i="27"/>
  <c r="C124" i="27"/>
  <c r="C830" i="27"/>
  <c r="C1342" i="27"/>
  <c r="C1387" i="27"/>
  <c r="C1058" i="27"/>
  <c r="C514" i="27"/>
  <c r="C660" i="27"/>
  <c r="C1214" i="27"/>
  <c r="C1286" i="27"/>
  <c r="C1447" i="27"/>
  <c r="C496" i="27"/>
  <c r="C1321" i="27"/>
  <c r="C1251" i="27"/>
  <c r="C956" i="27"/>
  <c r="C1050" i="27"/>
  <c r="C359" i="27"/>
  <c r="C12" i="27"/>
  <c r="C540" i="27"/>
  <c r="C1195" i="27"/>
  <c r="C791" i="27"/>
  <c r="C774" i="27"/>
  <c r="C926" i="27"/>
  <c r="C945" i="27"/>
  <c r="C227" i="27"/>
  <c r="C942" i="27"/>
  <c r="C405" i="27"/>
  <c r="C884" i="27"/>
  <c r="C524" i="27"/>
  <c r="C665" i="27"/>
  <c r="C560" i="27"/>
  <c r="C1030" i="27"/>
  <c r="C24" i="27"/>
  <c r="C669" i="27"/>
  <c r="C849" i="27"/>
  <c r="C260" i="27"/>
  <c r="C882" i="27"/>
  <c r="C1163" i="27"/>
  <c r="C1428" i="27"/>
  <c r="C364" i="27"/>
  <c r="C45" i="27"/>
  <c r="C482" i="27"/>
  <c r="C1433" i="27"/>
  <c r="C963" i="27"/>
  <c r="C176" i="27"/>
  <c r="C247" i="27"/>
  <c r="C583" i="27"/>
  <c r="C789" i="27"/>
  <c r="C1392" i="27"/>
  <c r="C828" i="27"/>
  <c r="C355" i="27"/>
  <c r="C1284" i="27"/>
  <c r="C1349" i="27"/>
  <c r="C576" i="27"/>
  <c r="C876" i="27"/>
  <c r="C1364" i="27"/>
  <c r="C711" i="27"/>
  <c r="C33" i="27"/>
  <c r="C760" i="27"/>
  <c r="C1248" i="27"/>
  <c r="C792" i="27"/>
  <c r="C949" i="27"/>
  <c r="C1171" i="27"/>
  <c r="C485" i="27"/>
  <c r="C1140" i="27"/>
  <c r="C1013" i="27"/>
  <c r="C1419" i="27"/>
  <c r="C914" i="27"/>
  <c r="C549" i="27"/>
  <c r="C885" i="27"/>
  <c r="C1420" i="27"/>
  <c r="C920" i="27"/>
  <c r="C459" i="27"/>
  <c r="C434" i="27"/>
  <c r="C689" i="27"/>
  <c r="C1083" i="27"/>
  <c r="C1370" i="27"/>
  <c r="C305" i="27"/>
  <c r="C419" i="27"/>
  <c r="C839" i="27"/>
  <c r="C393" i="27"/>
  <c r="C623" i="27"/>
  <c r="C1369" i="27"/>
  <c r="C537" i="27"/>
  <c r="C767" i="27"/>
  <c r="C1109" i="27"/>
  <c r="C303" i="27"/>
  <c r="C578" i="27"/>
  <c r="C1199" i="27"/>
  <c r="C1434" i="27"/>
  <c r="C336" i="27"/>
  <c r="C1281" i="27"/>
  <c r="C933" i="27"/>
  <c r="C693" i="27"/>
  <c r="C304" i="27"/>
  <c r="C794" i="27"/>
  <c r="C275" i="27"/>
  <c r="C1208" i="27"/>
  <c r="C399" i="27"/>
  <c r="C109" i="27"/>
  <c r="C490" i="27"/>
  <c r="C1086" i="27"/>
  <c r="C989" i="27"/>
  <c r="C833" i="27"/>
  <c r="C183" i="27"/>
  <c r="C1028" i="27"/>
  <c r="C1326" i="27"/>
  <c r="C645" i="27"/>
  <c r="C678" i="27"/>
  <c r="C1404" i="27"/>
  <c r="C575" i="27"/>
  <c r="C361" i="27"/>
  <c r="C681" i="27"/>
  <c r="C970" i="27"/>
  <c r="C1011" i="27"/>
  <c r="C536" i="27"/>
  <c r="C1141" i="27"/>
  <c r="C494" i="27"/>
  <c r="C327" i="27"/>
  <c r="C955" i="27"/>
  <c r="C205" i="27"/>
  <c r="C527" i="27"/>
  <c r="C1241" i="27"/>
  <c r="C23" i="27"/>
  <c r="C739" i="27"/>
  <c r="C837" i="27"/>
  <c r="C19" i="27"/>
  <c r="C532" i="27"/>
  <c r="C812" i="27"/>
  <c r="C122" i="27"/>
  <c r="C445" i="27"/>
  <c r="C1402" i="27"/>
  <c r="C69" i="27"/>
  <c r="C571" i="27"/>
  <c r="C343" i="27"/>
  <c r="C682" i="27"/>
  <c r="C1366" i="27"/>
  <c r="C430" i="27"/>
  <c r="C593" i="27"/>
  <c r="C1209" i="27"/>
  <c r="C1154" i="27"/>
  <c r="C831" i="27"/>
  <c r="C966" i="27"/>
  <c r="C155" i="27"/>
  <c r="C1022" i="27"/>
  <c r="C772" i="27"/>
  <c r="C859" i="27"/>
  <c r="C171" i="27"/>
  <c r="C557" i="27"/>
  <c r="C1038" i="27"/>
  <c r="C534" i="27"/>
  <c r="C1247" i="27"/>
  <c r="C829" i="27"/>
  <c r="C872" i="27"/>
  <c r="C1079" i="27"/>
  <c r="C1207" i="27"/>
  <c r="C867" i="27"/>
  <c r="C1269" i="27"/>
  <c r="C319" i="27"/>
  <c r="C736" i="27"/>
  <c r="C181" i="27"/>
  <c r="C195" i="27"/>
  <c r="C125" i="27"/>
  <c r="C1439" i="27"/>
  <c r="C212" i="27"/>
  <c r="C233" i="27"/>
  <c r="C1408" i="27"/>
  <c r="C14" i="27"/>
  <c r="C1061" i="27"/>
  <c r="C610" i="27"/>
  <c r="C1117" i="27"/>
  <c r="C638" i="27"/>
  <c r="C182" i="27"/>
  <c r="C1299" i="27"/>
  <c r="C888" i="27"/>
  <c r="C547" i="27"/>
  <c r="C424" i="27"/>
  <c r="C154" i="27"/>
  <c r="C1167" i="27"/>
  <c r="C1254" i="27"/>
  <c r="C962" i="27"/>
  <c r="C121" i="27"/>
  <c r="C565" i="27"/>
  <c r="C1135" i="27"/>
  <c r="C84" i="27"/>
  <c r="C725" i="27"/>
  <c r="C1078" i="27"/>
  <c r="C1361" i="27"/>
  <c r="C1091" i="27"/>
  <c r="C425" i="27"/>
  <c r="C237" i="27"/>
  <c r="C1075" i="27"/>
  <c r="C1047" i="27"/>
  <c r="C856" i="27"/>
  <c r="C422" i="27"/>
  <c r="C908" i="27"/>
  <c r="C777" i="27"/>
  <c r="C113" i="27"/>
  <c r="C757" i="27"/>
  <c r="C776" i="27"/>
  <c r="C1107" i="27"/>
  <c r="C123" i="27"/>
  <c r="C1307" i="27"/>
  <c r="C519" i="27"/>
  <c r="C472" i="27"/>
  <c r="C1339" i="27"/>
  <c r="C1056" i="27"/>
  <c r="C1151" i="27"/>
  <c r="C86" i="27"/>
  <c r="C301" i="27"/>
  <c r="C823" i="27"/>
  <c r="C515" i="27"/>
  <c r="C288" i="27"/>
  <c r="C1232" i="27"/>
  <c r="C1064" i="27"/>
  <c r="C271" i="27"/>
  <c r="C1314" i="27"/>
  <c r="C356" i="27"/>
  <c r="C820" i="27"/>
  <c r="C1225" i="27"/>
  <c r="C696" i="27"/>
  <c r="C1060" i="27"/>
  <c r="C263" i="27"/>
  <c r="C1363" i="27"/>
  <c r="C418" i="27"/>
  <c r="C1009" i="27"/>
  <c r="C150" i="27"/>
  <c r="C670" i="27"/>
  <c r="C1261" i="27"/>
  <c r="C1193" i="27"/>
  <c r="C1230" i="27"/>
  <c r="C826" i="27"/>
  <c r="C1036" i="27"/>
  <c r="C451" i="27"/>
  <c r="C1137" i="27"/>
  <c r="C1227" i="27"/>
  <c r="C603" i="27"/>
  <c r="C580" i="27"/>
  <c r="C480" i="27"/>
  <c r="C887" i="27"/>
  <c r="C172" i="27"/>
  <c r="C807" i="27"/>
  <c r="C1010" i="27"/>
  <c r="C449" i="27"/>
  <c r="C952" i="27"/>
  <c r="C852" i="27"/>
  <c r="C88" i="27"/>
  <c r="C262" i="27"/>
  <c r="C1243" i="27"/>
  <c r="C702" i="27"/>
  <c r="C1302" i="27"/>
  <c r="C620" i="27"/>
  <c r="C160" i="27"/>
  <c r="C995" i="27"/>
  <c r="C968" i="27"/>
  <c r="C548" i="27"/>
  <c r="C1253" i="27"/>
  <c r="C1278" i="27"/>
  <c r="C552" i="27"/>
  <c r="C574" i="27"/>
  <c r="C788" i="27"/>
</calcChain>
</file>

<file path=xl/connections.xml><?xml version="1.0" encoding="utf-8"?>
<connections xmlns="http://schemas.openxmlformats.org/spreadsheetml/2006/main">
  <connection id="1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<sst xmlns="http://schemas.openxmlformats.org/spreadsheetml/2006/main" count="767" uniqueCount="431">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</sst>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2</c:v>
                </c:pt>
                <c:pt idx="1001">
                  <c:v>2</c:v>
                </c:pt>
                <c:pt idx="1002">
                  <c:v>2</c:v>
                </c:pt>
                <c:pt idx="1003">
                  <c:v>2</c:v>
                </c:pt>
                <c:pt idx="1004">
                  <c:v>2</c:v>
                </c:pt>
                <c:pt idx="1005">
                  <c:v>2</c:v>
                </c:pt>
                <c:pt idx="1006">
                  <c:v>2</c:v>
                </c:pt>
                <c:pt idx="1007">
                  <c:v>2</c:v>
                </c:pt>
                <c:pt idx="1008">
                  <c:v>2</c:v>
                </c:pt>
                <c:pt idx="1009">
                  <c:v>2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6.038129292705749E-20</c:v>
                </c:pt>
                <c:pt idx="290">
                  <c:v>5.1416947614836481E-13</c:v>
                </c:pt>
                <c:pt idx="291">
                  <c:v>1.882652228811842E-9</c:v>
                </c:pt>
                <c:pt idx="292">
                  <c:v>2.7352310087501172E-7</c:v>
                </c:pt>
                <c:pt idx="293">
                  <c:v>2.6513417292038503E-6</c:v>
                </c:pt>
                <c:pt idx="294">
                  <c:v>2.8776028545762654E-5</c:v>
                </c:pt>
                <c:pt idx="295">
                  <c:v>1.8424045245822403E-4</c:v>
                </c:pt>
                <c:pt idx="296">
                  <c:v>7.1734906204631128E-4</c:v>
                </c:pt>
                <c:pt idx="297">
                  <c:v>2.1791189653378382E-3</c:v>
                </c:pt>
                <c:pt idx="298">
                  <c:v>5.190159754280407E-3</c:v>
                </c:pt>
                <c:pt idx="299">
                  <c:v>1.0538230825862359E-2</c:v>
                </c:pt>
                <c:pt idx="300">
                  <c:v>1.9731624913772176E-2</c:v>
                </c:pt>
                <c:pt idx="301">
                  <c:v>3.5116165146172433E-2</c:v>
                </c:pt>
                <c:pt idx="302">
                  <c:v>6.3033235891333056E-2</c:v>
                </c:pt>
                <c:pt idx="303">
                  <c:v>9.4024487244533522E-2</c:v>
                </c:pt>
                <c:pt idx="304">
                  <c:v>0.14472723154965006</c:v>
                </c:pt>
                <c:pt idx="305">
                  <c:v>0.22148414254610418</c:v>
                </c:pt>
                <c:pt idx="306">
                  <c:v>0.28049698502320364</c:v>
                </c:pt>
                <c:pt idx="307">
                  <c:v>0.32760165093512361</c:v>
                </c:pt>
                <c:pt idx="308">
                  <c:v>0.44296009038176648</c:v>
                </c:pt>
                <c:pt idx="309">
                  <c:v>0.51152256197687074</c:v>
                </c:pt>
                <c:pt idx="310">
                  <c:v>0.66470199386375295</c:v>
                </c:pt>
                <c:pt idx="311">
                  <c:v>0.88424175373184044</c:v>
                </c:pt>
                <c:pt idx="312">
                  <c:v>1.1064502781476624</c:v>
                </c:pt>
                <c:pt idx="313">
                  <c:v>1.2590910314128538</c:v>
                </c:pt>
                <c:pt idx="314">
                  <c:v>1.4134646628988625</c:v>
                </c:pt>
                <c:pt idx="315">
                  <c:v>1.9232439396739844</c:v>
                </c:pt>
                <c:pt idx="316">
                  <c:v>2.2898898429086918</c:v>
                </c:pt>
                <c:pt idx="317">
                  <c:v>2.6997327708659467</c:v>
                </c:pt>
                <c:pt idx="318">
                  <c:v>3.3649195821274174</c:v>
                </c:pt>
                <c:pt idx="319">
                  <c:v>3.8921316046255963</c:v>
                </c:pt>
                <c:pt idx="320">
                  <c:v>4.4691196273157283</c:v>
                </c:pt>
                <c:pt idx="321">
                  <c:v>5.3886073754791521</c:v>
                </c:pt>
                <c:pt idx="322">
                  <c:v>5.7781060957458781</c:v>
                </c:pt>
                <c:pt idx="323">
                  <c:v>6.5126819098959317</c:v>
                </c:pt>
                <c:pt idx="324">
                  <c:v>7.1100384544535249</c:v>
                </c:pt>
                <c:pt idx="325">
                  <c:v>7.5209720407155372</c:v>
                </c:pt>
                <c:pt idx="326">
                  <c:v>7.918932136566025</c:v>
                </c:pt>
                <c:pt idx="327">
                  <c:v>7.568962082408321</c:v>
                </c:pt>
                <c:pt idx="328">
                  <c:v>8.6661210629219791</c:v>
                </c:pt>
                <c:pt idx="329">
                  <c:v>9.0106832431816812</c:v>
                </c:pt>
                <c:pt idx="330">
                  <c:v>9.9350649662803185</c:v>
                </c:pt>
                <c:pt idx="331">
                  <c:v>10.27285027976961</c:v>
                </c:pt>
                <c:pt idx="332">
                  <c:v>10.585169516082189</c:v>
                </c:pt>
                <c:pt idx="333">
                  <c:v>10.870078177986523</c:v>
                </c:pt>
                <c:pt idx="334">
                  <c:v>11.125722149360328</c:v>
                </c:pt>
                <c:pt idx="335">
                  <c:v>10.539596677815954</c:v>
                </c:pt>
                <c:pt idx="336">
                  <c:v>10.687254043537729</c:v>
                </c:pt>
                <c:pt idx="337">
                  <c:v>10.799833781019856</c:v>
                </c:pt>
                <c:pt idx="338">
                  <c:v>10.875843453502055</c:v>
                </c:pt>
                <c:pt idx="339">
                  <c:v>10.91386417900681</c:v>
                </c:pt>
                <c:pt idx="340">
                  <c:v>11.432192458958285</c:v>
                </c:pt>
                <c:pt idx="341">
                  <c:v>11.957672512346877</c:v>
                </c:pt>
                <c:pt idx="342">
                  <c:v>12.490023554144267</c:v>
                </c:pt>
                <c:pt idx="343">
                  <c:v>12.436750434052959</c:v>
                </c:pt>
                <c:pt idx="344">
                  <c:v>12.957261817367788</c:v>
                </c:pt>
                <c:pt idx="345">
                  <c:v>13.483594085064931</c:v>
                </c:pt>
                <c:pt idx="346">
                  <c:v>14.015522079447434</c:v>
                </c:pt>
                <c:pt idx="347">
                  <c:v>15.245822279872403</c:v>
                </c:pt>
                <c:pt idx="348">
                  <c:v>15.814137212759981</c:v>
                </c:pt>
                <c:pt idx="349">
                  <c:v>14.897878268432692</c:v>
                </c:pt>
                <c:pt idx="350">
                  <c:v>15.423828429871367</c:v>
                </c:pt>
                <c:pt idx="351">
                  <c:v>15.954166943194316</c:v>
                </c:pt>
                <c:pt idx="352">
                  <c:v>16.488729312558956</c:v>
                </c:pt>
                <c:pt idx="353">
                  <c:v>17.027358124400799</c:v>
                </c:pt>
                <c:pt idx="354">
                  <c:v>17.569902720645597</c:v>
                </c:pt>
                <c:pt idx="355">
                  <c:v>19.927840772128224</c:v>
                </c:pt>
                <c:pt idx="356">
                  <c:v>20.532785387184379</c:v>
                </c:pt>
                <c:pt idx="357">
                  <c:v>23.063543325246496</c:v>
                </c:pt>
                <c:pt idx="358">
                  <c:v>22.742911670036278</c:v>
                </c:pt>
                <c:pt idx="359">
                  <c:v>23.387002195679688</c:v>
                </c:pt>
                <c:pt idx="360">
                  <c:v>24.034700165288704</c:v>
                </c:pt>
                <c:pt idx="361">
                  <c:v>24.685877336972972</c:v>
                </c:pt>
                <c:pt idx="362">
                  <c:v>25.340410724695612</c:v>
                </c:pt>
                <c:pt idx="363">
                  <c:v>27.128538097538939</c:v>
                </c:pt>
                <c:pt idx="364">
                  <c:v>25.499988576777351</c:v>
                </c:pt>
                <c:pt idx="365">
                  <c:v>27.322991894649217</c:v>
                </c:pt>
                <c:pt idx="366">
                  <c:v>27.989816735215264</c:v>
                </c:pt>
                <c:pt idx="367">
                  <c:v>27.413390011629186</c:v>
                </c:pt>
                <c:pt idx="368">
                  <c:v>26.781213147267664</c:v>
                </c:pt>
                <c:pt idx="369">
                  <c:v>27.397493955889797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29.259904486842409</c:v>
                </c:pt>
                <c:pt idx="373">
                  <c:v>27.038790678176468</c:v>
                </c:pt>
                <c:pt idx="374">
                  <c:v>27.606159078070906</c:v>
                </c:pt>
                <c:pt idx="375">
                  <c:v>26.692381011500299</c:v>
                </c:pt>
                <c:pt idx="376">
                  <c:v>27.233173674608867</c:v>
                </c:pt>
                <c:pt idx="377">
                  <c:v>27.77552750299963</c:v>
                </c:pt>
                <c:pt idx="378">
                  <c:v>28.319390537185829</c:v>
                </c:pt>
                <c:pt idx="379">
                  <c:v>28.864712593253806</c:v>
                </c:pt>
                <c:pt idx="380">
                  <c:v>29.411445178937935</c:v>
                </c:pt>
                <c:pt idx="381">
                  <c:v>31.62396038136561</c:v>
                </c:pt>
                <c:pt idx="382">
                  <c:v>32.203897951629308</c:v>
                </c:pt>
                <c:pt idx="383">
                  <c:v>34.510716577825285</c:v>
                </c:pt>
                <c:pt idx="384">
                  <c:v>35.123962031126119</c:v>
                </c:pt>
                <c:pt idx="385">
                  <c:v>35.738530584286472</c:v>
                </c:pt>
                <c:pt idx="386">
                  <c:v>34.536659027197395</c:v>
                </c:pt>
                <c:pt idx="387">
                  <c:v>36.971461080152316</c:v>
                </c:pt>
                <c:pt idx="388">
                  <c:v>37.58973837037162</c:v>
                </c:pt>
                <c:pt idx="389">
                  <c:v>40.119627801711623</c:v>
                </c:pt>
                <c:pt idx="390">
                  <c:v>40.771200418481243</c:v>
                </c:pt>
                <c:pt idx="391">
                  <c:v>39.451336244970264</c:v>
                </c:pt>
                <c:pt idx="392">
                  <c:v>40.073996909658433</c:v>
                </c:pt>
                <c:pt idx="393">
                  <c:v>40.697660588859719</c:v>
                </c:pt>
                <c:pt idx="394">
                  <c:v>41.32229216542526</c:v>
                </c:pt>
                <c:pt idx="395">
                  <c:v>46.142643196257865</c:v>
                </c:pt>
                <c:pt idx="396">
                  <c:v>48.960471617283496</c:v>
                </c:pt>
                <c:pt idx="397">
                  <c:v>56.162153835091772</c:v>
                </c:pt>
                <c:pt idx="398">
                  <c:v>54.78728345284663</c:v>
                </c:pt>
                <c:pt idx="399">
                  <c:v>57.796442831292858</c:v>
                </c:pt>
                <c:pt idx="400">
                  <c:v>58.615118794724943</c:v>
                </c:pt>
                <c:pt idx="401">
                  <c:v>66.292621877649751</c:v>
                </c:pt>
                <c:pt idx="402">
                  <c:v>62.572855586062381</c:v>
                </c:pt>
                <c:pt idx="403">
                  <c:v>63.425924520017233</c:v>
                </c:pt>
                <c:pt idx="404">
                  <c:v>61.899150101984823</c:v>
                </c:pt>
                <c:pt idx="405">
                  <c:v>55.485119656984502</c:v>
                </c:pt>
                <c:pt idx="406">
                  <c:v>73.322606815586099</c:v>
                </c:pt>
                <c:pt idx="407">
                  <c:v>69.322579640113887</c:v>
                </c:pt>
                <c:pt idx="408">
                  <c:v>65.196399080909046</c:v>
                </c:pt>
                <c:pt idx="409">
                  <c:v>66.02252390571617</c:v>
                </c:pt>
                <c:pt idx="410">
                  <c:v>74.562691650575729</c:v>
                </c:pt>
                <c:pt idx="411">
                  <c:v>78.088529655291595</c:v>
                </c:pt>
                <c:pt idx="412">
                  <c:v>84.313527859643258</c:v>
                </c:pt>
                <c:pt idx="413">
                  <c:v>85.333325542041422</c:v>
                </c:pt>
                <c:pt idx="414">
                  <c:v>89.052344537849038</c:v>
                </c:pt>
                <c:pt idx="415">
                  <c:v>90.105346801913356</c:v>
                </c:pt>
                <c:pt idx="416">
                  <c:v>88.396570038205283</c:v>
                </c:pt>
                <c:pt idx="417">
                  <c:v>86.62448116869075</c:v>
                </c:pt>
                <c:pt idx="418">
                  <c:v>90.441595750809</c:v>
                </c:pt>
                <c:pt idx="419">
                  <c:v>82.890035094600634</c:v>
                </c:pt>
                <c:pt idx="420">
                  <c:v>83.817792202758085</c:v>
                </c:pt>
                <c:pt idx="421">
                  <c:v>154.8805079589433</c:v>
                </c:pt>
                <c:pt idx="422">
                  <c:v>153.62314223013402</c:v>
                </c:pt>
                <c:pt idx="423">
                  <c:v>149.31600524470034</c:v>
                </c:pt>
                <c:pt idx="424">
                  <c:v>156.95469380903188</c:v>
                </c:pt>
                <c:pt idx="425">
                  <c:v>158.62123788074652</c:v>
                </c:pt>
                <c:pt idx="426">
                  <c:v>160.28822890552718</c:v>
                </c:pt>
                <c:pt idx="427">
                  <c:v>161.95561874335434</c:v>
                </c:pt>
                <c:pt idx="428">
                  <c:v>160.47675678042478</c:v>
                </c:pt>
                <c:pt idx="429">
                  <c:v>165.29140527707412</c:v>
                </c:pt>
                <c:pt idx="430">
                  <c:v>163.74894497778277</c:v>
                </c:pt>
                <c:pt idx="431">
                  <c:v>194.57102765392128</c:v>
                </c:pt>
                <c:pt idx="432">
                  <c:v>130.99762000549356</c:v>
                </c:pt>
                <c:pt idx="433">
                  <c:v>148.81647969218676</c:v>
                </c:pt>
                <c:pt idx="434">
                  <c:v>150.26070389141805</c:v>
                </c:pt>
                <c:pt idx="435">
                  <c:v>158.4473996330064</c:v>
                </c:pt>
                <c:pt idx="436">
                  <c:v>153.14920167995294</c:v>
                </c:pt>
                <c:pt idx="437">
                  <c:v>144.28717369831935</c:v>
                </c:pt>
                <c:pt idx="438">
                  <c:v>138.70001451727885</c:v>
                </c:pt>
                <c:pt idx="439">
                  <c:v>83.990140240133556</c:v>
                </c:pt>
                <c:pt idx="440">
                  <c:v>81.228514279939148</c:v>
                </c:pt>
                <c:pt idx="441">
                  <c:v>81.966379648329266</c:v>
                </c:pt>
                <c:pt idx="442">
                  <c:v>86.299960673033183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84.916501095512345</c:v>
                </c:pt>
                <c:pt idx="446">
                  <c:v>78.205467578194742</c:v>
                </c:pt>
                <c:pt idx="447">
                  <c:v>82.634399721994271</c:v>
                </c:pt>
                <c:pt idx="448">
                  <c:v>83.339049492730425</c:v>
                </c:pt>
                <c:pt idx="449">
                  <c:v>84.043470300848568</c:v>
                </c:pt>
                <c:pt idx="450">
                  <c:v>84.747645787416033</c:v>
                </c:pt>
                <c:pt idx="451">
                  <c:v>85.451559705096201</c:v>
                </c:pt>
                <c:pt idx="452">
                  <c:v>86.155195914600256</c:v>
                </c:pt>
                <c:pt idx="453">
                  <c:v>82.910423000319483</c:v>
                </c:pt>
                <c:pt idx="454">
                  <c:v>79.601428338093797</c:v>
                </c:pt>
                <c:pt idx="455">
                  <c:v>92.276291108343756</c:v>
                </c:pt>
                <c:pt idx="456">
                  <c:v>93.010582865699746</c:v>
                </c:pt>
                <c:pt idx="457">
                  <c:v>89.668653610907015</c:v>
                </c:pt>
                <c:pt idx="458">
                  <c:v>86.262549818264588</c:v>
                </c:pt>
                <c:pt idx="459">
                  <c:v>82.792308212954595</c:v>
                </c:pt>
                <c:pt idx="460">
                  <c:v>91.772384470068019</c:v>
                </c:pt>
                <c:pt idx="461">
                  <c:v>100.87943049722794</c:v>
                </c:pt>
                <c:pt idx="462">
                  <c:v>101.64305920039307</c:v>
                </c:pt>
                <c:pt idx="463">
                  <c:v>106.67312301918517</c:v>
                </c:pt>
                <c:pt idx="464">
                  <c:v>111.76623331211754</c:v>
                </c:pt>
                <c:pt idx="465">
                  <c:v>121.25276425782027</c:v>
                </c:pt>
                <c:pt idx="466">
                  <c:v>104.6925119429191</c:v>
                </c:pt>
                <c:pt idx="467">
                  <c:v>105.45352799314482</c:v>
                </c:pt>
                <c:pt idx="468">
                  <c:v>101.78839060855404</c:v>
                </c:pt>
                <c:pt idx="469">
                  <c:v>98.059344467377841</c:v>
                </c:pt>
                <c:pt idx="470">
                  <c:v>98.755327511913663</c:v>
                </c:pt>
                <c:pt idx="471">
                  <c:v>176.29904431180472</c:v>
                </c:pt>
                <c:pt idx="472">
                  <c:v>150.21836434730028</c:v>
                </c:pt>
                <c:pt idx="473">
                  <c:v>151.25971934315496</c:v>
                </c:pt>
                <c:pt idx="474">
                  <c:v>156.91531407554675</c:v>
                </c:pt>
                <c:pt idx="475">
                  <c:v>171.92628334100897</c:v>
                </c:pt>
                <c:pt idx="476">
                  <c:v>187.12508956789361</c:v>
                </c:pt>
                <c:pt idx="477">
                  <c:v>211.9305800997067</c:v>
                </c:pt>
                <c:pt idx="478">
                  <c:v>241.78994346345382</c:v>
                </c:pt>
                <c:pt idx="479">
                  <c:v>286.3415464246508</c:v>
                </c:pt>
                <c:pt idx="480">
                  <c:v>278.6150220367706</c:v>
                </c:pt>
                <c:pt idx="481">
                  <c:v>270.76129659748148</c:v>
                </c:pt>
                <c:pt idx="482">
                  <c:v>272.5131417163027</c:v>
                </c:pt>
                <c:pt idx="483">
                  <c:v>274.26310734183431</c:v>
                </c:pt>
                <c:pt idx="484">
                  <c:v>280.93992877641324</c:v>
                </c:pt>
                <c:pt idx="485">
                  <c:v>287.67716081662724</c:v>
                </c:pt>
                <c:pt idx="486">
                  <c:v>269.5191821374666</c:v>
                </c:pt>
                <c:pt idx="487">
                  <c:v>261.15464989138053</c:v>
                </c:pt>
                <c:pt idx="488">
                  <c:v>257.71712421181275</c:v>
                </c:pt>
                <c:pt idx="489">
                  <c:v>264.38421168343126</c:v>
                </c:pt>
                <c:pt idx="490">
                  <c:v>260.88074061149536</c:v>
                </c:pt>
                <c:pt idx="491">
                  <c:v>283.04468260941229</c:v>
                </c:pt>
                <c:pt idx="492">
                  <c:v>279.56804932543639</c:v>
                </c:pt>
                <c:pt idx="493">
                  <c:v>281.23553439436279</c:v>
                </c:pt>
                <c:pt idx="494">
                  <c:v>282.90083780547604</c:v>
                </c:pt>
                <c:pt idx="495">
                  <c:v>284.5639266022356</c:v>
                </c:pt>
                <c:pt idx="496">
                  <c:v>254.42201593288701</c:v>
                </c:pt>
                <c:pt idx="497">
                  <c:v>239.9027741727765</c:v>
                </c:pt>
                <c:pt idx="498">
                  <c:v>252.00666902694522</c:v>
                </c:pt>
                <c:pt idx="499">
                  <c:v>248.0537050696434</c:v>
                </c:pt>
                <c:pt idx="500">
                  <c:v>238.61444817216369</c:v>
                </c:pt>
                <c:pt idx="501">
                  <c:v>239.95817096926331</c:v>
                </c:pt>
                <c:pt idx="502">
                  <c:v>499.05207302359082</c:v>
                </c:pt>
                <c:pt idx="503">
                  <c:v>485.27923866954421</c:v>
                </c:pt>
                <c:pt idx="504">
                  <c:v>476.86470802165798</c:v>
                </c:pt>
                <c:pt idx="505">
                  <c:v>479.47520730025093</c:v>
                </c:pt>
                <c:pt idx="506">
                  <c:v>482.08161201239062</c:v>
                </c:pt>
                <c:pt idx="507">
                  <c:v>197.25506394540784</c:v>
                </c:pt>
                <c:pt idx="508">
                  <c:v>198.31241535663213</c:v>
                </c:pt>
                <c:pt idx="509">
                  <c:v>199.36803857928467</c:v>
                </c:pt>
                <c:pt idx="510">
                  <c:v>200.42191312498443</c:v>
                </c:pt>
                <c:pt idx="511">
                  <c:v>328.11483022592967</c:v>
                </c:pt>
                <c:pt idx="512">
                  <c:v>341.39816387789864</c:v>
                </c:pt>
                <c:pt idx="513">
                  <c:v>325.71654500981714</c:v>
                </c:pt>
                <c:pt idx="514">
                  <c:v>327.39122667071689</c:v>
                </c:pt>
                <c:pt idx="515">
                  <c:v>223.2927146044552</c:v>
                </c:pt>
                <c:pt idx="516">
                  <c:v>248.04875718471973</c:v>
                </c:pt>
                <c:pt idx="517">
                  <c:v>267.10503727009973</c:v>
                </c:pt>
                <c:pt idx="518">
                  <c:v>274.40645004680994</c:v>
                </c:pt>
                <c:pt idx="519">
                  <c:v>275.7696578941655</c:v>
                </c:pt>
                <c:pt idx="520">
                  <c:v>319.30230456967331</c:v>
                </c:pt>
                <c:pt idx="521">
                  <c:v>320.86701938016699</c:v>
                </c:pt>
                <c:pt idx="522">
                  <c:v>346.76296323927653</c:v>
                </c:pt>
                <c:pt idx="523">
                  <c:v>366.77816271111863</c:v>
                </c:pt>
                <c:pt idx="524">
                  <c:v>411.53544005785307</c:v>
                </c:pt>
                <c:pt idx="525">
                  <c:v>401.15478408648931</c:v>
                </c:pt>
                <c:pt idx="526">
                  <c:v>272.83718014353485</c:v>
                </c:pt>
                <c:pt idx="527">
                  <c:v>261.66076701423952</c:v>
                </c:pt>
                <c:pt idx="528">
                  <c:v>269.14264510398613</c:v>
                </c:pt>
                <c:pt idx="529">
                  <c:v>264.10370717392249</c:v>
                </c:pt>
                <c:pt idx="530">
                  <c:v>252.68697499280967</c:v>
                </c:pt>
                <c:pt idx="531">
                  <c:v>298.26685696187843</c:v>
                </c:pt>
                <c:pt idx="532">
                  <c:v>299.62358276592346</c:v>
                </c:pt>
                <c:pt idx="533">
                  <c:v>300.97734713316208</c:v>
                </c:pt>
                <c:pt idx="534">
                  <c:v>276.59807111068562</c:v>
                </c:pt>
                <c:pt idx="535">
                  <c:v>607.35177664223886</c:v>
                </c:pt>
                <c:pt idx="536">
                  <c:v>610.04122739385105</c:v>
                </c:pt>
                <c:pt idx="537">
                  <c:v>645.31628084842794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572.76681287433996</c:v>
                </c:pt>
                <c:pt idx="543">
                  <c:v>555.12247953165195</c:v>
                </c:pt>
                <c:pt idx="544">
                  <c:v>617.89933301504118</c:v>
                </c:pt>
                <c:pt idx="545">
                  <c:v>627.22009021949373</c:v>
                </c:pt>
                <c:pt idx="546">
                  <c:v>609.50132598732</c:v>
                </c:pt>
                <c:pt idx="547">
                  <c:v>612.00911681410048</c:v>
                </c:pt>
                <c:pt idx="548">
                  <c:v>594.02682534976054</c:v>
                </c:pt>
                <c:pt idx="549">
                  <c:v>610.14983888006941</c:v>
                </c:pt>
                <c:pt idx="550">
                  <c:v>626.37717334045237</c:v>
                </c:pt>
                <c:pt idx="551">
                  <c:v>635.79750465014126</c:v>
                </c:pt>
                <c:pt idx="552">
                  <c:v>638.3278363069054</c:v>
                </c:pt>
                <c:pt idx="553">
                  <c:v>397.04922828997258</c:v>
                </c:pt>
                <c:pt idx="554">
                  <c:v>384.62223726232838</c:v>
                </c:pt>
                <c:pt idx="555">
                  <c:v>407.18392406183449</c:v>
                </c:pt>
                <c:pt idx="556">
                  <c:v>394.66661416823882</c:v>
                </c:pt>
                <c:pt idx="557">
                  <c:v>396.18588523507765</c:v>
                </c:pt>
                <c:pt idx="558">
                  <c:v>383.49728056185086</c:v>
                </c:pt>
                <c:pt idx="559">
                  <c:v>349.31013288325943</c:v>
                </c:pt>
                <c:pt idx="560">
                  <c:v>393.56226970686083</c:v>
                </c:pt>
                <c:pt idx="561">
                  <c:v>416.58495417870972</c:v>
                </c:pt>
                <c:pt idx="562">
                  <c:v>410.9268197540332</c:v>
                </c:pt>
                <c:pt idx="563">
                  <c:v>455.86213161562387</c:v>
                </c:pt>
                <c:pt idx="564">
                  <c:v>493.84944945012478</c:v>
                </c:pt>
                <c:pt idx="565">
                  <c:v>481.07380908690845</c:v>
                </c:pt>
                <c:pt idx="566">
                  <c:v>446.24073964408552</c:v>
                </c:pt>
                <c:pt idx="567">
                  <c:v>433.1641920249283</c:v>
                </c:pt>
                <c:pt idx="568">
                  <c:v>294.72114501067193</c:v>
                </c:pt>
                <c:pt idx="569">
                  <c:v>288.37416822528138</c:v>
                </c:pt>
                <c:pt idx="570">
                  <c:v>378.43570399318139</c:v>
                </c:pt>
                <c:pt idx="571">
                  <c:v>394.65514930897956</c:v>
                </c:pt>
                <c:pt idx="572">
                  <c:v>396.0295628019619</c:v>
                </c:pt>
                <c:pt idx="573">
                  <c:v>397.39953437643089</c:v>
                </c:pt>
                <c:pt idx="574">
                  <c:v>654.57657210865341</c:v>
                </c:pt>
                <c:pt idx="575">
                  <c:v>656.81068330879077</c:v>
                </c:pt>
                <c:pt idx="576">
                  <c:v>659.03737618483387</c:v>
                </c:pt>
                <c:pt idx="577">
                  <c:v>509.24359523280731</c:v>
                </c:pt>
                <c:pt idx="578">
                  <c:v>510.94688183847711</c:v>
                </c:pt>
                <c:pt idx="579">
                  <c:v>543.24999214058903</c:v>
                </c:pt>
                <c:pt idx="580">
                  <c:v>591.10256032701818</c:v>
                </c:pt>
                <c:pt idx="581">
                  <c:v>600.74174550514419</c:v>
                </c:pt>
                <c:pt idx="582">
                  <c:v>440.43271478075451</c:v>
                </c:pt>
                <c:pt idx="583">
                  <c:v>418.60117460419548</c:v>
                </c:pt>
                <c:pt idx="584">
                  <c:v>598.81116614601547</c:v>
                </c:pt>
                <c:pt idx="585">
                  <c:v>608.5227429042294</c:v>
                </c:pt>
                <c:pt idx="586">
                  <c:v>610.45052973278234</c:v>
                </c:pt>
                <c:pt idx="587">
                  <c:v>612.37125869630847</c:v>
                </c:pt>
                <c:pt idx="588">
                  <c:v>637.91123566558724</c:v>
                </c:pt>
                <c:pt idx="589">
                  <c:v>639.8910675704376</c:v>
                </c:pt>
                <c:pt idx="590">
                  <c:v>641.86345783119123</c:v>
                </c:pt>
                <c:pt idx="591">
                  <c:v>643.82836929200857</c:v>
                </c:pt>
                <c:pt idx="592">
                  <c:v>637.81310117584917</c:v>
                </c:pt>
                <c:pt idx="593">
                  <c:v>639.73887200843217</c:v>
                </c:pt>
                <c:pt idx="594">
                  <c:v>665.71929015069657</c:v>
                </c:pt>
                <c:pt idx="595">
                  <c:v>675.74628494453202</c:v>
                </c:pt>
                <c:pt idx="596">
                  <c:v>669.6762308672503</c:v>
                </c:pt>
                <c:pt idx="597">
                  <c:v>687.82705257044836</c:v>
                </c:pt>
                <c:pt idx="598">
                  <c:v>689.83298081838348</c:v>
                </c:pt>
                <c:pt idx="599">
                  <c:v>691.8307544894908</c:v>
                </c:pt>
                <c:pt idx="600">
                  <c:v>693.82033597027237</c:v>
                </c:pt>
                <c:pt idx="601">
                  <c:v>663.05807896551028</c:v>
                </c:pt>
                <c:pt idx="602">
                  <c:v>615.68362295990869</c:v>
                </c:pt>
                <c:pt idx="603">
                  <c:v>617.41725307113279</c:v>
                </c:pt>
                <c:pt idx="604">
                  <c:v>676.93025225966664</c:v>
                </c:pt>
                <c:pt idx="605">
                  <c:v>711.92222036011992</c:v>
                </c:pt>
                <c:pt idx="606">
                  <c:v>713.88468697843837</c:v>
                </c:pt>
                <c:pt idx="607">
                  <c:v>715.83860309220688</c:v>
                </c:pt>
                <c:pt idx="608">
                  <c:v>717.7839319261733</c:v>
                </c:pt>
                <c:pt idx="609">
                  <c:v>728.08948148271804</c:v>
                </c:pt>
                <c:pt idx="610">
                  <c:v>377.60686821039536</c:v>
                </c:pt>
                <c:pt idx="611">
                  <c:v>370.19759645961415</c:v>
                </c:pt>
                <c:pt idx="612">
                  <c:v>371.17512053042412</c:v>
                </c:pt>
                <c:pt idx="613">
                  <c:v>338.31650753584722</c:v>
                </c:pt>
                <c:pt idx="614">
                  <c:v>339.19699220561199</c:v>
                </c:pt>
                <c:pt idx="615">
                  <c:v>263.55685802677294</c:v>
                </c:pt>
                <c:pt idx="616">
                  <c:v>264.23284776232441</c:v>
                </c:pt>
                <c:pt idx="617">
                  <c:v>358.90439576591541</c:v>
                </c:pt>
                <c:pt idx="618">
                  <c:v>359.81153205235523</c:v>
                </c:pt>
                <c:pt idx="619">
                  <c:v>369.30271760068916</c:v>
                </c:pt>
                <c:pt idx="620">
                  <c:v>370.2224540592963</c:v>
                </c:pt>
                <c:pt idx="621">
                  <c:v>397.03099085314727</c:v>
                </c:pt>
                <c:pt idx="622">
                  <c:v>588.35550539139695</c:v>
                </c:pt>
                <c:pt idx="623">
                  <c:v>546.42162683439176</c:v>
                </c:pt>
                <c:pt idx="624">
                  <c:v>539.04815227436734</c:v>
                </c:pt>
                <c:pt idx="625">
                  <c:v>566.48696593382294</c:v>
                </c:pt>
                <c:pt idx="626">
                  <c:v>576.5717712142058</c:v>
                </c:pt>
                <c:pt idx="627">
                  <c:v>560.42112991156455</c:v>
                </c:pt>
                <c:pt idx="628">
                  <c:v>394.9702373272001</c:v>
                </c:pt>
                <c:pt idx="629">
                  <c:v>580.63791929117406</c:v>
                </c:pt>
                <c:pt idx="630">
                  <c:v>440.89316552360049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470.54269875764226</c:v>
                </c:pt>
                <c:pt idx="634">
                  <c:v>453.80026098115144</c:v>
                </c:pt>
                <c:pt idx="635">
                  <c:v>463.72632175703063</c:v>
                </c:pt>
                <c:pt idx="636">
                  <c:v>491.56098180953802</c:v>
                </c:pt>
                <c:pt idx="637">
                  <c:v>537.42117077600983</c:v>
                </c:pt>
                <c:pt idx="638">
                  <c:v>762.99866322040566</c:v>
                </c:pt>
                <c:pt idx="639">
                  <c:v>494.76779420058062</c:v>
                </c:pt>
                <c:pt idx="640">
                  <c:v>504.83937248107037</c:v>
                </c:pt>
                <c:pt idx="641">
                  <c:v>451.70433269118871</c:v>
                </c:pt>
                <c:pt idx="642">
                  <c:v>461.70663607916629</c:v>
                </c:pt>
                <c:pt idx="643">
                  <c:v>544.31654176273742</c:v>
                </c:pt>
                <c:pt idx="644">
                  <c:v>545.44196999739063</c:v>
                </c:pt>
                <c:pt idx="645">
                  <c:v>455.46711772756896</c:v>
                </c:pt>
                <c:pt idx="646">
                  <c:v>474.64926994135499</c:v>
                </c:pt>
                <c:pt idx="647">
                  <c:v>457.31419075713433</c:v>
                </c:pt>
                <c:pt idx="648">
                  <c:v>733.16653809683714</c:v>
                </c:pt>
                <c:pt idx="649">
                  <c:v>707.0728252883938</c:v>
                </c:pt>
                <c:pt idx="650">
                  <c:v>800.47222642779127</c:v>
                </c:pt>
                <c:pt idx="651">
                  <c:v>811.25264514583182</c:v>
                </c:pt>
                <c:pt idx="652">
                  <c:v>766.63889859339235</c:v>
                </c:pt>
                <c:pt idx="653">
                  <c:v>786.61799782003698</c:v>
                </c:pt>
                <c:pt idx="654">
                  <c:v>843.74546395766822</c:v>
                </c:pt>
                <c:pt idx="655">
                  <c:v>854.62565309008801</c:v>
                </c:pt>
                <c:pt idx="656">
                  <c:v>865.52982848855515</c:v>
                </c:pt>
                <c:pt idx="657">
                  <c:v>736.59734920810604</c:v>
                </c:pt>
                <c:pt idx="658">
                  <c:v>728.6091646109445</c:v>
                </c:pt>
                <c:pt idx="659">
                  <c:v>720.57756536295096</c:v>
                </c:pt>
                <c:pt idx="660">
                  <c:v>478.12693540311903</c:v>
                </c:pt>
                <c:pt idx="661">
                  <c:v>488.37391548504246</c:v>
                </c:pt>
                <c:pt idx="662">
                  <c:v>489.23962036985432</c:v>
                </c:pt>
                <c:pt idx="663">
                  <c:v>490.09907172021445</c:v>
                </c:pt>
                <c:pt idx="664">
                  <c:v>519.27642183073397</c:v>
                </c:pt>
                <c:pt idx="665">
                  <c:v>510.71450115449545</c:v>
                </c:pt>
                <c:pt idx="666">
                  <c:v>492.63974346524537</c:v>
                </c:pt>
                <c:pt idx="667">
                  <c:v>493.47402016885491</c:v>
                </c:pt>
                <c:pt idx="668">
                  <c:v>484.79615668123068</c:v>
                </c:pt>
                <c:pt idx="669">
                  <c:v>361.8210619127475</c:v>
                </c:pt>
                <c:pt idx="670">
                  <c:v>362.41680727839912</c:v>
                </c:pt>
                <c:pt idx="671">
                  <c:v>353.45505142340846</c:v>
                </c:pt>
                <c:pt idx="672">
                  <c:v>382.73084306315923</c:v>
                </c:pt>
                <c:pt idx="673">
                  <c:v>392.92676599771443</c:v>
                </c:pt>
                <c:pt idx="674">
                  <c:v>364.75305804298961</c:v>
                </c:pt>
                <c:pt idx="675">
                  <c:v>336.48390550112305</c:v>
                </c:pt>
                <c:pt idx="676">
                  <c:v>356.26422853815097</c:v>
                </c:pt>
                <c:pt idx="677">
                  <c:v>356.81229684145325</c:v>
                </c:pt>
                <c:pt idx="678">
                  <c:v>367.01401540524574</c:v>
                </c:pt>
                <c:pt idx="679">
                  <c:v>357.89458331434514</c:v>
                </c:pt>
                <c:pt idx="680">
                  <c:v>368.11604547484473</c:v>
                </c:pt>
                <c:pt idx="681">
                  <c:v>378.36148846284573</c:v>
                </c:pt>
                <c:pt idx="682">
                  <c:v>378.91476186405242</c:v>
                </c:pt>
                <c:pt idx="683">
                  <c:v>389.1929432027124</c:v>
                </c:pt>
                <c:pt idx="684">
                  <c:v>350.77527823439601</c:v>
                </c:pt>
                <c:pt idx="685">
                  <c:v>361.02991641541968</c:v>
                </c:pt>
                <c:pt idx="686">
                  <c:v>371.30735026598148</c:v>
                </c:pt>
                <c:pt idx="687">
                  <c:v>547.9487845789622</c:v>
                </c:pt>
                <c:pt idx="688">
                  <c:v>215.56097306624764</c:v>
                </c:pt>
                <c:pt idx="689">
                  <c:v>215.85354512723077</c:v>
                </c:pt>
                <c:pt idx="690">
                  <c:v>225.9680002837728</c:v>
                </c:pt>
                <c:pt idx="691">
                  <c:v>216.43024608978598</c:v>
                </c:pt>
                <c:pt idx="692">
                  <c:v>206.86371122380942</c:v>
                </c:pt>
                <c:pt idx="693">
                  <c:v>207.13221462922289</c:v>
                </c:pt>
                <c:pt idx="694">
                  <c:v>227.15020448941715</c:v>
                </c:pt>
                <c:pt idx="695">
                  <c:v>237.32697224953176</c:v>
                </c:pt>
                <c:pt idx="696">
                  <c:v>237.62454108489695</c:v>
                </c:pt>
                <c:pt idx="697">
                  <c:v>237.91900124304408</c:v>
                </c:pt>
                <c:pt idx="698">
                  <c:v>258.06120944780019</c:v>
                </c:pt>
                <c:pt idx="699">
                  <c:v>824.80756641319567</c:v>
                </c:pt>
                <c:pt idx="700">
                  <c:v>825.79354109384258</c:v>
                </c:pt>
                <c:pt idx="701">
                  <c:v>826.76868949297011</c:v>
                </c:pt>
                <c:pt idx="702">
                  <c:v>827.73299325873313</c:v>
                </c:pt>
                <c:pt idx="703">
                  <c:v>828.68643424320226</c:v>
                </c:pt>
                <c:pt idx="704">
                  <c:v>829.62899450270834</c:v>
                </c:pt>
                <c:pt idx="705">
                  <c:v>840.56741119334458</c:v>
                </c:pt>
                <c:pt idx="706">
                  <c:v>831.48140209551093</c:v>
                </c:pt>
                <c:pt idx="707">
                  <c:v>832.39121456583723</c:v>
                </c:pt>
                <c:pt idx="708">
                  <c:v>823.25043710898615</c:v>
                </c:pt>
                <c:pt idx="709">
                  <c:v>824.12763423559591</c:v>
                </c:pt>
                <c:pt idx="710">
                  <c:v>835.05488181242231</c:v>
                </c:pt>
                <c:pt idx="711">
                  <c:v>916.49147053134539</c:v>
                </c:pt>
                <c:pt idx="712">
                  <c:v>836.77568491356965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961.62982605551144</c:v>
                </c:pt>
                <c:pt idx="745">
                  <c:v>962.1716508833448</c:v>
                </c:pt>
                <c:pt idx="746">
                  <c:v>931.64579107943359</c:v>
                </c:pt>
                <c:pt idx="747">
                  <c:v>776.78775467143009</c:v>
                </c:pt>
                <c:pt idx="748">
                  <c:v>766.83107611394269</c:v>
                </c:pt>
                <c:pt idx="749">
                  <c:v>767.22133963982219</c:v>
                </c:pt>
                <c:pt idx="750">
                  <c:v>860.95829095502052</c:v>
                </c:pt>
                <c:pt idx="751">
                  <c:v>861.37305061236964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1028.8226990564995</c:v>
                </c:pt>
                <c:pt idx="755">
                  <c:v>1029.262510711138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1022.1709867843094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711.30101322869245</c:v>
                </c:pt>
                <c:pt idx="779">
                  <c:v>355.68766647231649</c:v>
                </c:pt>
                <c:pt idx="780">
                  <c:v>397.5694829927084</c:v>
                </c:pt>
                <c:pt idx="781">
                  <c:v>387.13720052350686</c:v>
                </c:pt>
                <c:pt idx="782">
                  <c:v>408.08976928673275</c:v>
                </c:pt>
                <c:pt idx="783">
                  <c:v>387.18179256944927</c:v>
                </c:pt>
                <c:pt idx="784">
                  <c:v>408.1258417769256</c:v>
                </c:pt>
                <c:pt idx="785">
                  <c:v>387.20564511694494</c:v>
                </c:pt>
                <c:pt idx="786">
                  <c:v>387.20979345637079</c:v>
                </c:pt>
                <c:pt idx="787">
                  <c:v>387.20875636956168</c:v>
                </c:pt>
                <c:pt idx="788">
                  <c:v>345.34280048403934</c:v>
                </c:pt>
                <c:pt idx="789">
                  <c:v>334.86800094527905</c:v>
                </c:pt>
                <c:pt idx="790">
                  <c:v>366.24618008731238</c:v>
                </c:pt>
                <c:pt idx="791">
                  <c:v>376.68916762540931</c:v>
                </c:pt>
                <c:pt idx="792">
                  <c:v>345.27435649200953</c:v>
                </c:pt>
                <c:pt idx="793">
                  <c:v>366.16966686193149</c:v>
                </c:pt>
                <c:pt idx="794">
                  <c:v>376.59533718065495</c:v>
                </c:pt>
                <c:pt idx="795">
                  <c:v>355.63430929687917</c:v>
                </c:pt>
                <c:pt idx="796">
                  <c:v>355.59048299447437</c:v>
                </c:pt>
                <c:pt idx="797">
                  <c:v>365.99901050785928</c:v>
                </c:pt>
                <c:pt idx="798">
                  <c:v>355.4885489940375</c:v>
                </c:pt>
                <c:pt idx="799">
                  <c:v>365.88427978041955</c:v>
                </c:pt>
                <c:pt idx="800">
                  <c:v>407.6275178678236</c:v>
                </c:pt>
                <c:pt idx="801">
                  <c:v>397.0999548144062</c:v>
                </c:pt>
                <c:pt idx="802">
                  <c:v>386.57119452909239</c:v>
                </c:pt>
                <c:pt idx="803">
                  <c:v>407.37846287671653</c:v>
                </c:pt>
                <c:pt idx="804">
                  <c:v>323.7389930149929</c:v>
                </c:pt>
                <c:pt idx="805">
                  <c:v>313.21935900822075</c:v>
                </c:pt>
                <c:pt idx="806">
                  <c:v>334.01464293847289</c:v>
                </c:pt>
                <c:pt idx="807">
                  <c:v>333.92416794651211</c:v>
                </c:pt>
                <c:pt idx="808">
                  <c:v>271.23624639828756</c:v>
                </c:pt>
                <c:pt idx="809">
                  <c:v>271.15547866514129</c:v>
                </c:pt>
                <c:pt idx="810">
                  <c:v>250.21946287180791</c:v>
                </c:pt>
                <c:pt idx="811">
                  <c:v>239.71578944152026</c:v>
                </c:pt>
                <c:pt idx="812">
                  <c:v>250.05362304420072</c:v>
                </c:pt>
                <c:pt idx="813">
                  <c:v>249.96568838884957</c:v>
                </c:pt>
                <c:pt idx="814">
                  <c:v>260.28584662392075</c:v>
                </c:pt>
                <c:pt idx="815">
                  <c:v>249.77979787304488</c:v>
                </c:pt>
                <c:pt idx="816">
                  <c:v>249.68184551245687</c:v>
                </c:pt>
                <c:pt idx="817">
                  <c:v>270.37893731484235</c:v>
                </c:pt>
                <c:pt idx="818">
                  <c:v>280.66042778269457</c:v>
                </c:pt>
                <c:pt idx="819">
                  <c:v>353.27130831293152</c:v>
                </c:pt>
                <c:pt idx="820">
                  <c:v>363.4993529255604</c:v>
                </c:pt>
                <c:pt idx="821">
                  <c:v>321.80853076375337</c:v>
                </c:pt>
                <c:pt idx="822">
                  <c:v>290.52817739066188</c:v>
                </c:pt>
                <c:pt idx="823">
                  <c:v>290.38670793657616</c:v>
                </c:pt>
                <c:pt idx="824">
                  <c:v>290.24136402326502</c:v>
                </c:pt>
                <c:pt idx="825">
                  <c:v>279.73171451611364</c:v>
                </c:pt>
                <c:pt idx="826">
                  <c:v>279.58409727163649</c:v>
                </c:pt>
                <c:pt idx="827">
                  <c:v>269.08339088041612</c:v>
                </c:pt>
                <c:pt idx="828">
                  <c:v>268.93406391209493</c:v>
                </c:pt>
                <c:pt idx="829">
                  <c:v>268.78115261233529</c:v>
                </c:pt>
                <c:pt idx="830">
                  <c:v>712.88852039736889</c:v>
                </c:pt>
                <c:pt idx="831">
                  <c:v>805.39376580261865</c:v>
                </c:pt>
                <c:pt idx="832">
                  <c:v>794.58355855227353</c:v>
                </c:pt>
                <c:pt idx="833">
                  <c:v>794.08833256566891</c:v>
                </c:pt>
                <c:pt idx="834">
                  <c:v>834.80760287438625</c:v>
                </c:pt>
                <c:pt idx="835">
                  <c:v>803.36573933523891</c:v>
                </c:pt>
                <c:pt idx="836">
                  <c:v>566.0994784375938</c:v>
                </c:pt>
                <c:pt idx="837">
                  <c:v>576.00132341769972</c:v>
                </c:pt>
                <c:pt idx="838">
                  <c:v>565.32417025163238</c:v>
                </c:pt>
                <c:pt idx="839">
                  <c:v>441.66882404874906</c:v>
                </c:pt>
                <c:pt idx="840">
                  <c:v>410.55912904839897</c:v>
                </c:pt>
                <c:pt idx="841">
                  <c:v>574.36131713199325</c:v>
                </c:pt>
                <c:pt idx="842">
                  <c:v>543.18585617279746</c:v>
                </c:pt>
                <c:pt idx="843">
                  <c:v>542.7725395810794</c:v>
                </c:pt>
                <c:pt idx="844">
                  <c:v>573.05118974136815</c:v>
                </c:pt>
                <c:pt idx="845">
                  <c:v>419.22445998564876</c:v>
                </c:pt>
                <c:pt idx="846">
                  <c:v>439.32158611822712</c:v>
                </c:pt>
                <c:pt idx="847">
                  <c:v>877.92582666384988</c:v>
                </c:pt>
                <c:pt idx="848">
                  <c:v>887.39680737554067</c:v>
                </c:pt>
                <c:pt idx="849">
                  <c:v>876.45623818418471</c:v>
                </c:pt>
                <c:pt idx="850">
                  <c:v>885.88662785803319</c:v>
                </c:pt>
                <c:pt idx="851">
                  <c:v>895.28765930175985</c:v>
                </c:pt>
                <c:pt idx="852">
                  <c:v>924.98835735812804</c:v>
                </c:pt>
                <c:pt idx="853">
                  <c:v>934.31120308748666</c:v>
                </c:pt>
                <c:pt idx="854">
                  <c:v>943.60325583776796</c:v>
                </c:pt>
                <c:pt idx="855">
                  <c:v>922.45357176997891</c:v>
                </c:pt>
                <c:pt idx="856">
                  <c:v>941.83883854983117</c:v>
                </c:pt>
                <c:pt idx="857">
                  <c:v>940.9379582777085</c:v>
                </c:pt>
                <c:pt idx="858">
                  <c:v>940.02465278429997</c:v>
                </c:pt>
                <c:pt idx="859">
                  <c:v>918.90326314683011</c:v>
                </c:pt>
                <c:pt idx="860">
                  <c:v>917.98533329766315</c:v>
                </c:pt>
                <c:pt idx="861">
                  <c:v>927.13282731470781</c:v>
                </c:pt>
                <c:pt idx="862">
                  <c:v>926.18034820558989</c:v>
                </c:pt>
                <c:pt idx="863">
                  <c:v>935.27235682152525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650.65043250126189</c:v>
                </c:pt>
                <c:pt idx="881">
                  <c:v>551.34814273215784</c:v>
                </c:pt>
                <c:pt idx="882">
                  <c:v>471.96176293291052</c:v>
                </c:pt>
                <c:pt idx="883">
                  <c:v>461.51380536368129</c:v>
                </c:pt>
                <c:pt idx="884">
                  <c:v>460.89236884943602</c:v>
                </c:pt>
                <c:pt idx="885">
                  <c:v>450.47205754015738</c:v>
                </c:pt>
                <c:pt idx="886">
                  <c:v>381.39634748812898</c:v>
                </c:pt>
                <c:pt idx="887">
                  <c:v>361.33419282090784</c:v>
                </c:pt>
                <c:pt idx="888">
                  <c:v>965.45369067388026</c:v>
                </c:pt>
                <c:pt idx="889">
                  <c:v>964.08172504734489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772.01327641033208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455.20714024136419</c:v>
                </c:pt>
                <c:pt idx="907">
                  <c:v>454.43470430802233</c:v>
                </c:pt>
                <c:pt idx="908">
                  <c:v>585.97290510334392</c:v>
                </c:pt>
                <c:pt idx="909">
                  <c:v>651.0040317901736</c:v>
                </c:pt>
                <c:pt idx="910">
                  <c:v>668.70536591455993</c:v>
                </c:pt>
                <c:pt idx="911">
                  <c:v>714.53751312941711</c:v>
                </c:pt>
                <c:pt idx="912">
                  <c:v>732.03882927853101</c:v>
                </c:pt>
                <c:pt idx="913">
                  <c:v>730.72718061015075</c:v>
                </c:pt>
                <c:pt idx="914">
                  <c:v>738.75757224046185</c:v>
                </c:pt>
                <c:pt idx="915">
                  <c:v>737.41025097291242</c:v>
                </c:pt>
                <c:pt idx="916">
                  <c:v>736.05353934129334</c:v>
                </c:pt>
                <c:pt idx="917">
                  <c:v>734.68746286859721</c:v>
                </c:pt>
                <c:pt idx="918">
                  <c:v>733.31204725385192</c:v>
                </c:pt>
                <c:pt idx="919">
                  <c:v>731.92731837164411</c:v>
                </c:pt>
                <c:pt idx="920">
                  <c:v>730.53330227163713</c:v>
                </c:pt>
                <c:pt idx="921">
                  <c:v>682.98255523010914</c:v>
                </c:pt>
                <c:pt idx="922">
                  <c:v>672.44782892055503</c:v>
                </c:pt>
                <c:pt idx="923">
                  <c:v>634.3596173499318</c:v>
                </c:pt>
                <c:pt idx="924">
                  <c:v>559.70580329159475</c:v>
                </c:pt>
                <c:pt idx="925">
                  <c:v>576.90841466508255</c:v>
                </c:pt>
                <c:pt idx="926">
                  <c:v>557.47487270634872</c:v>
                </c:pt>
                <c:pt idx="927">
                  <c:v>519.86696474234213</c:v>
                </c:pt>
                <c:pt idx="928">
                  <c:v>409.5854527106016</c:v>
                </c:pt>
                <c:pt idx="929">
                  <c:v>408.74446526693237</c:v>
                </c:pt>
                <c:pt idx="930">
                  <c:v>444.1559717943295</c:v>
                </c:pt>
                <c:pt idx="931">
                  <c:v>443.22906134986255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708.52683845192473</c:v>
                </c:pt>
                <c:pt idx="936">
                  <c:v>706.9879105803808</c:v>
                </c:pt>
                <c:pt idx="937">
                  <c:v>705.44016464358015</c:v>
                </c:pt>
                <c:pt idx="938">
                  <c:v>668.24395230132154</c:v>
                </c:pt>
                <c:pt idx="939">
                  <c:v>666.75791316753794</c:v>
                </c:pt>
                <c:pt idx="940">
                  <c:v>523.34068753414203</c:v>
                </c:pt>
                <c:pt idx="941">
                  <c:v>584.10967864086683</c:v>
                </c:pt>
                <c:pt idx="942">
                  <c:v>450.33012189380753</c:v>
                </c:pt>
                <c:pt idx="943">
                  <c:v>422.86794026922962</c:v>
                </c:pt>
                <c:pt idx="944">
                  <c:v>421.89053393744962</c:v>
                </c:pt>
                <c:pt idx="945">
                  <c:v>385.83225460614381</c:v>
                </c:pt>
                <c:pt idx="946">
                  <c:v>376.17842228067752</c:v>
                </c:pt>
                <c:pt idx="947">
                  <c:v>331.65062720146915</c:v>
                </c:pt>
                <c:pt idx="948">
                  <c:v>313.44671929410157</c:v>
                </c:pt>
                <c:pt idx="949">
                  <c:v>321.38020481637625</c:v>
                </c:pt>
                <c:pt idx="950">
                  <c:v>415.91726308243938</c:v>
                </c:pt>
                <c:pt idx="951">
                  <c:v>397.61609752465375</c:v>
                </c:pt>
                <c:pt idx="952">
                  <c:v>422.50777030773514</c:v>
                </c:pt>
                <c:pt idx="953">
                  <c:v>421.46279011252409</c:v>
                </c:pt>
                <c:pt idx="954">
                  <c:v>437.57236167924486</c:v>
                </c:pt>
                <c:pt idx="955">
                  <c:v>445.03234645695539</c:v>
                </c:pt>
                <c:pt idx="956">
                  <c:v>478.05375597754124</c:v>
                </c:pt>
                <c:pt idx="957">
                  <c:v>604.56004512379945</c:v>
                </c:pt>
                <c:pt idx="958">
                  <c:v>484.10571740327168</c:v>
                </c:pt>
                <c:pt idx="959">
                  <c:v>415.08548124612139</c:v>
                </c:pt>
                <c:pt idx="960">
                  <c:v>422.45395763297807</c:v>
                </c:pt>
                <c:pt idx="961">
                  <c:v>412.9192673484639</c:v>
                </c:pt>
                <c:pt idx="962">
                  <c:v>395.0193348804583</c:v>
                </c:pt>
                <c:pt idx="963">
                  <c:v>377.20386899752589</c:v>
                </c:pt>
                <c:pt idx="964">
                  <c:v>652.06820213241178</c:v>
                </c:pt>
                <c:pt idx="965">
                  <c:v>566.93563556377558</c:v>
                </c:pt>
                <c:pt idx="966">
                  <c:v>623.59714976555574</c:v>
                </c:pt>
                <c:pt idx="967">
                  <c:v>621.8901665640559</c:v>
                </c:pt>
                <c:pt idx="968">
                  <c:v>735.94187741590224</c:v>
                </c:pt>
                <c:pt idx="969">
                  <c:v>733.89862862782479</c:v>
                </c:pt>
                <c:pt idx="970">
                  <c:v>731.84662308517568</c:v>
                </c:pt>
                <c:pt idx="971">
                  <c:v>721.58605784794895</c:v>
                </c:pt>
                <c:pt idx="972">
                  <c:v>719.53990656042151</c:v>
                </c:pt>
                <c:pt idx="973">
                  <c:v>725.638453022357</c:v>
                </c:pt>
                <c:pt idx="974">
                  <c:v>739.81139957968128</c:v>
                </c:pt>
                <c:pt idx="975">
                  <c:v>753.88161757631008</c:v>
                </c:pt>
                <c:pt idx="976">
                  <c:v>792.09642154812445</c:v>
                </c:pt>
                <c:pt idx="977">
                  <c:v>717.24066058298354</c:v>
                </c:pt>
                <c:pt idx="978">
                  <c:v>723.15506163777991</c:v>
                </c:pt>
                <c:pt idx="979">
                  <c:v>712.99094700796729</c:v>
                </c:pt>
                <c:pt idx="980">
                  <c:v>702.86640724565154</c:v>
                </c:pt>
                <c:pt idx="981">
                  <c:v>645.00371094140871</c:v>
                </c:pt>
                <c:pt idx="982">
                  <c:v>500.14479241664384</c:v>
                </c:pt>
                <c:pt idx="983">
                  <c:v>514.44321989936566</c:v>
                </c:pt>
                <c:pt idx="984">
                  <c:v>504.96792155674376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257.12485619753494</c:v>
                </c:pt>
                <c:pt idx="989">
                  <c:v>256.30509948288017</c:v>
                </c:pt>
                <c:pt idx="990">
                  <c:v>286.44995660675715</c:v>
                </c:pt>
                <c:pt idx="991">
                  <c:v>277.80736848667442</c:v>
                </c:pt>
                <c:pt idx="992">
                  <c:v>276.90348784700512</c:v>
                </c:pt>
                <c:pt idx="993">
                  <c:v>275.99644100800759</c:v>
                </c:pt>
                <c:pt idx="994">
                  <c:v>267.44496048514583</c:v>
                </c:pt>
                <c:pt idx="995">
                  <c:v>258.94108846306722</c:v>
                </c:pt>
                <c:pt idx="996">
                  <c:v>258.07555935206204</c:v>
                </c:pt>
                <c:pt idx="997">
                  <c:v>219.38253064155637</c:v>
                </c:pt>
                <c:pt idx="998">
                  <c:v>248.79645494404161</c:v>
                </c:pt>
                <c:pt idx="999">
                  <c:v>255.46148549139068</c:v>
                </c:pt>
                <c:pt idx="1000">
                  <c:v>269.55990369054689</c:v>
                </c:pt>
                <c:pt idx="1001">
                  <c:v>231.31868299086554</c:v>
                </c:pt>
                <c:pt idx="1002">
                  <c:v>245.3856003283629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250.15613407387863</c:v>
                </c:pt>
                <c:pt idx="1006">
                  <c:v>241.93085724085506</c:v>
                </c:pt>
                <c:pt idx="1007">
                  <c:v>255.6701592803347</c:v>
                </c:pt>
                <c:pt idx="1008">
                  <c:v>254.74416239491759</c:v>
                </c:pt>
                <c:pt idx="1009">
                  <c:v>232.05975796479464</c:v>
                </c:pt>
                <c:pt idx="1010">
                  <c:v>238.43326929704921</c:v>
                </c:pt>
                <c:pt idx="1011">
                  <c:v>237.55230140160501</c:v>
                </c:pt>
                <c:pt idx="1012">
                  <c:v>222.32517846515</c:v>
                </c:pt>
                <c:pt idx="1013">
                  <c:v>214.34781535829453</c:v>
                </c:pt>
                <c:pt idx="1014">
                  <c:v>348.78184222171217</c:v>
                </c:pt>
                <c:pt idx="1015">
                  <c:v>397.09539878847676</c:v>
                </c:pt>
                <c:pt idx="1016">
                  <c:v>565.11241133014198</c:v>
                </c:pt>
                <c:pt idx="1017">
                  <c:v>548.86610415920802</c:v>
                </c:pt>
                <c:pt idx="1018">
                  <c:v>553.75122115558213</c:v>
                </c:pt>
                <c:pt idx="1019">
                  <c:v>537.62926659562027</c:v>
                </c:pt>
                <c:pt idx="1020">
                  <c:v>591.15909301352769</c:v>
                </c:pt>
                <c:pt idx="1021">
                  <c:v>588.82504084498851</c:v>
                </c:pt>
                <c:pt idx="1022">
                  <c:v>648.58312472638659</c:v>
                </c:pt>
                <c:pt idx="1023">
                  <c:v>680.34923975714116</c:v>
                </c:pt>
                <c:pt idx="1024">
                  <c:v>657.07547006360971</c:v>
                </c:pt>
                <c:pt idx="1025">
                  <c:v>640.77786623786346</c:v>
                </c:pt>
                <c:pt idx="1026">
                  <c:v>651.740550038278</c:v>
                </c:pt>
                <c:pt idx="1027">
                  <c:v>371.85892864138157</c:v>
                </c:pt>
                <c:pt idx="1028">
                  <c:v>397.25339802831712</c:v>
                </c:pt>
                <c:pt idx="1029">
                  <c:v>388.89438640256691</c:v>
                </c:pt>
                <c:pt idx="1030">
                  <c:v>667.69735215498963</c:v>
                </c:pt>
                <c:pt idx="1031">
                  <c:v>432.17217268567981</c:v>
                </c:pt>
                <c:pt idx="1032">
                  <c:v>496.54226762773675</c:v>
                </c:pt>
                <c:pt idx="1033">
                  <c:v>481.23474591257389</c:v>
                </c:pt>
                <c:pt idx="1034">
                  <c:v>610.44110689345246</c:v>
                </c:pt>
                <c:pt idx="1035">
                  <c:v>581.65436804752642</c:v>
                </c:pt>
                <c:pt idx="1036">
                  <c:v>566.10340919929718</c:v>
                </c:pt>
                <c:pt idx="1037">
                  <c:v>557.13927075771528</c:v>
                </c:pt>
                <c:pt idx="1038">
                  <c:v>554.67647972382281</c:v>
                </c:pt>
                <c:pt idx="1039">
                  <c:v>545.787122318348</c:v>
                </c:pt>
                <c:pt idx="1040">
                  <c:v>543.34206095989657</c:v>
                </c:pt>
                <c:pt idx="1041">
                  <c:v>534.52818499834643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323.35452012169054</c:v>
                </c:pt>
                <c:pt idx="1047">
                  <c:v>550.83514722271184</c:v>
                </c:pt>
                <c:pt idx="1048">
                  <c:v>566.71101171611053</c:v>
                </c:pt>
                <c:pt idx="1049">
                  <c:v>557.88339403936936</c:v>
                </c:pt>
                <c:pt idx="1050">
                  <c:v>524.70430584750466</c:v>
                </c:pt>
                <c:pt idx="1051">
                  <c:v>528.24496419310026</c:v>
                </c:pt>
                <c:pt idx="1052">
                  <c:v>525.67943264860048</c:v>
                </c:pt>
                <c:pt idx="1053">
                  <c:v>535.13446698087364</c:v>
                </c:pt>
                <c:pt idx="1054">
                  <c:v>532.49992614227995</c:v>
                </c:pt>
                <c:pt idx="1055">
                  <c:v>488.18602839832562</c:v>
                </c:pt>
                <c:pt idx="1056">
                  <c:v>485.7496428003023</c:v>
                </c:pt>
                <c:pt idx="1057">
                  <c:v>453.838750854002</c:v>
                </c:pt>
                <c:pt idx="1058">
                  <c:v>451.54259795878659</c:v>
                </c:pt>
                <c:pt idx="1059">
                  <c:v>449.24234775178036</c:v>
                </c:pt>
                <c:pt idx="1060">
                  <c:v>446.93804464509736</c:v>
                </c:pt>
                <c:pt idx="1061">
                  <c:v>363.78796350090926</c:v>
                </c:pt>
                <c:pt idx="1062">
                  <c:v>350.40733683045846</c:v>
                </c:pt>
                <c:pt idx="1063">
                  <c:v>480.00137869662518</c:v>
                </c:pt>
                <c:pt idx="1064">
                  <c:v>477.47039516479509</c:v>
                </c:pt>
                <c:pt idx="1065">
                  <c:v>480.58922534784955</c:v>
                </c:pt>
                <c:pt idx="1066">
                  <c:v>478.01970707070069</c:v>
                </c:pt>
                <c:pt idx="1067">
                  <c:v>475.44606164831936</c:v>
                </c:pt>
                <c:pt idx="1068">
                  <c:v>467.30518222765386</c:v>
                </c:pt>
                <c:pt idx="1069">
                  <c:v>464.75380640641595</c:v>
                </c:pt>
                <c:pt idx="1070">
                  <c:v>544.73394744659026</c:v>
                </c:pt>
                <c:pt idx="1071">
                  <c:v>541.71776468801318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459.66926320872005</c:v>
                </c:pt>
                <c:pt idx="1082">
                  <c:v>456.91605836671602</c:v>
                </c:pt>
                <c:pt idx="1083">
                  <c:v>459.26230333304267</c:v>
                </c:pt>
                <c:pt idx="1084">
                  <c:v>324.60175067807069</c:v>
                </c:pt>
                <c:pt idx="1085">
                  <c:v>292.36944693175315</c:v>
                </c:pt>
                <c:pt idx="1086">
                  <c:v>465.90820440257261</c:v>
                </c:pt>
                <c:pt idx="1087">
                  <c:v>433.14187948824724</c:v>
                </c:pt>
                <c:pt idx="1088">
                  <c:v>430.43103146737894</c:v>
                </c:pt>
                <c:pt idx="1089">
                  <c:v>422.80083225152418</c:v>
                </c:pt>
                <c:pt idx="1090">
                  <c:v>420.11514295000484</c:v>
                </c:pt>
                <c:pt idx="1091">
                  <c:v>456.25690998109553</c:v>
                </c:pt>
                <c:pt idx="1092">
                  <c:v>400.2675596405046</c:v>
                </c:pt>
                <c:pt idx="1093">
                  <c:v>201.22921762101726</c:v>
                </c:pt>
                <c:pt idx="1094">
                  <c:v>185.63262667366658</c:v>
                </c:pt>
                <c:pt idx="1095">
                  <c:v>184.40832674493896</c:v>
                </c:pt>
                <c:pt idx="1096">
                  <c:v>183.18282731013579</c:v>
                </c:pt>
                <c:pt idx="1097">
                  <c:v>228.61157744968708</c:v>
                </c:pt>
                <c:pt idx="1098">
                  <c:v>231.70298776936909</c:v>
                </c:pt>
                <c:pt idx="1099">
                  <c:v>225.52486651060482</c:v>
                </c:pt>
                <c:pt idx="1100">
                  <c:v>361.10968496080642</c:v>
                </c:pt>
                <c:pt idx="1101">
                  <c:v>358.61588102207969</c:v>
                </c:pt>
                <c:pt idx="1102">
                  <c:v>387.67488819302685</c:v>
                </c:pt>
                <c:pt idx="1103">
                  <c:v>384.95555167559928</c:v>
                </c:pt>
                <c:pt idx="1104">
                  <c:v>417.79067204907915</c:v>
                </c:pt>
                <c:pt idx="1105">
                  <c:v>405.9878137645556</c:v>
                </c:pt>
                <c:pt idx="1106">
                  <c:v>407.45310822481122</c:v>
                </c:pt>
                <c:pt idx="1107">
                  <c:v>269.66886873767601</c:v>
                </c:pt>
                <c:pt idx="1108">
                  <c:v>259.06540133051942</c:v>
                </c:pt>
                <c:pt idx="1109">
                  <c:v>235.72963215927513</c:v>
                </c:pt>
                <c:pt idx="1110">
                  <c:v>233.98146376436816</c:v>
                </c:pt>
                <c:pt idx="1111">
                  <c:v>244.89935846632676</c:v>
                </c:pt>
                <c:pt idx="1112">
                  <c:v>196.95711423940162</c:v>
                </c:pt>
                <c:pt idx="1113">
                  <c:v>195.46038621377159</c:v>
                </c:pt>
                <c:pt idx="1114">
                  <c:v>202.21651211629768</c:v>
                </c:pt>
                <c:pt idx="1115">
                  <c:v>237.50915979770701</c:v>
                </c:pt>
                <c:pt idx="1116">
                  <c:v>247.84825094676302</c:v>
                </c:pt>
                <c:pt idx="1117">
                  <c:v>253.96371006381287</c:v>
                </c:pt>
                <c:pt idx="1118">
                  <c:v>251.95199288434515</c:v>
                </c:pt>
                <c:pt idx="1119">
                  <c:v>202.3318276296321</c:v>
                </c:pt>
                <c:pt idx="1120">
                  <c:v>181.02513330103548</c:v>
                </c:pt>
                <c:pt idx="1121">
                  <c:v>175.65090501334561</c:v>
                </c:pt>
                <c:pt idx="1122">
                  <c:v>120.01231015496087</c:v>
                </c:pt>
                <c:pt idx="1123">
                  <c:v>119.02028128561531</c:v>
                </c:pt>
                <c:pt idx="1124">
                  <c:v>114.22054159448989</c:v>
                </c:pt>
                <c:pt idx="1125">
                  <c:v>101.9338561718386</c:v>
                </c:pt>
                <c:pt idx="1126">
                  <c:v>104.81224649691498</c:v>
                </c:pt>
                <c:pt idx="1127">
                  <c:v>141.02756352096856</c:v>
                </c:pt>
                <c:pt idx="1128">
                  <c:v>128.77200785397486</c:v>
                </c:pt>
                <c:pt idx="1129">
                  <c:v>116.70851002461025</c:v>
                </c:pt>
                <c:pt idx="1130">
                  <c:v>122.91253576151213</c:v>
                </c:pt>
                <c:pt idx="1131">
                  <c:v>247.22713298608619</c:v>
                </c:pt>
                <c:pt idx="1132">
                  <c:v>216.60634917541745</c:v>
                </c:pt>
                <c:pt idx="1133">
                  <c:v>299.10147284575658</c:v>
                </c:pt>
                <c:pt idx="1134">
                  <c:v>296.37409178882001</c:v>
                </c:pt>
                <c:pt idx="1135">
                  <c:v>297.10110827120855</c:v>
                </c:pt>
                <c:pt idx="1136">
                  <c:v>290.9185988079322</c:v>
                </c:pt>
                <c:pt idx="1137">
                  <c:v>294.9715807275565</c:v>
                </c:pt>
                <c:pt idx="1138">
                  <c:v>298.89612606041442</c:v>
                </c:pt>
                <c:pt idx="1139">
                  <c:v>299.36601722287259</c:v>
                </c:pt>
                <c:pt idx="1140">
                  <c:v>299.77180897196968</c:v>
                </c:pt>
                <c:pt idx="1141">
                  <c:v>277.27885319374678</c:v>
                </c:pt>
                <c:pt idx="1142">
                  <c:v>274.55129999643435</c:v>
                </c:pt>
                <c:pt idx="1143">
                  <c:v>271.82404881094686</c:v>
                </c:pt>
                <c:pt idx="1144">
                  <c:v>269.0971741095546</c:v>
                </c:pt>
                <c:pt idx="1145">
                  <c:v>263.23697767584036</c:v>
                </c:pt>
                <c:pt idx="1146">
                  <c:v>257.44144797171504</c:v>
                </c:pt>
                <c:pt idx="1147">
                  <c:v>254.78028273731215</c:v>
                </c:pt>
                <c:pt idx="1148">
                  <c:v>252.11978468836492</c:v>
                </c:pt>
                <c:pt idx="1149">
                  <c:v>159.29375477169668</c:v>
                </c:pt>
                <c:pt idx="1150">
                  <c:v>157.59588318959743</c:v>
                </c:pt>
                <c:pt idx="1151">
                  <c:v>138.2496908527414</c:v>
                </c:pt>
                <c:pt idx="1152">
                  <c:v>142.56403851388646</c:v>
                </c:pt>
                <c:pt idx="1153">
                  <c:v>140.99604868025716</c:v>
                </c:pt>
                <c:pt idx="1154">
                  <c:v>130.8922825419682</c:v>
                </c:pt>
                <c:pt idx="1155">
                  <c:v>123.79458303221067</c:v>
                </c:pt>
                <c:pt idx="1156">
                  <c:v>116.82543394373538</c:v>
                </c:pt>
                <c:pt idx="1157">
                  <c:v>109.98478187962121</c:v>
                </c:pt>
                <c:pt idx="1158">
                  <c:v>108.70796393304745</c:v>
                </c:pt>
                <c:pt idx="1159">
                  <c:v>107.43190729055307</c:v>
                </c:pt>
                <c:pt idx="1160">
                  <c:v>87.579241009262716</c:v>
                </c:pt>
                <c:pt idx="1161">
                  <c:v>89.149915851699831</c:v>
                </c:pt>
                <c:pt idx="1162">
                  <c:v>93.247872461898922</c:v>
                </c:pt>
                <c:pt idx="1163">
                  <c:v>86.985754419200433</c:v>
                </c:pt>
                <c:pt idx="1164">
                  <c:v>149.0702915828185</c:v>
                </c:pt>
                <c:pt idx="1165">
                  <c:v>159.67050161107818</c:v>
                </c:pt>
                <c:pt idx="1166">
                  <c:v>152.71314191066162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156.81024349400909</c:v>
                </c:pt>
                <c:pt idx="1183">
                  <c:v>154.325461143518</c:v>
                </c:pt>
                <c:pt idx="1184">
                  <c:v>157.53923335046281</c:v>
                </c:pt>
                <c:pt idx="1185">
                  <c:v>154.97049011389836</c:v>
                </c:pt>
                <c:pt idx="1186">
                  <c:v>154.24282530370843</c:v>
                </c:pt>
                <c:pt idx="1187">
                  <c:v>149.8477364981164</c:v>
                </c:pt>
                <c:pt idx="1188">
                  <c:v>166.81497211240927</c:v>
                </c:pt>
                <c:pt idx="1189">
                  <c:v>162.18503685545465</c:v>
                </c:pt>
                <c:pt idx="1190">
                  <c:v>159.33596561902337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110.16773164135354</c:v>
                </c:pt>
                <c:pt idx="1210">
                  <c:v>98.463171145888268</c:v>
                </c:pt>
                <c:pt idx="1211">
                  <c:v>47.975691325648548</c:v>
                </c:pt>
                <c:pt idx="1212">
                  <c:v>45.6641247323521</c:v>
                </c:pt>
                <c:pt idx="1213">
                  <c:v>43.415576057053592</c:v>
                </c:pt>
                <c:pt idx="1214">
                  <c:v>43.24103505664889</c:v>
                </c:pt>
                <c:pt idx="1215">
                  <c:v>31.285308265117482</c:v>
                </c:pt>
                <c:pt idx="1216">
                  <c:v>28.49674073070759</c:v>
                </c:pt>
                <c:pt idx="1217">
                  <c:v>26.746353806605107</c:v>
                </c:pt>
                <c:pt idx="1218">
                  <c:v>25.95101076237847</c:v>
                </c:pt>
                <c:pt idx="1219">
                  <c:v>24.293394102075247</c:v>
                </c:pt>
                <c:pt idx="1220">
                  <c:v>23.535999782795059</c:v>
                </c:pt>
                <c:pt idx="1221">
                  <c:v>21.970450437306837</c:v>
                </c:pt>
                <c:pt idx="1222">
                  <c:v>20.463970313280686</c:v>
                </c:pt>
                <c:pt idx="1223">
                  <c:v>21.298077227948927</c:v>
                </c:pt>
                <c:pt idx="1224">
                  <c:v>21.298709531890125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25.280718674089265</c:v>
                </c:pt>
                <c:pt idx="1229">
                  <c:v>23.675499367851216</c:v>
                </c:pt>
                <c:pt idx="1230">
                  <c:v>15.724578961190169</c:v>
                </c:pt>
                <c:pt idx="1231">
                  <c:v>15.066338839670202</c:v>
                </c:pt>
                <c:pt idx="1232">
                  <c:v>15.484207955632817</c:v>
                </c:pt>
                <c:pt idx="1233">
                  <c:v>15.305436549704686</c:v>
                </c:pt>
                <c:pt idx="1234">
                  <c:v>16.062900871217767</c:v>
                </c:pt>
                <c:pt idx="1235">
                  <c:v>15.301169809005691</c:v>
                </c:pt>
                <c:pt idx="1236">
                  <c:v>14.99220023009897</c:v>
                </c:pt>
                <c:pt idx="1237">
                  <c:v>15.488016878336074</c:v>
                </c:pt>
                <c:pt idx="1238">
                  <c:v>12.692194979492733</c:v>
                </c:pt>
                <c:pt idx="1239">
                  <c:v>12.002276255433053</c:v>
                </c:pt>
                <c:pt idx="1240">
                  <c:v>11.67974714060923</c:v>
                </c:pt>
                <c:pt idx="1241">
                  <c:v>16.328273513789611</c:v>
                </c:pt>
                <c:pt idx="1242">
                  <c:v>9.7025025606977877</c:v>
                </c:pt>
                <c:pt idx="1243">
                  <c:v>9.9692006090739476</c:v>
                </c:pt>
                <c:pt idx="1244">
                  <c:v>9.5876392375367914</c:v>
                </c:pt>
                <c:pt idx="1245">
                  <c:v>11.737626813686797</c:v>
                </c:pt>
                <c:pt idx="1246">
                  <c:v>10.661921656886868</c:v>
                </c:pt>
                <c:pt idx="1247">
                  <c:v>9.4277688508774062</c:v>
                </c:pt>
                <c:pt idx="1248">
                  <c:v>11.117877690004002</c:v>
                </c:pt>
                <c:pt idx="1249">
                  <c:v>10.395344185810316</c:v>
                </c:pt>
                <c:pt idx="1250">
                  <c:v>5.0920657899859965</c:v>
                </c:pt>
                <c:pt idx="1251">
                  <c:v>4.6343318930938562</c:v>
                </c:pt>
                <c:pt idx="1252">
                  <c:v>4.3362474956742867</c:v>
                </c:pt>
                <c:pt idx="1253">
                  <c:v>3.4009201242096903</c:v>
                </c:pt>
                <c:pt idx="1254">
                  <c:v>4.1714191889407557</c:v>
                </c:pt>
                <c:pt idx="1255">
                  <c:v>3.6086879505185525</c:v>
                </c:pt>
                <c:pt idx="1256">
                  <c:v>3.2737127142669578</c:v>
                </c:pt>
                <c:pt idx="1257">
                  <c:v>2.8663672746192255</c:v>
                </c:pt>
                <c:pt idx="1258">
                  <c:v>2.3529536619986526</c:v>
                </c:pt>
                <c:pt idx="1259">
                  <c:v>2.0217204089210297</c:v>
                </c:pt>
                <c:pt idx="1260">
                  <c:v>1.717998713943327</c:v>
                </c:pt>
                <c:pt idx="1261">
                  <c:v>1.4831120215360345</c:v>
                </c:pt>
                <c:pt idx="1262">
                  <c:v>1.2275207573890965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0.60990531760409927</c:v>
                </c:pt>
                <c:pt idx="1266">
                  <c:v>0.46693807649446689</c:v>
                </c:pt>
                <c:pt idx="1267">
                  <c:v>0.34780708832924784</c:v>
                </c:pt>
                <c:pt idx="1268">
                  <c:v>0.24372426512611547</c:v>
                </c:pt>
                <c:pt idx="1269">
                  <c:v>0.16430852390441003</c:v>
                </c:pt>
                <c:pt idx="1270">
                  <c:v>0.11240868013378798</c:v>
                </c:pt>
                <c:pt idx="1271">
                  <c:v>7.2783536061775331E-2</c:v>
                </c:pt>
                <c:pt idx="1272">
                  <c:v>4.2855500252052113E-2</c:v>
                </c:pt>
                <c:pt idx="1273">
                  <c:v>2.3921341094745023E-2</c:v>
                </c:pt>
                <c:pt idx="1274">
                  <c:v>1.17174682302743E-2</c:v>
                </c:pt>
                <c:pt idx="1275">
                  <c:v>4.6146869242023854E-3</c:v>
                </c:pt>
                <c:pt idx="1276">
                  <c:v>1.5181242505188527E-3</c:v>
                </c:pt>
                <c:pt idx="1277">
                  <c:v>4.2163167165534121E-4</c:v>
                </c:pt>
                <c:pt idx="1278">
                  <c:v>9.0949888770964471E-5</c:v>
                </c:pt>
                <c:pt idx="1279">
                  <c:v>1.113073020469293E-5</c:v>
                </c:pt>
                <c:pt idx="1280">
                  <c:v>7.9623782060372948E-7</c:v>
                </c:pt>
                <c:pt idx="1281">
                  <c:v>1.7186765893723446E-8</c:v>
                </c:pt>
                <c:pt idx="1282">
                  <c:v>4.1496829126974897E-11</c:v>
                </c:pt>
                <c:pt idx="1283">
                  <c:v>1.1621492361585204E-15</c:v>
                </c:pt>
                <c:pt idx="1284">
                  <c:v>2.1998333964747839E-25</c:v>
                </c:pt>
                <c:pt idx="1285">
                  <c:v>4.5468306059195419E-63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58</c:v>
                </c:pt>
                <c:pt idx="1">
                  <c:v>118</c:v>
                </c:pt>
                <c:pt idx="2">
                  <c:v>118</c:v>
                </c:pt>
                <c:pt idx="3">
                  <c:v>118</c:v>
                </c:pt>
                <c:pt idx="4">
                  <c:v>118</c:v>
                </c:pt>
                <c:pt idx="5">
                  <c:v>188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188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58</c:v>
                </c:pt>
                <c:pt idx="47">
                  <c:v>58</c:v>
                </c:pt>
                <c:pt idx="48">
                  <c:v>58</c:v>
                </c:pt>
                <c:pt idx="49">
                  <c:v>58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58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58</c:v>
                </c:pt>
                <c:pt idx="65">
                  <c:v>58</c:v>
                </c:pt>
                <c:pt idx="66">
                  <c:v>58</c:v>
                </c:pt>
                <c:pt idx="67">
                  <c:v>58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58</c:v>
                </c:pt>
                <c:pt idx="96">
                  <c:v>58</c:v>
                </c:pt>
                <c:pt idx="97">
                  <c:v>58</c:v>
                </c:pt>
                <c:pt idx="98">
                  <c:v>58</c:v>
                </c:pt>
                <c:pt idx="99">
                  <c:v>58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58</c:v>
                </c:pt>
                <c:pt idx="106">
                  <c:v>146</c:v>
                </c:pt>
                <c:pt idx="107">
                  <c:v>146</c:v>
                </c:pt>
                <c:pt idx="108">
                  <c:v>146</c:v>
                </c:pt>
                <c:pt idx="109">
                  <c:v>146</c:v>
                </c:pt>
                <c:pt idx="110">
                  <c:v>146</c:v>
                </c:pt>
                <c:pt idx="111">
                  <c:v>146</c:v>
                </c:pt>
                <c:pt idx="112">
                  <c:v>146</c:v>
                </c:pt>
                <c:pt idx="113">
                  <c:v>146</c:v>
                </c:pt>
                <c:pt idx="114">
                  <c:v>320</c:v>
                </c:pt>
                <c:pt idx="115">
                  <c:v>320</c:v>
                </c:pt>
                <c:pt idx="116">
                  <c:v>320</c:v>
                </c:pt>
                <c:pt idx="117">
                  <c:v>320</c:v>
                </c:pt>
                <c:pt idx="118">
                  <c:v>320</c:v>
                </c:pt>
                <c:pt idx="119">
                  <c:v>320</c:v>
                </c:pt>
                <c:pt idx="120">
                  <c:v>320</c:v>
                </c:pt>
                <c:pt idx="121">
                  <c:v>320</c:v>
                </c:pt>
                <c:pt idx="122">
                  <c:v>320</c:v>
                </c:pt>
                <c:pt idx="123">
                  <c:v>320</c:v>
                </c:pt>
                <c:pt idx="124">
                  <c:v>232</c:v>
                </c:pt>
                <c:pt idx="125">
                  <c:v>232</c:v>
                </c:pt>
                <c:pt idx="126">
                  <c:v>232</c:v>
                </c:pt>
                <c:pt idx="127">
                  <c:v>232</c:v>
                </c:pt>
                <c:pt idx="128">
                  <c:v>232</c:v>
                </c:pt>
                <c:pt idx="129">
                  <c:v>232</c:v>
                </c:pt>
                <c:pt idx="130">
                  <c:v>232</c:v>
                </c:pt>
                <c:pt idx="131">
                  <c:v>232</c:v>
                </c:pt>
                <c:pt idx="132">
                  <c:v>232</c:v>
                </c:pt>
                <c:pt idx="133">
                  <c:v>232</c:v>
                </c:pt>
                <c:pt idx="134">
                  <c:v>232</c:v>
                </c:pt>
                <c:pt idx="135">
                  <c:v>232</c:v>
                </c:pt>
                <c:pt idx="136">
                  <c:v>58</c:v>
                </c:pt>
                <c:pt idx="137">
                  <c:v>58</c:v>
                </c:pt>
                <c:pt idx="138">
                  <c:v>58</c:v>
                </c:pt>
                <c:pt idx="139">
                  <c:v>58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146</c:v>
                </c:pt>
                <c:pt idx="177">
                  <c:v>146</c:v>
                </c:pt>
                <c:pt idx="178">
                  <c:v>146</c:v>
                </c:pt>
                <c:pt idx="179">
                  <c:v>146</c:v>
                </c:pt>
                <c:pt idx="180">
                  <c:v>146</c:v>
                </c:pt>
                <c:pt idx="181">
                  <c:v>146</c:v>
                </c:pt>
                <c:pt idx="182">
                  <c:v>146</c:v>
                </c:pt>
                <c:pt idx="183">
                  <c:v>146</c:v>
                </c:pt>
                <c:pt idx="184">
                  <c:v>146</c:v>
                </c:pt>
                <c:pt idx="185">
                  <c:v>146</c:v>
                </c:pt>
                <c:pt idx="186">
                  <c:v>146</c:v>
                </c:pt>
                <c:pt idx="187">
                  <c:v>146</c:v>
                </c:pt>
                <c:pt idx="188">
                  <c:v>146</c:v>
                </c:pt>
                <c:pt idx="189">
                  <c:v>146</c:v>
                </c:pt>
                <c:pt idx="190">
                  <c:v>146</c:v>
                </c:pt>
                <c:pt idx="191">
                  <c:v>146</c:v>
                </c:pt>
                <c:pt idx="192">
                  <c:v>320</c:v>
                </c:pt>
                <c:pt idx="193">
                  <c:v>320</c:v>
                </c:pt>
                <c:pt idx="194">
                  <c:v>232</c:v>
                </c:pt>
                <c:pt idx="195">
                  <c:v>232</c:v>
                </c:pt>
                <c:pt idx="196">
                  <c:v>232</c:v>
                </c:pt>
                <c:pt idx="197">
                  <c:v>232</c:v>
                </c:pt>
                <c:pt idx="198">
                  <c:v>232</c:v>
                </c:pt>
                <c:pt idx="199">
                  <c:v>232</c:v>
                </c:pt>
                <c:pt idx="200">
                  <c:v>232</c:v>
                </c:pt>
                <c:pt idx="201">
                  <c:v>232</c:v>
                </c:pt>
                <c:pt idx="202">
                  <c:v>232</c:v>
                </c:pt>
                <c:pt idx="203">
                  <c:v>232</c:v>
                </c:pt>
                <c:pt idx="204">
                  <c:v>232</c:v>
                </c:pt>
                <c:pt idx="205">
                  <c:v>232</c:v>
                </c:pt>
                <c:pt idx="206">
                  <c:v>232</c:v>
                </c:pt>
                <c:pt idx="207">
                  <c:v>232</c:v>
                </c:pt>
                <c:pt idx="208">
                  <c:v>232</c:v>
                </c:pt>
                <c:pt idx="209">
                  <c:v>232</c:v>
                </c:pt>
                <c:pt idx="210">
                  <c:v>232</c:v>
                </c:pt>
                <c:pt idx="211">
                  <c:v>232</c:v>
                </c:pt>
                <c:pt idx="212">
                  <c:v>232</c:v>
                </c:pt>
                <c:pt idx="213">
                  <c:v>232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58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58</c:v>
                </c:pt>
                <c:pt idx="235">
                  <c:v>58</c:v>
                </c:pt>
                <c:pt idx="236">
                  <c:v>58</c:v>
                </c:pt>
                <c:pt idx="237">
                  <c:v>58</c:v>
                </c:pt>
                <c:pt idx="238">
                  <c:v>58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58</c:v>
                </c:pt>
                <c:pt idx="248">
                  <c:v>58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232</c:v>
                </c:pt>
                <c:pt idx="264">
                  <c:v>232</c:v>
                </c:pt>
                <c:pt idx="265">
                  <c:v>320</c:v>
                </c:pt>
                <c:pt idx="266">
                  <c:v>320</c:v>
                </c:pt>
                <c:pt idx="267">
                  <c:v>320</c:v>
                </c:pt>
                <c:pt idx="268">
                  <c:v>320</c:v>
                </c:pt>
                <c:pt idx="269">
                  <c:v>320</c:v>
                </c:pt>
                <c:pt idx="270">
                  <c:v>320</c:v>
                </c:pt>
                <c:pt idx="271">
                  <c:v>320</c:v>
                </c:pt>
                <c:pt idx="272">
                  <c:v>320</c:v>
                </c:pt>
                <c:pt idx="273">
                  <c:v>320</c:v>
                </c:pt>
                <c:pt idx="274">
                  <c:v>320</c:v>
                </c:pt>
                <c:pt idx="275">
                  <c:v>320</c:v>
                </c:pt>
                <c:pt idx="276">
                  <c:v>320</c:v>
                </c:pt>
                <c:pt idx="277">
                  <c:v>320</c:v>
                </c:pt>
                <c:pt idx="278">
                  <c:v>320</c:v>
                </c:pt>
                <c:pt idx="279">
                  <c:v>320</c:v>
                </c:pt>
                <c:pt idx="280">
                  <c:v>320</c:v>
                </c:pt>
                <c:pt idx="281">
                  <c:v>320</c:v>
                </c:pt>
                <c:pt idx="282">
                  <c:v>320</c:v>
                </c:pt>
                <c:pt idx="283">
                  <c:v>232</c:v>
                </c:pt>
                <c:pt idx="284">
                  <c:v>232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58</c:v>
                </c:pt>
                <c:pt idx="291">
                  <c:v>58</c:v>
                </c:pt>
                <c:pt idx="292">
                  <c:v>58</c:v>
                </c:pt>
                <c:pt idx="293">
                  <c:v>58</c:v>
                </c:pt>
                <c:pt idx="294">
                  <c:v>58</c:v>
                </c:pt>
                <c:pt idx="295">
                  <c:v>58</c:v>
                </c:pt>
                <c:pt idx="296">
                  <c:v>58</c:v>
                </c:pt>
                <c:pt idx="297">
                  <c:v>58</c:v>
                </c:pt>
                <c:pt idx="298">
                  <c:v>58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58</c:v>
                </c:pt>
                <c:pt idx="323">
                  <c:v>58</c:v>
                </c:pt>
                <c:pt idx="324">
                  <c:v>58</c:v>
                </c:pt>
                <c:pt idx="325">
                  <c:v>58</c:v>
                </c:pt>
                <c:pt idx="326">
                  <c:v>58</c:v>
                </c:pt>
                <c:pt idx="327">
                  <c:v>58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58</c:v>
                </c:pt>
                <c:pt idx="334">
                  <c:v>58</c:v>
                </c:pt>
                <c:pt idx="335">
                  <c:v>58</c:v>
                </c:pt>
                <c:pt idx="336">
                  <c:v>58</c:v>
                </c:pt>
                <c:pt idx="337">
                  <c:v>58</c:v>
                </c:pt>
                <c:pt idx="338">
                  <c:v>58</c:v>
                </c:pt>
                <c:pt idx="339">
                  <c:v>58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58</c:v>
                </c:pt>
                <c:pt idx="346">
                  <c:v>58</c:v>
                </c:pt>
                <c:pt idx="347">
                  <c:v>58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58</c:v>
                </c:pt>
                <c:pt idx="352">
                  <c:v>58</c:v>
                </c:pt>
                <c:pt idx="353">
                  <c:v>58</c:v>
                </c:pt>
                <c:pt idx="354">
                  <c:v>58</c:v>
                </c:pt>
                <c:pt idx="355">
                  <c:v>58</c:v>
                </c:pt>
                <c:pt idx="356">
                  <c:v>58</c:v>
                </c:pt>
                <c:pt idx="357">
                  <c:v>58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58</c:v>
                </c:pt>
                <c:pt idx="364">
                  <c:v>58</c:v>
                </c:pt>
                <c:pt idx="365">
                  <c:v>58</c:v>
                </c:pt>
                <c:pt idx="366">
                  <c:v>58</c:v>
                </c:pt>
                <c:pt idx="367">
                  <c:v>58</c:v>
                </c:pt>
                <c:pt idx="368">
                  <c:v>58</c:v>
                </c:pt>
                <c:pt idx="369">
                  <c:v>58</c:v>
                </c:pt>
                <c:pt idx="370">
                  <c:v>58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58</c:v>
                </c:pt>
                <c:pt idx="375">
                  <c:v>58</c:v>
                </c:pt>
                <c:pt idx="376">
                  <c:v>58</c:v>
                </c:pt>
                <c:pt idx="377">
                  <c:v>58</c:v>
                </c:pt>
                <c:pt idx="378">
                  <c:v>58</c:v>
                </c:pt>
                <c:pt idx="379">
                  <c:v>58</c:v>
                </c:pt>
                <c:pt idx="380">
                  <c:v>58</c:v>
                </c:pt>
                <c:pt idx="381">
                  <c:v>58</c:v>
                </c:pt>
                <c:pt idx="382">
                  <c:v>232</c:v>
                </c:pt>
                <c:pt idx="383">
                  <c:v>232</c:v>
                </c:pt>
                <c:pt idx="384">
                  <c:v>232</c:v>
                </c:pt>
                <c:pt idx="385">
                  <c:v>232</c:v>
                </c:pt>
                <c:pt idx="386">
                  <c:v>320</c:v>
                </c:pt>
                <c:pt idx="387">
                  <c:v>320</c:v>
                </c:pt>
                <c:pt idx="388">
                  <c:v>320</c:v>
                </c:pt>
                <c:pt idx="389">
                  <c:v>320</c:v>
                </c:pt>
                <c:pt idx="390">
                  <c:v>320</c:v>
                </c:pt>
                <c:pt idx="391">
                  <c:v>320</c:v>
                </c:pt>
                <c:pt idx="392">
                  <c:v>320</c:v>
                </c:pt>
                <c:pt idx="393">
                  <c:v>320</c:v>
                </c:pt>
                <c:pt idx="394">
                  <c:v>320</c:v>
                </c:pt>
                <c:pt idx="395">
                  <c:v>320</c:v>
                </c:pt>
                <c:pt idx="396">
                  <c:v>320</c:v>
                </c:pt>
                <c:pt idx="397">
                  <c:v>320</c:v>
                </c:pt>
                <c:pt idx="398">
                  <c:v>320</c:v>
                </c:pt>
                <c:pt idx="399">
                  <c:v>320</c:v>
                </c:pt>
                <c:pt idx="400">
                  <c:v>320</c:v>
                </c:pt>
                <c:pt idx="401">
                  <c:v>320</c:v>
                </c:pt>
                <c:pt idx="402">
                  <c:v>320</c:v>
                </c:pt>
                <c:pt idx="403">
                  <c:v>320</c:v>
                </c:pt>
                <c:pt idx="404">
                  <c:v>58</c:v>
                </c:pt>
                <c:pt idx="405">
                  <c:v>58</c:v>
                </c:pt>
                <c:pt idx="406">
                  <c:v>58</c:v>
                </c:pt>
                <c:pt idx="407">
                  <c:v>58</c:v>
                </c:pt>
                <c:pt idx="408">
                  <c:v>58</c:v>
                </c:pt>
                <c:pt idx="409">
                  <c:v>58</c:v>
                </c:pt>
                <c:pt idx="410">
                  <c:v>58</c:v>
                </c:pt>
                <c:pt idx="411">
                  <c:v>58</c:v>
                </c:pt>
                <c:pt idx="412">
                  <c:v>58</c:v>
                </c:pt>
                <c:pt idx="413">
                  <c:v>58</c:v>
                </c:pt>
                <c:pt idx="414">
                  <c:v>58</c:v>
                </c:pt>
                <c:pt idx="415">
                  <c:v>58</c:v>
                </c:pt>
                <c:pt idx="416">
                  <c:v>58</c:v>
                </c:pt>
                <c:pt idx="417">
                  <c:v>58</c:v>
                </c:pt>
                <c:pt idx="418">
                  <c:v>58</c:v>
                </c:pt>
                <c:pt idx="419">
                  <c:v>58</c:v>
                </c:pt>
                <c:pt idx="420">
                  <c:v>58</c:v>
                </c:pt>
                <c:pt idx="421">
                  <c:v>58</c:v>
                </c:pt>
                <c:pt idx="422">
                  <c:v>58</c:v>
                </c:pt>
                <c:pt idx="423">
                  <c:v>58</c:v>
                </c:pt>
                <c:pt idx="424">
                  <c:v>58</c:v>
                </c:pt>
                <c:pt idx="425">
                  <c:v>58</c:v>
                </c:pt>
                <c:pt idx="426">
                  <c:v>58</c:v>
                </c:pt>
                <c:pt idx="427">
                  <c:v>58</c:v>
                </c:pt>
                <c:pt idx="428">
                  <c:v>58</c:v>
                </c:pt>
                <c:pt idx="429">
                  <c:v>58</c:v>
                </c:pt>
                <c:pt idx="430">
                  <c:v>58</c:v>
                </c:pt>
                <c:pt idx="431">
                  <c:v>58</c:v>
                </c:pt>
                <c:pt idx="432">
                  <c:v>58</c:v>
                </c:pt>
                <c:pt idx="433">
                  <c:v>58</c:v>
                </c:pt>
                <c:pt idx="434">
                  <c:v>58</c:v>
                </c:pt>
                <c:pt idx="435">
                  <c:v>58</c:v>
                </c:pt>
                <c:pt idx="436">
                  <c:v>8204</c:v>
                </c:pt>
                <c:pt idx="437">
                  <c:v>8204</c:v>
                </c:pt>
                <c:pt idx="438">
                  <c:v>8204</c:v>
                </c:pt>
                <c:pt idx="439">
                  <c:v>58</c:v>
                </c:pt>
                <c:pt idx="440">
                  <c:v>2334</c:v>
                </c:pt>
                <c:pt idx="441">
                  <c:v>2334</c:v>
                </c:pt>
                <c:pt idx="442">
                  <c:v>2334</c:v>
                </c:pt>
                <c:pt idx="443">
                  <c:v>58</c:v>
                </c:pt>
                <c:pt idx="444">
                  <c:v>58</c:v>
                </c:pt>
                <c:pt idx="445">
                  <c:v>58</c:v>
                </c:pt>
                <c:pt idx="446">
                  <c:v>58</c:v>
                </c:pt>
                <c:pt idx="447">
                  <c:v>58</c:v>
                </c:pt>
                <c:pt idx="448">
                  <c:v>58</c:v>
                </c:pt>
                <c:pt idx="449">
                  <c:v>58</c:v>
                </c:pt>
                <c:pt idx="450">
                  <c:v>58</c:v>
                </c:pt>
                <c:pt idx="451">
                  <c:v>58</c:v>
                </c:pt>
                <c:pt idx="452">
                  <c:v>58</c:v>
                </c:pt>
                <c:pt idx="453">
                  <c:v>58</c:v>
                </c:pt>
                <c:pt idx="454">
                  <c:v>58</c:v>
                </c:pt>
                <c:pt idx="455">
                  <c:v>58</c:v>
                </c:pt>
                <c:pt idx="456">
                  <c:v>58</c:v>
                </c:pt>
                <c:pt idx="457">
                  <c:v>58</c:v>
                </c:pt>
                <c:pt idx="458">
                  <c:v>58</c:v>
                </c:pt>
                <c:pt idx="459">
                  <c:v>58</c:v>
                </c:pt>
                <c:pt idx="460">
                  <c:v>58</c:v>
                </c:pt>
                <c:pt idx="461">
                  <c:v>58</c:v>
                </c:pt>
                <c:pt idx="462">
                  <c:v>232</c:v>
                </c:pt>
                <c:pt idx="463">
                  <c:v>232</c:v>
                </c:pt>
                <c:pt idx="464">
                  <c:v>232</c:v>
                </c:pt>
                <c:pt idx="465">
                  <c:v>232</c:v>
                </c:pt>
                <c:pt idx="466">
                  <c:v>232</c:v>
                </c:pt>
                <c:pt idx="467">
                  <c:v>232</c:v>
                </c:pt>
                <c:pt idx="468">
                  <c:v>232</c:v>
                </c:pt>
                <c:pt idx="469">
                  <c:v>272</c:v>
                </c:pt>
                <c:pt idx="470">
                  <c:v>272</c:v>
                </c:pt>
                <c:pt idx="471">
                  <c:v>272</c:v>
                </c:pt>
                <c:pt idx="472">
                  <c:v>360</c:v>
                </c:pt>
                <c:pt idx="473">
                  <c:v>360</c:v>
                </c:pt>
                <c:pt idx="474">
                  <c:v>360</c:v>
                </c:pt>
                <c:pt idx="475">
                  <c:v>360</c:v>
                </c:pt>
                <c:pt idx="476">
                  <c:v>360</c:v>
                </c:pt>
                <c:pt idx="477">
                  <c:v>360</c:v>
                </c:pt>
                <c:pt idx="478">
                  <c:v>360</c:v>
                </c:pt>
                <c:pt idx="479">
                  <c:v>360</c:v>
                </c:pt>
                <c:pt idx="480">
                  <c:v>360</c:v>
                </c:pt>
                <c:pt idx="481">
                  <c:v>360</c:v>
                </c:pt>
                <c:pt idx="482">
                  <c:v>360</c:v>
                </c:pt>
                <c:pt idx="483">
                  <c:v>8506</c:v>
                </c:pt>
                <c:pt idx="484">
                  <c:v>8332</c:v>
                </c:pt>
                <c:pt idx="485">
                  <c:v>8332</c:v>
                </c:pt>
                <c:pt idx="486">
                  <c:v>186</c:v>
                </c:pt>
                <c:pt idx="487">
                  <c:v>186</c:v>
                </c:pt>
                <c:pt idx="488">
                  <c:v>186</c:v>
                </c:pt>
                <c:pt idx="489">
                  <c:v>186</c:v>
                </c:pt>
                <c:pt idx="490">
                  <c:v>168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58</c:v>
                </c:pt>
                <c:pt idx="521">
                  <c:v>58</c:v>
                </c:pt>
                <c:pt idx="522">
                  <c:v>58</c:v>
                </c:pt>
                <c:pt idx="523">
                  <c:v>58</c:v>
                </c:pt>
                <c:pt idx="524">
                  <c:v>58</c:v>
                </c:pt>
                <c:pt idx="525">
                  <c:v>58</c:v>
                </c:pt>
                <c:pt idx="526">
                  <c:v>58</c:v>
                </c:pt>
                <c:pt idx="527">
                  <c:v>58</c:v>
                </c:pt>
                <c:pt idx="528">
                  <c:v>58</c:v>
                </c:pt>
                <c:pt idx="529">
                  <c:v>232</c:v>
                </c:pt>
                <c:pt idx="530">
                  <c:v>232</c:v>
                </c:pt>
                <c:pt idx="531">
                  <c:v>232</c:v>
                </c:pt>
                <c:pt idx="532">
                  <c:v>232</c:v>
                </c:pt>
                <c:pt idx="533">
                  <c:v>232</c:v>
                </c:pt>
                <c:pt idx="534">
                  <c:v>232</c:v>
                </c:pt>
                <c:pt idx="535">
                  <c:v>232</c:v>
                </c:pt>
                <c:pt idx="536">
                  <c:v>232</c:v>
                </c:pt>
                <c:pt idx="537">
                  <c:v>232</c:v>
                </c:pt>
                <c:pt idx="538">
                  <c:v>232</c:v>
                </c:pt>
                <c:pt idx="539">
                  <c:v>232</c:v>
                </c:pt>
                <c:pt idx="540">
                  <c:v>232</c:v>
                </c:pt>
                <c:pt idx="541">
                  <c:v>232</c:v>
                </c:pt>
                <c:pt idx="542">
                  <c:v>232</c:v>
                </c:pt>
                <c:pt idx="543">
                  <c:v>232</c:v>
                </c:pt>
                <c:pt idx="544">
                  <c:v>232</c:v>
                </c:pt>
                <c:pt idx="545">
                  <c:v>232</c:v>
                </c:pt>
                <c:pt idx="546">
                  <c:v>232</c:v>
                </c:pt>
                <c:pt idx="547">
                  <c:v>232</c:v>
                </c:pt>
                <c:pt idx="548">
                  <c:v>232</c:v>
                </c:pt>
                <c:pt idx="549">
                  <c:v>232</c:v>
                </c:pt>
                <c:pt idx="550">
                  <c:v>232</c:v>
                </c:pt>
                <c:pt idx="551">
                  <c:v>58</c:v>
                </c:pt>
                <c:pt idx="552">
                  <c:v>58</c:v>
                </c:pt>
                <c:pt idx="553">
                  <c:v>58</c:v>
                </c:pt>
                <c:pt idx="554">
                  <c:v>58</c:v>
                </c:pt>
                <c:pt idx="555">
                  <c:v>58</c:v>
                </c:pt>
                <c:pt idx="556">
                  <c:v>58</c:v>
                </c:pt>
                <c:pt idx="557">
                  <c:v>58</c:v>
                </c:pt>
                <c:pt idx="558">
                  <c:v>58</c:v>
                </c:pt>
                <c:pt idx="559">
                  <c:v>58</c:v>
                </c:pt>
                <c:pt idx="560">
                  <c:v>58</c:v>
                </c:pt>
                <c:pt idx="561">
                  <c:v>58</c:v>
                </c:pt>
                <c:pt idx="562">
                  <c:v>58</c:v>
                </c:pt>
                <c:pt idx="563">
                  <c:v>58</c:v>
                </c:pt>
                <c:pt idx="564">
                  <c:v>58</c:v>
                </c:pt>
                <c:pt idx="565">
                  <c:v>58</c:v>
                </c:pt>
                <c:pt idx="566">
                  <c:v>58</c:v>
                </c:pt>
                <c:pt idx="567">
                  <c:v>58</c:v>
                </c:pt>
                <c:pt idx="568">
                  <c:v>58</c:v>
                </c:pt>
                <c:pt idx="569">
                  <c:v>58</c:v>
                </c:pt>
                <c:pt idx="570">
                  <c:v>58</c:v>
                </c:pt>
                <c:pt idx="571">
                  <c:v>58</c:v>
                </c:pt>
                <c:pt idx="572">
                  <c:v>58</c:v>
                </c:pt>
                <c:pt idx="573">
                  <c:v>58</c:v>
                </c:pt>
                <c:pt idx="574">
                  <c:v>58</c:v>
                </c:pt>
                <c:pt idx="575">
                  <c:v>58</c:v>
                </c:pt>
                <c:pt idx="576">
                  <c:v>58</c:v>
                </c:pt>
                <c:pt idx="577">
                  <c:v>58</c:v>
                </c:pt>
                <c:pt idx="578">
                  <c:v>58</c:v>
                </c:pt>
                <c:pt idx="579">
                  <c:v>58</c:v>
                </c:pt>
                <c:pt idx="580">
                  <c:v>58</c:v>
                </c:pt>
                <c:pt idx="581">
                  <c:v>58</c:v>
                </c:pt>
                <c:pt idx="582">
                  <c:v>58</c:v>
                </c:pt>
                <c:pt idx="583">
                  <c:v>58</c:v>
                </c:pt>
                <c:pt idx="584">
                  <c:v>58</c:v>
                </c:pt>
                <c:pt idx="585">
                  <c:v>58</c:v>
                </c:pt>
                <c:pt idx="586">
                  <c:v>58</c:v>
                </c:pt>
                <c:pt idx="587">
                  <c:v>58</c:v>
                </c:pt>
                <c:pt idx="588">
                  <c:v>58</c:v>
                </c:pt>
                <c:pt idx="589">
                  <c:v>58</c:v>
                </c:pt>
                <c:pt idx="590">
                  <c:v>58</c:v>
                </c:pt>
                <c:pt idx="591">
                  <c:v>58</c:v>
                </c:pt>
                <c:pt idx="592">
                  <c:v>58</c:v>
                </c:pt>
                <c:pt idx="593">
                  <c:v>58</c:v>
                </c:pt>
                <c:pt idx="594">
                  <c:v>58</c:v>
                </c:pt>
                <c:pt idx="595">
                  <c:v>58</c:v>
                </c:pt>
                <c:pt idx="596">
                  <c:v>58</c:v>
                </c:pt>
                <c:pt idx="597">
                  <c:v>58</c:v>
                </c:pt>
                <c:pt idx="598">
                  <c:v>58</c:v>
                </c:pt>
                <c:pt idx="599">
                  <c:v>58</c:v>
                </c:pt>
                <c:pt idx="600">
                  <c:v>58</c:v>
                </c:pt>
                <c:pt idx="601">
                  <c:v>58</c:v>
                </c:pt>
                <c:pt idx="602">
                  <c:v>58</c:v>
                </c:pt>
                <c:pt idx="603">
                  <c:v>58</c:v>
                </c:pt>
                <c:pt idx="604">
                  <c:v>58</c:v>
                </c:pt>
                <c:pt idx="605">
                  <c:v>58</c:v>
                </c:pt>
                <c:pt idx="606">
                  <c:v>146</c:v>
                </c:pt>
                <c:pt idx="607">
                  <c:v>146</c:v>
                </c:pt>
                <c:pt idx="608">
                  <c:v>146</c:v>
                </c:pt>
                <c:pt idx="609">
                  <c:v>146</c:v>
                </c:pt>
                <c:pt idx="610">
                  <c:v>146</c:v>
                </c:pt>
                <c:pt idx="611">
                  <c:v>146</c:v>
                </c:pt>
                <c:pt idx="612">
                  <c:v>146</c:v>
                </c:pt>
                <c:pt idx="613">
                  <c:v>146</c:v>
                </c:pt>
                <c:pt idx="614">
                  <c:v>146</c:v>
                </c:pt>
                <c:pt idx="615">
                  <c:v>146</c:v>
                </c:pt>
                <c:pt idx="616">
                  <c:v>146</c:v>
                </c:pt>
                <c:pt idx="617">
                  <c:v>146</c:v>
                </c:pt>
                <c:pt idx="618">
                  <c:v>146</c:v>
                </c:pt>
                <c:pt idx="619">
                  <c:v>146</c:v>
                </c:pt>
                <c:pt idx="620">
                  <c:v>146</c:v>
                </c:pt>
                <c:pt idx="621">
                  <c:v>146</c:v>
                </c:pt>
                <c:pt idx="622">
                  <c:v>146</c:v>
                </c:pt>
                <c:pt idx="623">
                  <c:v>146</c:v>
                </c:pt>
                <c:pt idx="624">
                  <c:v>58</c:v>
                </c:pt>
                <c:pt idx="625">
                  <c:v>58</c:v>
                </c:pt>
                <c:pt idx="626">
                  <c:v>58</c:v>
                </c:pt>
                <c:pt idx="627">
                  <c:v>58</c:v>
                </c:pt>
                <c:pt idx="628">
                  <c:v>58</c:v>
                </c:pt>
                <c:pt idx="629">
                  <c:v>58</c:v>
                </c:pt>
                <c:pt idx="630">
                  <c:v>58</c:v>
                </c:pt>
                <c:pt idx="631">
                  <c:v>58</c:v>
                </c:pt>
                <c:pt idx="632">
                  <c:v>58</c:v>
                </c:pt>
                <c:pt idx="633">
                  <c:v>58</c:v>
                </c:pt>
                <c:pt idx="634">
                  <c:v>58</c:v>
                </c:pt>
                <c:pt idx="635">
                  <c:v>58</c:v>
                </c:pt>
                <c:pt idx="636">
                  <c:v>58</c:v>
                </c:pt>
                <c:pt idx="637">
                  <c:v>58</c:v>
                </c:pt>
                <c:pt idx="638">
                  <c:v>58</c:v>
                </c:pt>
                <c:pt idx="639">
                  <c:v>58</c:v>
                </c:pt>
                <c:pt idx="640">
                  <c:v>58</c:v>
                </c:pt>
                <c:pt idx="641">
                  <c:v>58</c:v>
                </c:pt>
                <c:pt idx="642">
                  <c:v>58</c:v>
                </c:pt>
                <c:pt idx="643">
                  <c:v>58</c:v>
                </c:pt>
                <c:pt idx="644">
                  <c:v>58</c:v>
                </c:pt>
                <c:pt idx="645">
                  <c:v>58</c:v>
                </c:pt>
                <c:pt idx="646">
                  <c:v>58</c:v>
                </c:pt>
                <c:pt idx="647">
                  <c:v>58</c:v>
                </c:pt>
                <c:pt idx="648">
                  <c:v>58</c:v>
                </c:pt>
                <c:pt idx="649">
                  <c:v>232</c:v>
                </c:pt>
                <c:pt idx="650">
                  <c:v>232</c:v>
                </c:pt>
                <c:pt idx="651">
                  <c:v>232</c:v>
                </c:pt>
                <c:pt idx="652">
                  <c:v>232</c:v>
                </c:pt>
                <c:pt idx="653">
                  <c:v>232</c:v>
                </c:pt>
                <c:pt idx="654">
                  <c:v>232</c:v>
                </c:pt>
                <c:pt idx="655">
                  <c:v>232</c:v>
                </c:pt>
                <c:pt idx="656">
                  <c:v>232</c:v>
                </c:pt>
                <c:pt idx="657">
                  <c:v>232</c:v>
                </c:pt>
                <c:pt idx="658">
                  <c:v>232</c:v>
                </c:pt>
                <c:pt idx="659">
                  <c:v>232</c:v>
                </c:pt>
                <c:pt idx="660">
                  <c:v>232</c:v>
                </c:pt>
                <c:pt idx="661">
                  <c:v>232</c:v>
                </c:pt>
                <c:pt idx="662">
                  <c:v>232</c:v>
                </c:pt>
                <c:pt idx="663">
                  <c:v>232</c:v>
                </c:pt>
                <c:pt idx="664">
                  <c:v>232</c:v>
                </c:pt>
                <c:pt idx="665">
                  <c:v>232</c:v>
                </c:pt>
                <c:pt idx="666">
                  <c:v>232</c:v>
                </c:pt>
                <c:pt idx="667">
                  <c:v>232</c:v>
                </c:pt>
                <c:pt idx="668">
                  <c:v>232</c:v>
                </c:pt>
                <c:pt idx="669">
                  <c:v>232</c:v>
                </c:pt>
                <c:pt idx="670">
                  <c:v>232</c:v>
                </c:pt>
                <c:pt idx="671">
                  <c:v>58</c:v>
                </c:pt>
                <c:pt idx="672">
                  <c:v>58</c:v>
                </c:pt>
                <c:pt idx="673">
                  <c:v>58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58</c:v>
                </c:pt>
                <c:pt idx="679">
                  <c:v>58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146</c:v>
                </c:pt>
                <c:pt idx="684">
                  <c:v>146</c:v>
                </c:pt>
                <c:pt idx="685">
                  <c:v>146</c:v>
                </c:pt>
                <c:pt idx="686">
                  <c:v>146</c:v>
                </c:pt>
                <c:pt idx="687">
                  <c:v>146</c:v>
                </c:pt>
                <c:pt idx="688">
                  <c:v>146</c:v>
                </c:pt>
                <c:pt idx="689">
                  <c:v>146</c:v>
                </c:pt>
                <c:pt idx="690">
                  <c:v>146</c:v>
                </c:pt>
                <c:pt idx="691">
                  <c:v>146</c:v>
                </c:pt>
                <c:pt idx="692">
                  <c:v>146</c:v>
                </c:pt>
                <c:pt idx="693">
                  <c:v>146</c:v>
                </c:pt>
                <c:pt idx="694">
                  <c:v>146</c:v>
                </c:pt>
                <c:pt idx="695">
                  <c:v>146</c:v>
                </c:pt>
                <c:pt idx="696">
                  <c:v>146</c:v>
                </c:pt>
                <c:pt idx="697">
                  <c:v>146</c:v>
                </c:pt>
                <c:pt idx="698">
                  <c:v>146</c:v>
                </c:pt>
                <c:pt idx="699">
                  <c:v>146</c:v>
                </c:pt>
                <c:pt idx="700">
                  <c:v>146</c:v>
                </c:pt>
                <c:pt idx="701">
                  <c:v>58</c:v>
                </c:pt>
                <c:pt idx="702">
                  <c:v>58</c:v>
                </c:pt>
                <c:pt idx="703">
                  <c:v>58</c:v>
                </c:pt>
                <c:pt idx="704">
                  <c:v>58</c:v>
                </c:pt>
                <c:pt idx="705">
                  <c:v>58</c:v>
                </c:pt>
                <c:pt idx="706">
                  <c:v>58</c:v>
                </c:pt>
                <c:pt idx="707">
                  <c:v>58</c:v>
                </c:pt>
                <c:pt idx="708">
                  <c:v>58</c:v>
                </c:pt>
                <c:pt idx="709">
                  <c:v>58</c:v>
                </c:pt>
                <c:pt idx="710">
                  <c:v>58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58</c:v>
                </c:pt>
                <c:pt idx="719">
                  <c:v>58</c:v>
                </c:pt>
                <c:pt idx="720">
                  <c:v>58</c:v>
                </c:pt>
                <c:pt idx="721">
                  <c:v>58</c:v>
                </c:pt>
                <c:pt idx="722">
                  <c:v>58</c:v>
                </c:pt>
                <c:pt idx="723">
                  <c:v>58</c:v>
                </c:pt>
                <c:pt idx="724">
                  <c:v>58</c:v>
                </c:pt>
                <c:pt idx="725">
                  <c:v>58</c:v>
                </c:pt>
                <c:pt idx="726">
                  <c:v>58</c:v>
                </c:pt>
                <c:pt idx="727">
                  <c:v>58</c:v>
                </c:pt>
                <c:pt idx="728">
                  <c:v>58</c:v>
                </c:pt>
                <c:pt idx="729">
                  <c:v>58</c:v>
                </c:pt>
                <c:pt idx="730">
                  <c:v>58</c:v>
                </c:pt>
                <c:pt idx="731">
                  <c:v>58</c:v>
                </c:pt>
                <c:pt idx="732">
                  <c:v>58</c:v>
                </c:pt>
                <c:pt idx="733">
                  <c:v>58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58</c:v>
                </c:pt>
                <c:pt idx="741">
                  <c:v>58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58</c:v>
                </c:pt>
                <c:pt idx="746">
                  <c:v>58</c:v>
                </c:pt>
                <c:pt idx="747">
                  <c:v>58</c:v>
                </c:pt>
                <c:pt idx="748">
                  <c:v>58</c:v>
                </c:pt>
                <c:pt idx="749">
                  <c:v>58</c:v>
                </c:pt>
                <c:pt idx="750">
                  <c:v>232</c:v>
                </c:pt>
                <c:pt idx="751">
                  <c:v>232</c:v>
                </c:pt>
                <c:pt idx="752">
                  <c:v>232</c:v>
                </c:pt>
                <c:pt idx="753">
                  <c:v>232</c:v>
                </c:pt>
                <c:pt idx="754">
                  <c:v>232</c:v>
                </c:pt>
                <c:pt idx="755">
                  <c:v>232</c:v>
                </c:pt>
                <c:pt idx="756">
                  <c:v>320</c:v>
                </c:pt>
                <c:pt idx="757">
                  <c:v>320</c:v>
                </c:pt>
                <c:pt idx="758">
                  <c:v>320</c:v>
                </c:pt>
                <c:pt idx="759">
                  <c:v>320</c:v>
                </c:pt>
                <c:pt idx="760">
                  <c:v>320</c:v>
                </c:pt>
                <c:pt idx="761">
                  <c:v>320</c:v>
                </c:pt>
                <c:pt idx="762">
                  <c:v>320</c:v>
                </c:pt>
                <c:pt idx="763">
                  <c:v>320</c:v>
                </c:pt>
                <c:pt idx="764">
                  <c:v>320</c:v>
                </c:pt>
                <c:pt idx="765">
                  <c:v>320</c:v>
                </c:pt>
                <c:pt idx="766">
                  <c:v>320</c:v>
                </c:pt>
                <c:pt idx="767">
                  <c:v>320</c:v>
                </c:pt>
                <c:pt idx="768">
                  <c:v>320</c:v>
                </c:pt>
                <c:pt idx="769">
                  <c:v>320</c:v>
                </c:pt>
                <c:pt idx="770">
                  <c:v>320</c:v>
                </c:pt>
                <c:pt idx="771">
                  <c:v>320</c:v>
                </c:pt>
                <c:pt idx="772">
                  <c:v>146</c:v>
                </c:pt>
                <c:pt idx="773">
                  <c:v>146</c:v>
                </c:pt>
                <c:pt idx="774">
                  <c:v>58</c:v>
                </c:pt>
                <c:pt idx="775">
                  <c:v>58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58</c:v>
                </c:pt>
                <c:pt idx="781">
                  <c:v>58</c:v>
                </c:pt>
                <c:pt idx="782">
                  <c:v>58</c:v>
                </c:pt>
                <c:pt idx="783">
                  <c:v>58</c:v>
                </c:pt>
                <c:pt idx="784">
                  <c:v>58</c:v>
                </c:pt>
                <c:pt idx="785">
                  <c:v>58</c:v>
                </c:pt>
                <c:pt idx="786">
                  <c:v>58</c:v>
                </c:pt>
                <c:pt idx="787">
                  <c:v>58</c:v>
                </c:pt>
                <c:pt idx="788">
                  <c:v>58</c:v>
                </c:pt>
                <c:pt idx="789">
                  <c:v>58</c:v>
                </c:pt>
                <c:pt idx="790">
                  <c:v>58</c:v>
                </c:pt>
                <c:pt idx="791">
                  <c:v>58</c:v>
                </c:pt>
                <c:pt idx="792">
                  <c:v>58</c:v>
                </c:pt>
                <c:pt idx="793">
                  <c:v>58</c:v>
                </c:pt>
                <c:pt idx="794">
                  <c:v>58</c:v>
                </c:pt>
                <c:pt idx="795">
                  <c:v>58</c:v>
                </c:pt>
                <c:pt idx="796">
                  <c:v>58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58</c:v>
                </c:pt>
                <c:pt idx="805">
                  <c:v>58</c:v>
                </c:pt>
                <c:pt idx="806">
                  <c:v>58</c:v>
                </c:pt>
                <c:pt idx="807">
                  <c:v>58</c:v>
                </c:pt>
                <c:pt idx="808">
                  <c:v>58</c:v>
                </c:pt>
                <c:pt idx="809">
                  <c:v>58</c:v>
                </c:pt>
                <c:pt idx="810">
                  <c:v>58</c:v>
                </c:pt>
                <c:pt idx="811">
                  <c:v>58</c:v>
                </c:pt>
                <c:pt idx="812">
                  <c:v>146</c:v>
                </c:pt>
                <c:pt idx="813">
                  <c:v>146</c:v>
                </c:pt>
                <c:pt idx="814">
                  <c:v>146</c:v>
                </c:pt>
                <c:pt idx="815">
                  <c:v>146</c:v>
                </c:pt>
                <c:pt idx="816">
                  <c:v>146</c:v>
                </c:pt>
                <c:pt idx="817">
                  <c:v>146</c:v>
                </c:pt>
                <c:pt idx="818">
                  <c:v>146</c:v>
                </c:pt>
                <c:pt idx="819">
                  <c:v>146</c:v>
                </c:pt>
                <c:pt idx="820">
                  <c:v>146</c:v>
                </c:pt>
                <c:pt idx="821">
                  <c:v>146</c:v>
                </c:pt>
                <c:pt idx="822">
                  <c:v>146</c:v>
                </c:pt>
                <c:pt idx="823">
                  <c:v>146</c:v>
                </c:pt>
                <c:pt idx="824">
                  <c:v>146</c:v>
                </c:pt>
                <c:pt idx="825">
                  <c:v>146</c:v>
                </c:pt>
                <c:pt idx="826">
                  <c:v>146</c:v>
                </c:pt>
                <c:pt idx="827">
                  <c:v>146</c:v>
                </c:pt>
                <c:pt idx="828">
                  <c:v>146</c:v>
                </c:pt>
                <c:pt idx="829">
                  <c:v>146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71</c:v>
                </c:pt>
                <c:pt idx="837">
                  <c:v>71</c:v>
                </c:pt>
                <c:pt idx="838">
                  <c:v>2362</c:v>
                </c:pt>
                <c:pt idx="839">
                  <c:v>2362</c:v>
                </c:pt>
                <c:pt idx="840">
                  <c:v>2362</c:v>
                </c:pt>
                <c:pt idx="841">
                  <c:v>86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260</c:v>
                </c:pt>
                <c:pt idx="850">
                  <c:v>260</c:v>
                </c:pt>
                <c:pt idx="851">
                  <c:v>260</c:v>
                </c:pt>
                <c:pt idx="852">
                  <c:v>260</c:v>
                </c:pt>
                <c:pt idx="853">
                  <c:v>260</c:v>
                </c:pt>
                <c:pt idx="854">
                  <c:v>260</c:v>
                </c:pt>
                <c:pt idx="855">
                  <c:v>260</c:v>
                </c:pt>
                <c:pt idx="856">
                  <c:v>260</c:v>
                </c:pt>
                <c:pt idx="857">
                  <c:v>260</c:v>
                </c:pt>
                <c:pt idx="858">
                  <c:v>260</c:v>
                </c:pt>
                <c:pt idx="859">
                  <c:v>260</c:v>
                </c:pt>
                <c:pt idx="860">
                  <c:v>260</c:v>
                </c:pt>
                <c:pt idx="861">
                  <c:v>260</c:v>
                </c:pt>
                <c:pt idx="862">
                  <c:v>260</c:v>
                </c:pt>
                <c:pt idx="863">
                  <c:v>260</c:v>
                </c:pt>
                <c:pt idx="864">
                  <c:v>260</c:v>
                </c:pt>
                <c:pt idx="865">
                  <c:v>260</c:v>
                </c:pt>
                <c:pt idx="866">
                  <c:v>260</c:v>
                </c:pt>
                <c:pt idx="867">
                  <c:v>260</c:v>
                </c:pt>
                <c:pt idx="868">
                  <c:v>260</c:v>
                </c:pt>
                <c:pt idx="869">
                  <c:v>260</c:v>
                </c:pt>
                <c:pt idx="870">
                  <c:v>260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114</c:v>
                </c:pt>
                <c:pt idx="889">
                  <c:v>114</c:v>
                </c:pt>
                <c:pt idx="890">
                  <c:v>101</c:v>
                </c:pt>
                <c:pt idx="891">
                  <c:v>101</c:v>
                </c:pt>
                <c:pt idx="892">
                  <c:v>101</c:v>
                </c:pt>
                <c:pt idx="893">
                  <c:v>101</c:v>
                </c:pt>
                <c:pt idx="894">
                  <c:v>101</c:v>
                </c:pt>
                <c:pt idx="895">
                  <c:v>101</c:v>
                </c:pt>
                <c:pt idx="896">
                  <c:v>189</c:v>
                </c:pt>
                <c:pt idx="897">
                  <c:v>189</c:v>
                </c:pt>
                <c:pt idx="898">
                  <c:v>189</c:v>
                </c:pt>
                <c:pt idx="899">
                  <c:v>189</c:v>
                </c:pt>
                <c:pt idx="900">
                  <c:v>189</c:v>
                </c:pt>
                <c:pt idx="901">
                  <c:v>189</c:v>
                </c:pt>
                <c:pt idx="902">
                  <c:v>189</c:v>
                </c:pt>
                <c:pt idx="903">
                  <c:v>189</c:v>
                </c:pt>
                <c:pt idx="904">
                  <c:v>189</c:v>
                </c:pt>
                <c:pt idx="905">
                  <c:v>189</c:v>
                </c:pt>
                <c:pt idx="906">
                  <c:v>189</c:v>
                </c:pt>
                <c:pt idx="907">
                  <c:v>189</c:v>
                </c:pt>
                <c:pt idx="908">
                  <c:v>189</c:v>
                </c:pt>
                <c:pt idx="909">
                  <c:v>189</c:v>
                </c:pt>
                <c:pt idx="910">
                  <c:v>189</c:v>
                </c:pt>
                <c:pt idx="911">
                  <c:v>174</c:v>
                </c:pt>
                <c:pt idx="912">
                  <c:v>174</c:v>
                </c:pt>
                <c:pt idx="913">
                  <c:v>174</c:v>
                </c:pt>
                <c:pt idx="914">
                  <c:v>86</c:v>
                </c:pt>
                <c:pt idx="915">
                  <c:v>86</c:v>
                </c:pt>
                <c:pt idx="916">
                  <c:v>86</c:v>
                </c:pt>
                <c:pt idx="917">
                  <c:v>99</c:v>
                </c:pt>
                <c:pt idx="918">
                  <c:v>99</c:v>
                </c:pt>
                <c:pt idx="919">
                  <c:v>273</c:v>
                </c:pt>
                <c:pt idx="920">
                  <c:v>273</c:v>
                </c:pt>
                <c:pt idx="921">
                  <c:v>273</c:v>
                </c:pt>
                <c:pt idx="922">
                  <c:v>2515</c:v>
                </c:pt>
                <c:pt idx="923">
                  <c:v>2515</c:v>
                </c:pt>
                <c:pt idx="924">
                  <c:v>2515</c:v>
                </c:pt>
                <c:pt idx="925">
                  <c:v>2515</c:v>
                </c:pt>
                <c:pt idx="926">
                  <c:v>2515</c:v>
                </c:pt>
                <c:pt idx="927">
                  <c:v>4458</c:v>
                </c:pt>
                <c:pt idx="928">
                  <c:v>4458</c:v>
                </c:pt>
                <c:pt idx="929">
                  <c:v>4458</c:v>
                </c:pt>
                <c:pt idx="930">
                  <c:v>4458</c:v>
                </c:pt>
                <c:pt idx="931">
                  <c:v>4458</c:v>
                </c:pt>
                <c:pt idx="932">
                  <c:v>4458</c:v>
                </c:pt>
                <c:pt idx="933">
                  <c:v>4458</c:v>
                </c:pt>
                <c:pt idx="934">
                  <c:v>4458</c:v>
                </c:pt>
                <c:pt idx="935">
                  <c:v>4458</c:v>
                </c:pt>
                <c:pt idx="936">
                  <c:v>4458</c:v>
                </c:pt>
                <c:pt idx="937">
                  <c:v>4458</c:v>
                </c:pt>
                <c:pt idx="938">
                  <c:v>2216</c:v>
                </c:pt>
                <c:pt idx="939">
                  <c:v>2216</c:v>
                </c:pt>
                <c:pt idx="940">
                  <c:v>2216</c:v>
                </c:pt>
                <c:pt idx="941">
                  <c:v>2042</c:v>
                </c:pt>
                <c:pt idx="942">
                  <c:v>2042</c:v>
                </c:pt>
                <c:pt idx="943">
                  <c:v>2042</c:v>
                </c:pt>
                <c:pt idx="944">
                  <c:v>2042</c:v>
                </c:pt>
                <c:pt idx="945">
                  <c:v>2042</c:v>
                </c:pt>
                <c:pt idx="946">
                  <c:v>2042</c:v>
                </c:pt>
                <c:pt idx="947">
                  <c:v>99</c:v>
                </c:pt>
                <c:pt idx="948">
                  <c:v>99</c:v>
                </c:pt>
                <c:pt idx="949">
                  <c:v>99</c:v>
                </c:pt>
                <c:pt idx="950">
                  <c:v>99</c:v>
                </c:pt>
                <c:pt idx="951">
                  <c:v>99</c:v>
                </c:pt>
                <c:pt idx="952">
                  <c:v>99</c:v>
                </c:pt>
                <c:pt idx="953">
                  <c:v>114</c:v>
                </c:pt>
                <c:pt idx="954">
                  <c:v>114</c:v>
                </c:pt>
                <c:pt idx="955">
                  <c:v>114</c:v>
                </c:pt>
                <c:pt idx="956">
                  <c:v>114</c:v>
                </c:pt>
                <c:pt idx="957">
                  <c:v>114</c:v>
                </c:pt>
                <c:pt idx="958">
                  <c:v>114</c:v>
                </c:pt>
                <c:pt idx="959">
                  <c:v>114</c:v>
                </c:pt>
                <c:pt idx="960">
                  <c:v>114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73</c:v>
                </c:pt>
                <c:pt idx="978">
                  <c:v>73</c:v>
                </c:pt>
                <c:pt idx="979">
                  <c:v>161</c:v>
                </c:pt>
                <c:pt idx="980">
                  <c:v>161</c:v>
                </c:pt>
                <c:pt idx="981">
                  <c:v>161</c:v>
                </c:pt>
                <c:pt idx="982">
                  <c:v>161</c:v>
                </c:pt>
                <c:pt idx="983">
                  <c:v>161</c:v>
                </c:pt>
                <c:pt idx="984">
                  <c:v>161</c:v>
                </c:pt>
                <c:pt idx="985">
                  <c:v>161</c:v>
                </c:pt>
                <c:pt idx="986">
                  <c:v>161</c:v>
                </c:pt>
                <c:pt idx="987">
                  <c:v>161</c:v>
                </c:pt>
                <c:pt idx="988">
                  <c:v>161</c:v>
                </c:pt>
                <c:pt idx="989">
                  <c:v>161</c:v>
                </c:pt>
                <c:pt idx="990">
                  <c:v>161</c:v>
                </c:pt>
                <c:pt idx="991">
                  <c:v>161</c:v>
                </c:pt>
                <c:pt idx="992">
                  <c:v>161</c:v>
                </c:pt>
                <c:pt idx="993">
                  <c:v>161</c:v>
                </c:pt>
                <c:pt idx="994">
                  <c:v>161</c:v>
                </c:pt>
                <c:pt idx="995">
                  <c:v>189</c:v>
                </c:pt>
                <c:pt idx="996">
                  <c:v>189</c:v>
                </c:pt>
                <c:pt idx="997">
                  <c:v>101</c:v>
                </c:pt>
                <c:pt idx="998">
                  <c:v>101</c:v>
                </c:pt>
                <c:pt idx="999">
                  <c:v>101</c:v>
                </c:pt>
                <c:pt idx="1000">
                  <c:v>101</c:v>
                </c:pt>
                <c:pt idx="1001">
                  <c:v>101</c:v>
                </c:pt>
                <c:pt idx="1002">
                  <c:v>101</c:v>
                </c:pt>
                <c:pt idx="1003">
                  <c:v>101</c:v>
                </c:pt>
                <c:pt idx="1004">
                  <c:v>101</c:v>
                </c:pt>
                <c:pt idx="1005">
                  <c:v>101</c:v>
                </c:pt>
                <c:pt idx="1006">
                  <c:v>101</c:v>
                </c:pt>
                <c:pt idx="1007">
                  <c:v>101</c:v>
                </c:pt>
                <c:pt idx="1008">
                  <c:v>101</c:v>
                </c:pt>
                <c:pt idx="1009">
                  <c:v>101</c:v>
                </c:pt>
                <c:pt idx="1010">
                  <c:v>101</c:v>
                </c:pt>
                <c:pt idx="1011">
                  <c:v>101</c:v>
                </c:pt>
                <c:pt idx="1012">
                  <c:v>101</c:v>
                </c:pt>
                <c:pt idx="1013">
                  <c:v>101</c:v>
                </c:pt>
                <c:pt idx="1014">
                  <c:v>101</c:v>
                </c:pt>
                <c:pt idx="1015">
                  <c:v>101</c:v>
                </c:pt>
                <c:pt idx="1016">
                  <c:v>114</c:v>
                </c:pt>
                <c:pt idx="1017">
                  <c:v>114</c:v>
                </c:pt>
                <c:pt idx="1018">
                  <c:v>114</c:v>
                </c:pt>
                <c:pt idx="1019">
                  <c:v>114</c:v>
                </c:pt>
                <c:pt idx="1020">
                  <c:v>114</c:v>
                </c:pt>
                <c:pt idx="1021">
                  <c:v>114</c:v>
                </c:pt>
                <c:pt idx="1022">
                  <c:v>114</c:v>
                </c:pt>
                <c:pt idx="1023">
                  <c:v>114</c:v>
                </c:pt>
                <c:pt idx="1024">
                  <c:v>114</c:v>
                </c:pt>
                <c:pt idx="1025">
                  <c:v>114</c:v>
                </c:pt>
                <c:pt idx="1026">
                  <c:v>2341</c:v>
                </c:pt>
                <c:pt idx="1027">
                  <c:v>2341</c:v>
                </c:pt>
                <c:pt idx="1028">
                  <c:v>2515</c:v>
                </c:pt>
                <c:pt idx="1029">
                  <c:v>2575</c:v>
                </c:pt>
                <c:pt idx="1030">
                  <c:v>2575</c:v>
                </c:pt>
                <c:pt idx="1031">
                  <c:v>2575</c:v>
                </c:pt>
                <c:pt idx="1032">
                  <c:v>2645</c:v>
                </c:pt>
                <c:pt idx="1033">
                  <c:v>2645</c:v>
                </c:pt>
                <c:pt idx="1034">
                  <c:v>2645</c:v>
                </c:pt>
                <c:pt idx="1035">
                  <c:v>2645</c:v>
                </c:pt>
                <c:pt idx="1036">
                  <c:v>2645</c:v>
                </c:pt>
                <c:pt idx="1037">
                  <c:v>2645</c:v>
                </c:pt>
                <c:pt idx="1038">
                  <c:v>2645</c:v>
                </c:pt>
                <c:pt idx="1039">
                  <c:v>2645</c:v>
                </c:pt>
                <c:pt idx="1040">
                  <c:v>2645</c:v>
                </c:pt>
                <c:pt idx="1041">
                  <c:v>2645</c:v>
                </c:pt>
                <c:pt idx="1042">
                  <c:v>403</c:v>
                </c:pt>
                <c:pt idx="1043">
                  <c:v>343</c:v>
                </c:pt>
                <c:pt idx="1044">
                  <c:v>343</c:v>
                </c:pt>
                <c:pt idx="1045">
                  <c:v>343</c:v>
                </c:pt>
                <c:pt idx="1046">
                  <c:v>343</c:v>
                </c:pt>
                <c:pt idx="1047">
                  <c:v>343</c:v>
                </c:pt>
                <c:pt idx="1048">
                  <c:v>705</c:v>
                </c:pt>
                <c:pt idx="1049">
                  <c:v>705</c:v>
                </c:pt>
                <c:pt idx="1050">
                  <c:v>619</c:v>
                </c:pt>
                <c:pt idx="1051">
                  <c:v>619</c:v>
                </c:pt>
                <c:pt idx="1052">
                  <c:v>257</c:v>
                </c:pt>
                <c:pt idx="1053">
                  <c:v>2499</c:v>
                </c:pt>
                <c:pt idx="1054">
                  <c:v>2499</c:v>
                </c:pt>
                <c:pt idx="1055">
                  <c:v>2499</c:v>
                </c:pt>
                <c:pt idx="1056">
                  <c:v>2499</c:v>
                </c:pt>
                <c:pt idx="1057">
                  <c:v>2499</c:v>
                </c:pt>
                <c:pt idx="1058">
                  <c:v>2499</c:v>
                </c:pt>
                <c:pt idx="1059">
                  <c:v>2499</c:v>
                </c:pt>
                <c:pt idx="1060">
                  <c:v>2499</c:v>
                </c:pt>
                <c:pt idx="1061">
                  <c:v>2429</c:v>
                </c:pt>
                <c:pt idx="1062">
                  <c:v>2429</c:v>
                </c:pt>
                <c:pt idx="1063">
                  <c:v>2429</c:v>
                </c:pt>
                <c:pt idx="1064">
                  <c:v>2429</c:v>
                </c:pt>
                <c:pt idx="1065">
                  <c:v>2429</c:v>
                </c:pt>
                <c:pt idx="1066">
                  <c:v>2540</c:v>
                </c:pt>
                <c:pt idx="1067">
                  <c:v>2540</c:v>
                </c:pt>
                <c:pt idx="1068">
                  <c:v>2424</c:v>
                </c:pt>
                <c:pt idx="1069">
                  <c:v>182</c:v>
                </c:pt>
                <c:pt idx="1070">
                  <c:v>182</c:v>
                </c:pt>
                <c:pt idx="1071">
                  <c:v>182</c:v>
                </c:pt>
                <c:pt idx="1072">
                  <c:v>182</c:v>
                </c:pt>
                <c:pt idx="1073">
                  <c:v>197</c:v>
                </c:pt>
                <c:pt idx="1074">
                  <c:v>197</c:v>
                </c:pt>
                <c:pt idx="1075">
                  <c:v>197</c:v>
                </c:pt>
                <c:pt idx="1076">
                  <c:v>184</c:v>
                </c:pt>
                <c:pt idx="1077">
                  <c:v>184</c:v>
                </c:pt>
                <c:pt idx="1078">
                  <c:v>184</c:v>
                </c:pt>
                <c:pt idx="1079">
                  <c:v>184</c:v>
                </c:pt>
                <c:pt idx="1080">
                  <c:v>184</c:v>
                </c:pt>
                <c:pt idx="1081">
                  <c:v>184</c:v>
                </c:pt>
                <c:pt idx="1082">
                  <c:v>184</c:v>
                </c:pt>
                <c:pt idx="1083">
                  <c:v>184</c:v>
                </c:pt>
                <c:pt idx="1084">
                  <c:v>184</c:v>
                </c:pt>
                <c:pt idx="1085">
                  <c:v>184</c:v>
                </c:pt>
                <c:pt idx="1086">
                  <c:v>184</c:v>
                </c:pt>
                <c:pt idx="1087">
                  <c:v>184</c:v>
                </c:pt>
                <c:pt idx="1088">
                  <c:v>184</c:v>
                </c:pt>
                <c:pt idx="1089">
                  <c:v>184</c:v>
                </c:pt>
                <c:pt idx="1090">
                  <c:v>184</c:v>
                </c:pt>
                <c:pt idx="1091">
                  <c:v>184</c:v>
                </c:pt>
                <c:pt idx="1092">
                  <c:v>184</c:v>
                </c:pt>
                <c:pt idx="1093">
                  <c:v>184</c:v>
                </c:pt>
                <c:pt idx="1094">
                  <c:v>309</c:v>
                </c:pt>
                <c:pt idx="1095">
                  <c:v>309</c:v>
                </c:pt>
                <c:pt idx="1096">
                  <c:v>309</c:v>
                </c:pt>
                <c:pt idx="1097">
                  <c:v>309</c:v>
                </c:pt>
                <c:pt idx="1098">
                  <c:v>337</c:v>
                </c:pt>
                <c:pt idx="1099">
                  <c:v>337</c:v>
                </c:pt>
                <c:pt idx="1100">
                  <c:v>337</c:v>
                </c:pt>
                <c:pt idx="1101">
                  <c:v>337</c:v>
                </c:pt>
                <c:pt idx="1102">
                  <c:v>337</c:v>
                </c:pt>
                <c:pt idx="1103">
                  <c:v>337</c:v>
                </c:pt>
                <c:pt idx="1104">
                  <c:v>337</c:v>
                </c:pt>
                <c:pt idx="1105">
                  <c:v>511</c:v>
                </c:pt>
                <c:pt idx="1106">
                  <c:v>511</c:v>
                </c:pt>
                <c:pt idx="1107">
                  <c:v>511</c:v>
                </c:pt>
                <c:pt idx="1108">
                  <c:v>511</c:v>
                </c:pt>
                <c:pt idx="1109">
                  <c:v>511</c:v>
                </c:pt>
                <c:pt idx="1110">
                  <c:v>524</c:v>
                </c:pt>
                <c:pt idx="1111">
                  <c:v>524</c:v>
                </c:pt>
                <c:pt idx="1112">
                  <c:v>524</c:v>
                </c:pt>
                <c:pt idx="1113">
                  <c:v>524</c:v>
                </c:pt>
                <c:pt idx="1114">
                  <c:v>524</c:v>
                </c:pt>
                <c:pt idx="1115">
                  <c:v>524</c:v>
                </c:pt>
                <c:pt idx="1116">
                  <c:v>524</c:v>
                </c:pt>
                <c:pt idx="1117">
                  <c:v>524</c:v>
                </c:pt>
                <c:pt idx="1118">
                  <c:v>524</c:v>
                </c:pt>
                <c:pt idx="1119">
                  <c:v>524</c:v>
                </c:pt>
                <c:pt idx="1120">
                  <c:v>524</c:v>
                </c:pt>
                <c:pt idx="1121">
                  <c:v>524</c:v>
                </c:pt>
                <c:pt idx="1122">
                  <c:v>524</c:v>
                </c:pt>
                <c:pt idx="1123">
                  <c:v>524</c:v>
                </c:pt>
                <c:pt idx="1124">
                  <c:v>2800</c:v>
                </c:pt>
                <c:pt idx="1125">
                  <c:v>2800</c:v>
                </c:pt>
                <c:pt idx="1126">
                  <c:v>2800</c:v>
                </c:pt>
                <c:pt idx="1127">
                  <c:v>350</c:v>
                </c:pt>
                <c:pt idx="1128">
                  <c:v>350</c:v>
                </c:pt>
                <c:pt idx="1129">
                  <c:v>350</c:v>
                </c:pt>
                <c:pt idx="1130">
                  <c:v>350</c:v>
                </c:pt>
                <c:pt idx="1131">
                  <c:v>350</c:v>
                </c:pt>
                <c:pt idx="1132">
                  <c:v>350</c:v>
                </c:pt>
                <c:pt idx="1133">
                  <c:v>350</c:v>
                </c:pt>
                <c:pt idx="1134">
                  <c:v>350</c:v>
                </c:pt>
                <c:pt idx="1135">
                  <c:v>350</c:v>
                </c:pt>
                <c:pt idx="1136">
                  <c:v>350</c:v>
                </c:pt>
                <c:pt idx="1137">
                  <c:v>350</c:v>
                </c:pt>
                <c:pt idx="1138">
                  <c:v>350</c:v>
                </c:pt>
                <c:pt idx="1139">
                  <c:v>350</c:v>
                </c:pt>
                <c:pt idx="1140">
                  <c:v>350</c:v>
                </c:pt>
                <c:pt idx="1141">
                  <c:v>350</c:v>
                </c:pt>
                <c:pt idx="1142">
                  <c:v>350</c:v>
                </c:pt>
                <c:pt idx="1143">
                  <c:v>350</c:v>
                </c:pt>
                <c:pt idx="1144">
                  <c:v>350</c:v>
                </c:pt>
                <c:pt idx="1145">
                  <c:v>350</c:v>
                </c:pt>
                <c:pt idx="1146">
                  <c:v>335</c:v>
                </c:pt>
                <c:pt idx="1147">
                  <c:v>335</c:v>
                </c:pt>
                <c:pt idx="1148">
                  <c:v>335</c:v>
                </c:pt>
                <c:pt idx="1149">
                  <c:v>335</c:v>
                </c:pt>
                <c:pt idx="1150">
                  <c:v>335</c:v>
                </c:pt>
                <c:pt idx="1151">
                  <c:v>335</c:v>
                </c:pt>
                <c:pt idx="1152">
                  <c:v>335</c:v>
                </c:pt>
                <c:pt idx="1153">
                  <c:v>463</c:v>
                </c:pt>
                <c:pt idx="1154">
                  <c:v>463</c:v>
                </c:pt>
                <c:pt idx="1155">
                  <c:v>463</c:v>
                </c:pt>
                <c:pt idx="1156">
                  <c:v>463</c:v>
                </c:pt>
                <c:pt idx="1157">
                  <c:v>463</c:v>
                </c:pt>
                <c:pt idx="1158">
                  <c:v>463</c:v>
                </c:pt>
                <c:pt idx="1159">
                  <c:v>463</c:v>
                </c:pt>
                <c:pt idx="1160">
                  <c:v>463</c:v>
                </c:pt>
                <c:pt idx="1161">
                  <c:v>463</c:v>
                </c:pt>
                <c:pt idx="1162">
                  <c:v>463</c:v>
                </c:pt>
                <c:pt idx="1163">
                  <c:v>463</c:v>
                </c:pt>
                <c:pt idx="1164">
                  <c:v>463</c:v>
                </c:pt>
                <c:pt idx="1165">
                  <c:v>463</c:v>
                </c:pt>
                <c:pt idx="1166">
                  <c:v>463</c:v>
                </c:pt>
                <c:pt idx="1167">
                  <c:v>463</c:v>
                </c:pt>
                <c:pt idx="1168">
                  <c:v>463</c:v>
                </c:pt>
                <c:pt idx="1169">
                  <c:v>463</c:v>
                </c:pt>
                <c:pt idx="1170">
                  <c:v>450</c:v>
                </c:pt>
                <c:pt idx="1171">
                  <c:v>334</c:v>
                </c:pt>
                <c:pt idx="1172">
                  <c:v>334</c:v>
                </c:pt>
                <c:pt idx="1173">
                  <c:v>334</c:v>
                </c:pt>
                <c:pt idx="1174">
                  <c:v>334</c:v>
                </c:pt>
                <c:pt idx="1175">
                  <c:v>334</c:v>
                </c:pt>
                <c:pt idx="1176">
                  <c:v>334</c:v>
                </c:pt>
                <c:pt idx="1177">
                  <c:v>334</c:v>
                </c:pt>
                <c:pt idx="1178">
                  <c:v>334</c:v>
                </c:pt>
                <c:pt idx="1179">
                  <c:v>334</c:v>
                </c:pt>
                <c:pt idx="1180">
                  <c:v>334</c:v>
                </c:pt>
                <c:pt idx="1181">
                  <c:v>334</c:v>
                </c:pt>
                <c:pt idx="1182">
                  <c:v>334</c:v>
                </c:pt>
                <c:pt idx="1183">
                  <c:v>334</c:v>
                </c:pt>
                <c:pt idx="1184">
                  <c:v>334</c:v>
                </c:pt>
                <c:pt idx="1185">
                  <c:v>362</c:v>
                </c:pt>
                <c:pt idx="1186">
                  <c:v>362</c:v>
                </c:pt>
                <c:pt idx="1187">
                  <c:v>362</c:v>
                </c:pt>
                <c:pt idx="1188">
                  <c:v>362</c:v>
                </c:pt>
                <c:pt idx="1189">
                  <c:v>362</c:v>
                </c:pt>
                <c:pt idx="1190">
                  <c:v>362</c:v>
                </c:pt>
                <c:pt idx="1191">
                  <c:v>536</c:v>
                </c:pt>
                <c:pt idx="1192">
                  <c:v>496</c:v>
                </c:pt>
                <c:pt idx="1193">
                  <c:v>496</c:v>
                </c:pt>
                <c:pt idx="1194">
                  <c:v>496</c:v>
                </c:pt>
                <c:pt idx="1195">
                  <c:v>496</c:v>
                </c:pt>
                <c:pt idx="1196">
                  <c:v>496</c:v>
                </c:pt>
                <c:pt idx="1197">
                  <c:v>496</c:v>
                </c:pt>
                <c:pt idx="1198">
                  <c:v>496</c:v>
                </c:pt>
                <c:pt idx="1199">
                  <c:v>511</c:v>
                </c:pt>
                <c:pt idx="1200">
                  <c:v>511</c:v>
                </c:pt>
                <c:pt idx="1201">
                  <c:v>511</c:v>
                </c:pt>
                <c:pt idx="1202">
                  <c:v>511</c:v>
                </c:pt>
                <c:pt idx="1203">
                  <c:v>511</c:v>
                </c:pt>
                <c:pt idx="1204">
                  <c:v>511</c:v>
                </c:pt>
                <c:pt idx="1205">
                  <c:v>511</c:v>
                </c:pt>
                <c:pt idx="1206">
                  <c:v>511</c:v>
                </c:pt>
                <c:pt idx="1207">
                  <c:v>511</c:v>
                </c:pt>
                <c:pt idx="1208">
                  <c:v>511</c:v>
                </c:pt>
                <c:pt idx="1209">
                  <c:v>511</c:v>
                </c:pt>
                <c:pt idx="1210">
                  <c:v>511</c:v>
                </c:pt>
                <c:pt idx="1211">
                  <c:v>511</c:v>
                </c:pt>
                <c:pt idx="1212">
                  <c:v>511</c:v>
                </c:pt>
                <c:pt idx="1213">
                  <c:v>337</c:v>
                </c:pt>
                <c:pt idx="1214">
                  <c:v>337</c:v>
                </c:pt>
                <c:pt idx="1215">
                  <c:v>425</c:v>
                </c:pt>
                <c:pt idx="1216">
                  <c:v>425</c:v>
                </c:pt>
                <c:pt idx="1217">
                  <c:v>314</c:v>
                </c:pt>
                <c:pt idx="1218">
                  <c:v>314</c:v>
                </c:pt>
                <c:pt idx="1219">
                  <c:v>314</c:v>
                </c:pt>
                <c:pt idx="1220">
                  <c:v>314</c:v>
                </c:pt>
                <c:pt idx="1221">
                  <c:v>314</c:v>
                </c:pt>
                <c:pt idx="1222">
                  <c:v>314</c:v>
                </c:pt>
                <c:pt idx="1223">
                  <c:v>314</c:v>
                </c:pt>
                <c:pt idx="1224">
                  <c:v>314</c:v>
                </c:pt>
                <c:pt idx="1225">
                  <c:v>314</c:v>
                </c:pt>
                <c:pt idx="1226">
                  <c:v>314</c:v>
                </c:pt>
                <c:pt idx="1227">
                  <c:v>314</c:v>
                </c:pt>
                <c:pt idx="1228">
                  <c:v>314</c:v>
                </c:pt>
                <c:pt idx="1229">
                  <c:v>314</c:v>
                </c:pt>
                <c:pt idx="1230">
                  <c:v>314</c:v>
                </c:pt>
                <c:pt idx="1231">
                  <c:v>314</c:v>
                </c:pt>
                <c:pt idx="1232">
                  <c:v>314</c:v>
                </c:pt>
                <c:pt idx="1233">
                  <c:v>226</c:v>
                </c:pt>
                <c:pt idx="1234">
                  <c:v>226</c:v>
                </c:pt>
                <c:pt idx="1235">
                  <c:v>226</c:v>
                </c:pt>
                <c:pt idx="1236">
                  <c:v>226</c:v>
                </c:pt>
                <c:pt idx="1237">
                  <c:v>226</c:v>
                </c:pt>
                <c:pt idx="1238">
                  <c:v>226</c:v>
                </c:pt>
                <c:pt idx="1239">
                  <c:v>226</c:v>
                </c:pt>
                <c:pt idx="1240">
                  <c:v>226</c:v>
                </c:pt>
                <c:pt idx="1241">
                  <c:v>226</c:v>
                </c:pt>
                <c:pt idx="1242">
                  <c:v>226</c:v>
                </c:pt>
                <c:pt idx="1243">
                  <c:v>226</c:v>
                </c:pt>
                <c:pt idx="1244">
                  <c:v>337</c:v>
                </c:pt>
                <c:pt idx="1245">
                  <c:v>337</c:v>
                </c:pt>
                <c:pt idx="1246">
                  <c:v>337</c:v>
                </c:pt>
                <c:pt idx="1247">
                  <c:v>337</c:v>
                </c:pt>
                <c:pt idx="1248">
                  <c:v>337</c:v>
                </c:pt>
                <c:pt idx="1249">
                  <c:v>337</c:v>
                </c:pt>
                <c:pt idx="1250">
                  <c:v>337</c:v>
                </c:pt>
                <c:pt idx="1251">
                  <c:v>337</c:v>
                </c:pt>
                <c:pt idx="1252">
                  <c:v>467</c:v>
                </c:pt>
                <c:pt idx="1253">
                  <c:v>507</c:v>
                </c:pt>
                <c:pt idx="1254">
                  <c:v>507</c:v>
                </c:pt>
                <c:pt idx="1255">
                  <c:v>507</c:v>
                </c:pt>
                <c:pt idx="1256">
                  <c:v>507</c:v>
                </c:pt>
                <c:pt idx="1257">
                  <c:v>507</c:v>
                </c:pt>
                <c:pt idx="1258">
                  <c:v>583</c:v>
                </c:pt>
                <c:pt idx="1259">
                  <c:v>583</c:v>
                </c:pt>
                <c:pt idx="1260">
                  <c:v>683</c:v>
                </c:pt>
                <c:pt idx="1261">
                  <c:v>683</c:v>
                </c:pt>
                <c:pt idx="1262">
                  <c:v>683</c:v>
                </c:pt>
                <c:pt idx="1263">
                  <c:v>683</c:v>
                </c:pt>
                <c:pt idx="1264">
                  <c:v>693</c:v>
                </c:pt>
                <c:pt idx="1265">
                  <c:v>693</c:v>
                </c:pt>
                <c:pt idx="1266">
                  <c:v>721</c:v>
                </c:pt>
                <c:pt idx="1267">
                  <c:v>721</c:v>
                </c:pt>
                <c:pt idx="1268">
                  <c:v>610</c:v>
                </c:pt>
                <c:pt idx="1269">
                  <c:v>510</c:v>
                </c:pt>
                <c:pt idx="1270">
                  <c:v>510</c:v>
                </c:pt>
                <c:pt idx="1271">
                  <c:v>510</c:v>
                </c:pt>
                <c:pt idx="1272">
                  <c:v>495</c:v>
                </c:pt>
                <c:pt idx="1273">
                  <c:v>555</c:v>
                </c:pt>
                <c:pt idx="1274">
                  <c:v>623</c:v>
                </c:pt>
                <c:pt idx="1275">
                  <c:v>623</c:v>
                </c:pt>
                <c:pt idx="1276">
                  <c:v>623</c:v>
                </c:pt>
                <c:pt idx="1277">
                  <c:v>673</c:v>
                </c:pt>
                <c:pt idx="1278">
                  <c:v>623</c:v>
                </c:pt>
                <c:pt idx="1279">
                  <c:v>623</c:v>
                </c:pt>
                <c:pt idx="1280">
                  <c:v>509</c:v>
                </c:pt>
                <c:pt idx="1281">
                  <c:v>449</c:v>
                </c:pt>
                <c:pt idx="1282">
                  <c:v>449</c:v>
                </c:pt>
                <c:pt idx="1283">
                  <c:v>449</c:v>
                </c:pt>
                <c:pt idx="1284">
                  <c:v>449</c:v>
                </c:pt>
                <c:pt idx="1285">
                  <c:v>449</c:v>
                </c:pt>
                <c:pt idx="1286">
                  <c:v>519</c:v>
                </c:pt>
                <c:pt idx="1287">
                  <c:v>519</c:v>
                </c:pt>
                <c:pt idx="1288">
                  <c:v>519</c:v>
                </c:pt>
                <c:pt idx="1289">
                  <c:v>479</c:v>
                </c:pt>
                <c:pt idx="1290">
                  <c:v>479</c:v>
                </c:pt>
                <c:pt idx="1291">
                  <c:v>419</c:v>
                </c:pt>
                <c:pt idx="1292">
                  <c:v>431</c:v>
                </c:pt>
                <c:pt idx="1293">
                  <c:v>444</c:v>
                </c:pt>
                <c:pt idx="1294">
                  <c:v>444</c:v>
                </c:pt>
                <c:pt idx="1295">
                  <c:v>444</c:v>
                </c:pt>
                <c:pt idx="1296">
                  <c:v>484</c:v>
                </c:pt>
                <c:pt idx="1297">
                  <c:v>414</c:v>
                </c:pt>
                <c:pt idx="1298">
                  <c:v>414</c:v>
                </c:pt>
                <c:pt idx="1299">
                  <c:v>414</c:v>
                </c:pt>
                <c:pt idx="1300">
                  <c:v>414</c:v>
                </c:pt>
                <c:pt idx="1301">
                  <c:v>414</c:v>
                </c:pt>
                <c:pt idx="1302">
                  <c:v>452</c:v>
                </c:pt>
                <c:pt idx="1303">
                  <c:v>412</c:v>
                </c:pt>
                <c:pt idx="1304">
                  <c:v>412</c:v>
                </c:pt>
                <c:pt idx="1305">
                  <c:v>412</c:v>
                </c:pt>
                <c:pt idx="1306">
                  <c:v>412</c:v>
                </c:pt>
                <c:pt idx="1307">
                  <c:v>523</c:v>
                </c:pt>
                <c:pt idx="1308">
                  <c:v>543</c:v>
                </c:pt>
                <c:pt idx="1309">
                  <c:v>660</c:v>
                </c:pt>
                <c:pt idx="1310">
                  <c:v>549</c:v>
                </c:pt>
                <c:pt idx="1311">
                  <c:v>549</c:v>
                </c:pt>
                <c:pt idx="1312">
                  <c:v>549</c:v>
                </c:pt>
                <c:pt idx="1313">
                  <c:v>637</c:v>
                </c:pt>
                <c:pt idx="1314">
                  <c:v>637</c:v>
                </c:pt>
                <c:pt idx="1315">
                  <c:v>637</c:v>
                </c:pt>
                <c:pt idx="1316">
                  <c:v>637</c:v>
                </c:pt>
                <c:pt idx="1317">
                  <c:v>637</c:v>
                </c:pt>
                <c:pt idx="1318">
                  <c:v>637</c:v>
                </c:pt>
                <c:pt idx="1319">
                  <c:v>637</c:v>
                </c:pt>
                <c:pt idx="1320">
                  <c:v>637</c:v>
                </c:pt>
                <c:pt idx="1321">
                  <c:v>677</c:v>
                </c:pt>
                <c:pt idx="1322">
                  <c:v>788</c:v>
                </c:pt>
                <c:pt idx="1323">
                  <c:v>788</c:v>
                </c:pt>
                <c:pt idx="1324">
                  <c:v>808</c:v>
                </c:pt>
                <c:pt idx="1325">
                  <c:v>808</c:v>
                </c:pt>
                <c:pt idx="1326">
                  <c:v>808</c:v>
                </c:pt>
                <c:pt idx="1327">
                  <c:v>808</c:v>
                </c:pt>
                <c:pt idx="1328">
                  <c:v>808</c:v>
                </c:pt>
                <c:pt idx="1329">
                  <c:v>808</c:v>
                </c:pt>
                <c:pt idx="1330">
                  <c:v>868</c:v>
                </c:pt>
                <c:pt idx="1331">
                  <c:v>780</c:v>
                </c:pt>
                <c:pt idx="1332">
                  <c:v>780</c:v>
                </c:pt>
                <c:pt idx="1333">
                  <c:v>780</c:v>
                </c:pt>
                <c:pt idx="1334">
                  <c:v>712</c:v>
                </c:pt>
                <c:pt idx="1335">
                  <c:v>692</c:v>
                </c:pt>
                <c:pt idx="1336">
                  <c:v>692</c:v>
                </c:pt>
                <c:pt idx="1337">
                  <c:v>707</c:v>
                </c:pt>
                <c:pt idx="1338">
                  <c:v>747</c:v>
                </c:pt>
                <c:pt idx="1339">
                  <c:v>719</c:v>
                </c:pt>
                <c:pt idx="1340">
                  <c:v>719</c:v>
                </c:pt>
                <c:pt idx="1341">
                  <c:v>719</c:v>
                </c:pt>
                <c:pt idx="1342">
                  <c:v>719</c:v>
                </c:pt>
                <c:pt idx="1343">
                  <c:v>719</c:v>
                </c:pt>
                <c:pt idx="1344">
                  <c:v>719</c:v>
                </c:pt>
                <c:pt idx="1345">
                  <c:v>719</c:v>
                </c:pt>
                <c:pt idx="1346">
                  <c:v>719</c:v>
                </c:pt>
                <c:pt idx="1347">
                  <c:v>719</c:v>
                </c:pt>
                <c:pt idx="1348">
                  <c:v>719</c:v>
                </c:pt>
                <c:pt idx="1349">
                  <c:v>719</c:v>
                </c:pt>
                <c:pt idx="1350">
                  <c:v>719</c:v>
                </c:pt>
                <c:pt idx="1351">
                  <c:v>747</c:v>
                </c:pt>
                <c:pt idx="1352">
                  <c:v>747</c:v>
                </c:pt>
                <c:pt idx="1353">
                  <c:v>734</c:v>
                </c:pt>
                <c:pt idx="1354">
                  <c:v>8915</c:v>
                </c:pt>
                <c:pt idx="1355">
                  <c:v>8915</c:v>
                </c:pt>
                <c:pt idx="1356">
                  <c:v>8880</c:v>
                </c:pt>
                <c:pt idx="1357">
                  <c:v>734</c:v>
                </c:pt>
                <c:pt idx="1358">
                  <c:v>734</c:v>
                </c:pt>
                <c:pt idx="1359">
                  <c:v>794</c:v>
                </c:pt>
                <c:pt idx="1360">
                  <c:v>734</c:v>
                </c:pt>
                <c:pt idx="1361">
                  <c:v>734</c:v>
                </c:pt>
                <c:pt idx="1362">
                  <c:v>734</c:v>
                </c:pt>
                <c:pt idx="1363">
                  <c:v>734</c:v>
                </c:pt>
                <c:pt idx="1364">
                  <c:v>734</c:v>
                </c:pt>
                <c:pt idx="1365">
                  <c:v>734</c:v>
                </c:pt>
                <c:pt idx="1366">
                  <c:v>734</c:v>
                </c:pt>
                <c:pt idx="1367">
                  <c:v>8880</c:v>
                </c:pt>
                <c:pt idx="1368">
                  <c:v>8652</c:v>
                </c:pt>
                <c:pt idx="1369">
                  <c:v>8652</c:v>
                </c:pt>
                <c:pt idx="1370">
                  <c:v>506</c:v>
                </c:pt>
                <c:pt idx="1371">
                  <c:v>506</c:v>
                </c:pt>
                <c:pt idx="1372">
                  <c:v>446</c:v>
                </c:pt>
                <c:pt idx="1373">
                  <c:v>446</c:v>
                </c:pt>
                <c:pt idx="1374">
                  <c:v>446</c:v>
                </c:pt>
                <c:pt idx="1375">
                  <c:v>446</c:v>
                </c:pt>
                <c:pt idx="1376">
                  <c:v>620</c:v>
                </c:pt>
                <c:pt idx="1377">
                  <c:v>620</c:v>
                </c:pt>
                <c:pt idx="1378">
                  <c:v>620</c:v>
                </c:pt>
                <c:pt idx="1379">
                  <c:v>620</c:v>
                </c:pt>
                <c:pt idx="1380">
                  <c:v>720</c:v>
                </c:pt>
                <c:pt idx="1381">
                  <c:v>720</c:v>
                </c:pt>
                <c:pt idx="1382">
                  <c:v>720</c:v>
                </c:pt>
                <c:pt idx="1383">
                  <c:v>620</c:v>
                </c:pt>
                <c:pt idx="1384">
                  <c:v>620</c:v>
                </c:pt>
                <c:pt idx="1385">
                  <c:v>620</c:v>
                </c:pt>
                <c:pt idx="1386">
                  <c:v>620</c:v>
                </c:pt>
                <c:pt idx="1387">
                  <c:v>620</c:v>
                </c:pt>
                <c:pt idx="1388">
                  <c:v>731</c:v>
                </c:pt>
                <c:pt idx="1389">
                  <c:v>731</c:v>
                </c:pt>
                <c:pt idx="1390">
                  <c:v>731</c:v>
                </c:pt>
                <c:pt idx="1391">
                  <c:v>731</c:v>
                </c:pt>
                <c:pt idx="1392">
                  <c:v>731</c:v>
                </c:pt>
                <c:pt idx="1393">
                  <c:v>731</c:v>
                </c:pt>
                <c:pt idx="1394">
                  <c:v>694</c:v>
                </c:pt>
                <c:pt idx="1395">
                  <c:v>694</c:v>
                </c:pt>
                <c:pt idx="1396">
                  <c:v>734</c:v>
                </c:pt>
                <c:pt idx="1397">
                  <c:v>734</c:v>
                </c:pt>
                <c:pt idx="1398">
                  <c:v>560</c:v>
                </c:pt>
                <c:pt idx="1399">
                  <c:v>560</c:v>
                </c:pt>
                <c:pt idx="1400">
                  <c:v>580</c:v>
                </c:pt>
                <c:pt idx="1401">
                  <c:v>580</c:v>
                </c:pt>
                <c:pt idx="1402">
                  <c:v>580</c:v>
                </c:pt>
                <c:pt idx="1403">
                  <c:v>580</c:v>
                </c:pt>
                <c:pt idx="1404">
                  <c:v>560</c:v>
                </c:pt>
                <c:pt idx="1405">
                  <c:v>560</c:v>
                </c:pt>
                <c:pt idx="1406">
                  <c:v>520</c:v>
                </c:pt>
                <c:pt idx="1407">
                  <c:v>520</c:v>
                </c:pt>
                <c:pt idx="1408">
                  <c:v>520</c:v>
                </c:pt>
                <c:pt idx="1409">
                  <c:v>540</c:v>
                </c:pt>
                <c:pt idx="1410">
                  <c:v>525</c:v>
                </c:pt>
                <c:pt idx="1411">
                  <c:v>525</c:v>
                </c:pt>
                <c:pt idx="1412">
                  <c:v>417</c:v>
                </c:pt>
                <c:pt idx="1413">
                  <c:v>417</c:v>
                </c:pt>
                <c:pt idx="1414">
                  <c:v>417</c:v>
                </c:pt>
                <c:pt idx="1415">
                  <c:v>417</c:v>
                </c:pt>
                <c:pt idx="1416">
                  <c:v>417</c:v>
                </c:pt>
                <c:pt idx="1417">
                  <c:v>417</c:v>
                </c:pt>
                <c:pt idx="1418">
                  <c:v>306</c:v>
                </c:pt>
                <c:pt idx="1419">
                  <c:v>417</c:v>
                </c:pt>
                <c:pt idx="1420">
                  <c:v>417</c:v>
                </c:pt>
                <c:pt idx="1421">
                  <c:v>367</c:v>
                </c:pt>
                <c:pt idx="1422">
                  <c:v>367</c:v>
                </c:pt>
                <c:pt idx="1423">
                  <c:v>367</c:v>
                </c:pt>
                <c:pt idx="1424">
                  <c:v>339</c:v>
                </c:pt>
                <c:pt idx="1425">
                  <c:v>339</c:v>
                </c:pt>
                <c:pt idx="1426">
                  <c:v>339</c:v>
                </c:pt>
                <c:pt idx="1427">
                  <c:v>339</c:v>
                </c:pt>
                <c:pt idx="1428">
                  <c:v>339</c:v>
                </c:pt>
                <c:pt idx="1429">
                  <c:v>339</c:v>
                </c:pt>
                <c:pt idx="1430">
                  <c:v>328</c:v>
                </c:pt>
                <c:pt idx="1431">
                  <c:v>328</c:v>
                </c:pt>
                <c:pt idx="1432">
                  <c:v>328</c:v>
                </c:pt>
                <c:pt idx="1433">
                  <c:v>328</c:v>
                </c:pt>
                <c:pt idx="1434">
                  <c:v>368</c:v>
                </c:pt>
                <c:pt idx="1435">
                  <c:v>368</c:v>
                </c:pt>
                <c:pt idx="1436">
                  <c:v>393</c:v>
                </c:pt>
                <c:pt idx="1437">
                  <c:v>393</c:v>
                </c:pt>
                <c:pt idx="1438">
                  <c:v>393</c:v>
                </c:pt>
                <c:pt idx="1439">
                  <c:v>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58</c:v>
                </c:pt>
                <c:pt idx="1">
                  <c:v>118</c:v>
                </c:pt>
                <c:pt idx="2">
                  <c:v>118</c:v>
                </c:pt>
                <c:pt idx="3">
                  <c:v>118</c:v>
                </c:pt>
                <c:pt idx="4">
                  <c:v>118</c:v>
                </c:pt>
                <c:pt idx="5">
                  <c:v>188</c:v>
                </c:pt>
                <c:pt idx="6">
                  <c:v>188</c:v>
                </c:pt>
                <c:pt idx="7">
                  <c:v>188</c:v>
                </c:pt>
                <c:pt idx="8">
                  <c:v>188</c:v>
                </c:pt>
                <c:pt idx="9">
                  <c:v>188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58</c:v>
                </c:pt>
                <c:pt idx="25">
                  <c:v>58</c:v>
                </c:pt>
                <c:pt idx="26">
                  <c:v>58</c:v>
                </c:pt>
                <c:pt idx="27">
                  <c:v>58</c:v>
                </c:pt>
                <c:pt idx="28">
                  <c:v>58</c:v>
                </c:pt>
                <c:pt idx="29">
                  <c:v>58</c:v>
                </c:pt>
                <c:pt idx="30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4">
                  <c:v>58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58</c:v>
                </c:pt>
                <c:pt idx="41">
                  <c:v>58</c:v>
                </c:pt>
                <c:pt idx="42">
                  <c:v>58</c:v>
                </c:pt>
                <c:pt idx="43">
                  <c:v>58</c:v>
                </c:pt>
                <c:pt idx="44">
                  <c:v>58</c:v>
                </c:pt>
                <c:pt idx="45">
                  <c:v>58</c:v>
                </c:pt>
                <c:pt idx="46">
                  <c:v>58</c:v>
                </c:pt>
                <c:pt idx="47">
                  <c:v>58</c:v>
                </c:pt>
                <c:pt idx="48">
                  <c:v>58</c:v>
                </c:pt>
                <c:pt idx="49">
                  <c:v>58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58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58</c:v>
                </c:pt>
                <c:pt idx="59">
                  <c:v>58</c:v>
                </c:pt>
                <c:pt idx="60">
                  <c:v>58</c:v>
                </c:pt>
                <c:pt idx="61">
                  <c:v>58</c:v>
                </c:pt>
                <c:pt idx="62">
                  <c:v>58</c:v>
                </c:pt>
                <c:pt idx="63">
                  <c:v>58</c:v>
                </c:pt>
                <c:pt idx="64">
                  <c:v>58</c:v>
                </c:pt>
                <c:pt idx="65">
                  <c:v>58</c:v>
                </c:pt>
                <c:pt idx="66">
                  <c:v>58</c:v>
                </c:pt>
                <c:pt idx="67">
                  <c:v>58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58</c:v>
                </c:pt>
                <c:pt idx="96">
                  <c:v>58</c:v>
                </c:pt>
                <c:pt idx="97">
                  <c:v>58</c:v>
                </c:pt>
                <c:pt idx="98">
                  <c:v>58</c:v>
                </c:pt>
                <c:pt idx="99">
                  <c:v>58</c:v>
                </c:pt>
                <c:pt idx="100">
                  <c:v>58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58</c:v>
                </c:pt>
                <c:pt idx="105">
                  <c:v>58</c:v>
                </c:pt>
                <c:pt idx="106">
                  <c:v>146</c:v>
                </c:pt>
                <c:pt idx="107">
                  <c:v>146</c:v>
                </c:pt>
                <c:pt idx="108">
                  <c:v>146</c:v>
                </c:pt>
                <c:pt idx="109">
                  <c:v>146</c:v>
                </c:pt>
                <c:pt idx="110">
                  <c:v>146</c:v>
                </c:pt>
                <c:pt idx="111">
                  <c:v>146</c:v>
                </c:pt>
                <c:pt idx="112">
                  <c:v>146</c:v>
                </c:pt>
                <c:pt idx="113">
                  <c:v>146</c:v>
                </c:pt>
                <c:pt idx="114">
                  <c:v>320</c:v>
                </c:pt>
                <c:pt idx="115">
                  <c:v>320</c:v>
                </c:pt>
                <c:pt idx="116">
                  <c:v>320</c:v>
                </c:pt>
                <c:pt idx="117">
                  <c:v>320</c:v>
                </c:pt>
                <c:pt idx="118">
                  <c:v>320</c:v>
                </c:pt>
                <c:pt idx="119">
                  <c:v>320</c:v>
                </c:pt>
                <c:pt idx="120">
                  <c:v>320</c:v>
                </c:pt>
                <c:pt idx="121">
                  <c:v>320</c:v>
                </c:pt>
                <c:pt idx="122">
                  <c:v>320</c:v>
                </c:pt>
                <c:pt idx="123">
                  <c:v>320</c:v>
                </c:pt>
                <c:pt idx="124">
                  <c:v>232</c:v>
                </c:pt>
                <c:pt idx="125">
                  <c:v>232</c:v>
                </c:pt>
                <c:pt idx="126">
                  <c:v>232</c:v>
                </c:pt>
                <c:pt idx="127">
                  <c:v>232</c:v>
                </c:pt>
                <c:pt idx="128">
                  <c:v>232</c:v>
                </c:pt>
                <c:pt idx="129">
                  <c:v>232</c:v>
                </c:pt>
                <c:pt idx="130">
                  <c:v>232</c:v>
                </c:pt>
                <c:pt idx="131">
                  <c:v>232</c:v>
                </c:pt>
                <c:pt idx="132">
                  <c:v>232</c:v>
                </c:pt>
                <c:pt idx="133">
                  <c:v>232</c:v>
                </c:pt>
                <c:pt idx="134">
                  <c:v>232</c:v>
                </c:pt>
                <c:pt idx="135">
                  <c:v>232</c:v>
                </c:pt>
                <c:pt idx="136">
                  <c:v>58</c:v>
                </c:pt>
                <c:pt idx="137">
                  <c:v>58</c:v>
                </c:pt>
                <c:pt idx="138">
                  <c:v>58</c:v>
                </c:pt>
                <c:pt idx="139">
                  <c:v>58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58</c:v>
                </c:pt>
                <c:pt idx="168">
                  <c:v>58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146</c:v>
                </c:pt>
                <c:pt idx="177">
                  <c:v>146</c:v>
                </c:pt>
                <c:pt idx="178">
                  <c:v>146</c:v>
                </c:pt>
                <c:pt idx="179">
                  <c:v>146</c:v>
                </c:pt>
                <c:pt idx="180">
                  <c:v>146</c:v>
                </c:pt>
                <c:pt idx="181">
                  <c:v>146</c:v>
                </c:pt>
                <c:pt idx="182">
                  <c:v>146</c:v>
                </c:pt>
                <c:pt idx="183">
                  <c:v>146</c:v>
                </c:pt>
                <c:pt idx="184">
                  <c:v>146</c:v>
                </c:pt>
                <c:pt idx="185">
                  <c:v>146</c:v>
                </c:pt>
                <c:pt idx="186">
                  <c:v>146</c:v>
                </c:pt>
                <c:pt idx="187">
                  <c:v>146</c:v>
                </c:pt>
                <c:pt idx="188">
                  <c:v>146</c:v>
                </c:pt>
                <c:pt idx="189">
                  <c:v>146</c:v>
                </c:pt>
                <c:pt idx="190">
                  <c:v>146</c:v>
                </c:pt>
                <c:pt idx="191">
                  <c:v>146</c:v>
                </c:pt>
                <c:pt idx="192">
                  <c:v>320</c:v>
                </c:pt>
                <c:pt idx="193">
                  <c:v>320</c:v>
                </c:pt>
                <c:pt idx="194">
                  <c:v>232</c:v>
                </c:pt>
                <c:pt idx="195">
                  <c:v>232</c:v>
                </c:pt>
                <c:pt idx="196">
                  <c:v>232</c:v>
                </c:pt>
                <c:pt idx="197">
                  <c:v>232</c:v>
                </c:pt>
                <c:pt idx="198">
                  <c:v>232</c:v>
                </c:pt>
                <c:pt idx="199">
                  <c:v>232</c:v>
                </c:pt>
                <c:pt idx="200">
                  <c:v>232</c:v>
                </c:pt>
                <c:pt idx="201">
                  <c:v>232</c:v>
                </c:pt>
                <c:pt idx="202">
                  <c:v>232</c:v>
                </c:pt>
                <c:pt idx="203">
                  <c:v>232</c:v>
                </c:pt>
                <c:pt idx="204">
                  <c:v>232</c:v>
                </c:pt>
                <c:pt idx="205">
                  <c:v>232</c:v>
                </c:pt>
                <c:pt idx="206">
                  <c:v>232</c:v>
                </c:pt>
                <c:pt idx="207">
                  <c:v>232</c:v>
                </c:pt>
                <c:pt idx="208">
                  <c:v>232</c:v>
                </c:pt>
                <c:pt idx="209">
                  <c:v>232</c:v>
                </c:pt>
                <c:pt idx="210">
                  <c:v>232</c:v>
                </c:pt>
                <c:pt idx="211">
                  <c:v>232</c:v>
                </c:pt>
                <c:pt idx="212">
                  <c:v>232</c:v>
                </c:pt>
                <c:pt idx="213">
                  <c:v>232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58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58</c:v>
                </c:pt>
                <c:pt idx="235">
                  <c:v>58</c:v>
                </c:pt>
                <c:pt idx="236">
                  <c:v>58</c:v>
                </c:pt>
                <c:pt idx="237">
                  <c:v>58</c:v>
                </c:pt>
                <c:pt idx="238">
                  <c:v>58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58</c:v>
                </c:pt>
                <c:pt idx="248">
                  <c:v>58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232</c:v>
                </c:pt>
                <c:pt idx="264">
                  <c:v>232</c:v>
                </c:pt>
                <c:pt idx="265">
                  <c:v>320</c:v>
                </c:pt>
                <c:pt idx="266">
                  <c:v>320</c:v>
                </c:pt>
                <c:pt idx="267">
                  <c:v>320</c:v>
                </c:pt>
                <c:pt idx="268">
                  <c:v>320</c:v>
                </c:pt>
                <c:pt idx="269">
                  <c:v>320</c:v>
                </c:pt>
                <c:pt idx="270">
                  <c:v>320</c:v>
                </c:pt>
                <c:pt idx="271">
                  <c:v>320</c:v>
                </c:pt>
                <c:pt idx="272">
                  <c:v>320</c:v>
                </c:pt>
                <c:pt idx="273">
                  <c:v>320</c:v>
                </c:pt>
                <c:pt idx="274">
                  <c:v>320</c:v>
                </c:pt>
                <c:pt idx="275">
                  <c:v>320</c:v>
                </c:pt>
                <c:pt idx="276">
                  <c:v>320</c:v>
                </c:pt>
                <c:pt idx="277">
                  <c:v>320</c:v>
                </c:pt>
                <c:pt idx="278">
                  <c:v>320</c:v>
                </c:pt>
                <c:pt idx="279">
                  <c:v>320</c:v>
                </c:pt>
                <c:pt idx="280">
                  <c:v>320</c:v>
                </c:pt>
                <c:pt idx="281">
                  <c:v>320</c:v>
                </c:pt>
                <c:pt idx="282">
                  <c:v>320</c:v>
                </c:pt>
                <c:pt idx="283">
                  <c:v>232</c:v>
                </c:pt>
                <c:pt idx="284">
                  <c:v>232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58</c:v>
                </c:pt>
                <c:pt idx="290">
                  <c:v>57.999999999999488</c:v>
                </c:pt>
                <c:pt idx="291">
                  <c:v>57.999999998117346</c:v>
                </c:pt>
                <c:pt idx="292">
                  <c:v>57.999999726476901</c:v>
                </c:pt>
                <c:pt idx="293">
                  <c:v>57.999997348658269</c:v>
                </c:pt>
                <c:pt idx="294">
                  <c:v>57.999971223971457</c:v>
                </c:pt>
                <c:pt idx="295">
                  <c:v>57.999815759547545</c:v>
                </c:pt>
                <c:pt idx="296">
                  <c:v>57.999282650937957</c:v>
                </c:pt>
                <c:pt idx="297">
                  <c:v>57.997820881034663</c:v>
                </c:pt>
                <c:pt idx="298">
                  <c:v>57.994809840245722</c:v>
                </c:pt>
                <c:pt idx="299">
                  <c:v>57.989461769174135</c:v>
                </c:pt>
                <c:pt idx="300">
                  <c:v>57.980268375086226</c:v>
                </c:pt>
                <c:pt idx="301">
                  <c:v>57.964883834853829</c:v>
                </c:pt>
                <c:pt idx="302">
                  <c:v>57.936966764108668</c:v>
                </c:pt>
                <c:pt idx="303">
                  <c:v>57.905975512755468</c:v>
                </c:pt>
                <c:pt idx="304">
                  <c:v>57.855272768450348</c:v>
                </c:pt>
                <c:pt idx="305">
                  <c:v>57.778515857453897</c:v>
                </c:pt>
                <c:pt idx="306">
                  <c:v>57.719503014976794</c:v>
                </c:pt>
                <c:pt idx="307">
                  <c:v>57.672398349064878</c:v>
                </c:pt>
                <c:pt idx="308">
                  <c:v>57.557039909618233</c:v>
                </c:pt>
                <c:pt idx="309">
                  <c:v>57.488477438023132</c:v>
                </c:pt>
                <c:pt idx="310">
                  <c:v>57.335298006136249</c:v>
                </c:pt>
                <c:pt idx="311">
                  <c:v>57.115758246268157</c:v>
                </c:pt>
                <c:pt idx="312">
                  <c:v>56.893549721852338</c:v>
                </c:pt>
                <c:pt idx="313">
                  <c:v>56.740908968587149</c:v>
                </c:pt>
                <c:pt idx="314">
                  <c:v>56.586535337101139</c:v>
                </c:pt>
                <c:pt idx="315">
                  <c:v>56.076756060326012</c:v>
                </c:pt>
                <c:pt idx="316">
                  <c:v>55.710110157091307</c:v>
                </c:pt>
                <c:pt idx="317">
                  <c:v>55.30026722913405</c:v>
                </c:pt>
                <c:pt idx="318">
                  <c:v>54.63508041787258</c:v>
                </c:pt>
                <c:pt idx="319">
                  <c:v>54.107868395374403</c:v>
                </c:pt>
                <c:pt idx="320">
                  <c:v>53.530880372684273</c:v>
                </c:pt>
                <c:pt idx="321">
                  <c:v>52.611392624520846</c:v>
                </c:pt>
                <c:pt idx="322">
                  <c:v>52.221893904254124</c:v>
                </c:pt>
                <c:pt idx="323">
                  <c:v>51.487318090104068</c:v>
                </c:pt>
                <c:pt idx="324">
                  <c:v>50.889961545546477</c:v>
                </c:pt>
                <c:pt idx="325">
                  <c:v>50.479027959284466</c:v>
                </c:pt>
                <c:pt idx="326">
                  <c:v>50.081067863433972</c:v>
                </c:pt>
                <c:pt idx="327">
                  <c:v>50.431037917591681</c:v>
                </c:pt>
                <c:pt idx="328">
                  <c:v>49.333878937078019</c:v>
                </c:pt>
                <c:pt idx="329">
                  <c:v>48.989316756818319</c:v>
                </c:pt>
                <c:pt idx="330">
                  <c:v>48.064935033719678</c:v>
                </c:pt>
                <c:pt idx="331">
                  <c:v>47.727149720230386</c:v>
                </c:pt>
                <c:pt idx="332">
                  <c:v>47.414830483917811</c:v>
                </c:pt>
                <c:pt idx="333">
                  <c:v>47.129921822013479</c:v>
                </c:pt>
                <c:pt idx="334">
                  <c:v>46.874277850639672</c:v>
                </c:pt>
                <c:pt idx="335">
                  <c:v>47.46040332218405</c:v>
                </c:pt>
                <c:pt idx="336">
                  <c:v>47.312745956462273</c:v>
                </c:pt>
                <c:pt idx="337">
                  <c:v>47.200166218980144</c:v>
                </c:pt>
                <c:pt idx="338">
                  <c:v>47.124156546497943</c:v>
                </c:pt>
                <c:pt idx="339">
                  <c:v>47.086135820993192</c:v>
                </c:pt>
                <c:pt idx="340">
                  <c:v>46.567807541041716</c:v>
                </c:pt>
                <c:pt idx="341">
                  <c:v>46.042327487653125</c:v>
                </c:pt>
                <c:pt idx="342">
                  <c:v>45.509976445855735</c:v>
                </c:pt>
                <c:pt idx="343">
                  <c:v>45.563249565947039</c:v>
                </c:pt>
                <c:pt idx="344">
                  <c:v>45.042738182632213</c:v>
                </c:pt>
                <c:pt idx="345">
                  <c:v>44.516405914935071</c:v>
                </c:pt>
                <c:pt idx="346">
                  <c:v>43.984477920552564</c:v>
                </c:pt>
                <c:pt idx="347">
                  <c:v>42.754177720127601</c:v>
                </c:pt>
                <c:pt idx="348">
                  <c:v>42.185862787240019</c:v>
                </c:pt>
                <c:pt idx="349">
                  <c:v>43.102121731567308</c:v>
                </c:pt>
                <c:pt idx="350">
                  <c:v>42.576171570128636</c:v>
                </c:pt>
                <c:pt idx="351">
                  <c:v>42.045833056805684</c:v>
                </c:pt>
                <c:pt idx="352">
                  <c:v>41.511270687441041</c:v>
                </c:pt>
                <c:pt idx="353">
                  <c:v>40.972641875599201</c:v>
                </c:pt>
                <c:pt idx="354">
                  <c:v>40.430097279354399</c:v>
                </c:pt>
                <c:pt idx="355">
                  <c:v>38.072159227871779</c:v>
                </c:pt>
                <c:pt idx="356">
                  <c:v>37.467214612815624</c:v>
                </c:pt>
                <c:pt idx="357">
                  <c:v>34.936456674753501</c:v>
                </c:pt>
                <c:pt idx="358">
                  <c:v>35.257088329963722</c:v>
                </c:pt>
                <c:pt idx="359">
                  <c:v>34.612997804320315</c:v>
                </c:pt>
                <c:pt idx="360">
                  <c:v>33.965299834711288</c:v>
                </c:pt>
                <c:pt idx="361">
                  <c:v>33.314122663027028</c:v>
                </c:pt>
                <c:pt idx="362">
                  <c:v>32.659589275304384</c:v>
                </c:pt>
                <c:pt idx="363">
                  <c:v>30.871461902461061</c:v>
                </c:pt>
                <c:pt idx="364">
                  <c:v>32.500011423222645</c:v>
                </c:pt>
                <c:pt idx="365">
                  <c:v>30.677008105350783</c:v>
                </c:pt>
                <c:pt idx="366">
                  <c:v>30.010183264784732</c:v>
                </c:pt>
                <c:pt idx="367">
                  <c:v>30.586609988370814</c:v>
                </c:pt>
                <c:pt idx="368">
                  <c:v>31.218786852732336</c:v>
                </c:pt>
                <c:pt idx="369">
                  <c:v>30.6025060441102</c:v>
                </c:pt>
                <c:pt idx="370">
                  <c:v>31.318011569091695</c:v>
                </c:pt>
                <c:pt idx="371">
                  <c:v>29.363083498471632</c:v>
                </c:pt>
                <c:pt idx="372">
                  <c:v>28.740095513157591</c:v>
                </c:pt>
                <c:pt idx="373">
                  <c:v>30.961209321823532</c:v>
                </c:pt>
                <c:pt idx="374">
                  <c:v>30.39384092192909</c:v>
                </c:pt>
                <c:pt idx="375">
                  <c:v>31.307618988499698</c:v>
                </c:pt>
                <c:pt idx="376">
                  <c:v>30.766826325391133</c:v>
                </c:pt>
                <c:pt idx="377">
                  <c:v>30.224472497000367</c:v>
                </c:pt>
                <c:pt idx="378">
                  <c:v>29.680609462814168</c:v>
                </c:pt>
                <c:pt idx="379">
                  <c:v>29.13528740674619</c:v>
                </c:pt>
                <c:pt idx="380">
                  <c:v>28.588554821062061</c:v>
                </c:pt>
                <c:pt idx="381">
                  <c:v>26.376039618634387</c:v>
                </c:pt>
                <c:pt idx="382">
                  <c:v>199.7961020483707</c:v>
                </c:pt>
                <c:pt idx="383">
                  <c:v>197.48928342217471</c:v>
                </c:pt>
                <c:pt idx="384">
                  <c:v>196.87603796887387</c:v>
                </c:pt>
                <c:pt idx="385">
                  <c:v>196.26146941571352</c:v>
                </c:pt>
                <c:pt idx="386">
                  <c:v>285.4633409728026</c:v>
                </c:pt>
                <c:pt idx="387">
                  <c:v>283.02853891984768</c:v>
                </c:pt>
                <c:pt idx="388">
                  <c:v>282.41026162962839</c:v>
                </c:pt>
                <c:pt idx="389">
                  <c:v>279.88037219828834</c:v>
                </c:pt>
                <c:pt idx="390">
                  <c:v>279.22879958151873</c:v>
                </c:pt>
                <c:pt idx="391">
                  <c:v>280.54866375502974</c:v>
                </c:pt>
                <c:pt idx="392">
                  <c:v>279.92600309034157</c:v>
                </c:pt>
                <c:pt idx="393">
                  <c:v>279.30233941114028</c:v>
                </c:pt>
                <c:pt idx="394">
                  <c:v>278.67770783457473</c:v>
                </c:pt>
                <c:pt idx="395">
                  <c:v>273.85735680374216</c:v>
                </c:pt>
                <c:pt idx="396">
                  <c:v>271.03952838271653</c:v>
                </c:pt>
                <c:pt idx="397">
                  <c:v>263.83784616490823</c:v>
                </c:pt>
                <c:pt idx="398">
                  <c:v>265.21271654715338</c:v>
                </c:pt>
                <c:pt idx="399">
                  <c:v>262.20355716870711</c:v>
                </c:pt>
                <c:pt idx="400">
                  <c:v>261.38488120527506</c:v>
                </c:pt>
                <c:pt idx="401">
                  <c:v>253.70737812235024</c:v>
                </c:pt>
                <c:pt idx="402">
                  <c:v>257.42714441393764</c:v>
                </c:pt>
                <c:pt idx="403">
                  <c:v>256.57407547998275</c:v>
                </c:pt>
                <c:pt idx="404">
                  <c:v>-3.8991501019848229</c:v>
                </c:pt>
                <c:pt idx="405">
                  <c:v>2.5148803430154985</c:v>
                </c:pt>
                <c:pt idx="406">
                  <c:v>-15.322606815586099</c:v>
                </c:pt>
                <c:pt idx="407">
                  <c:v>-11.322579640113887</c:v>
                </c:pt>
                <c:pt idx="408">
                  <c:v>-7.1963990809090461</c:v>
                </c:pt>
                <c:pt idx="409">
                  <c:v>-8.0225239057161701</c:v>
                </c:pt>
                <c:pt idx="410">
                  <c:v>-16.562691650575729</c:v>
                </c:pt>
                <c:pt idx="411">
                  <c:v>-20.088529655291609</c:v>
                </c:pt>
                <c:pt idx="412">
                  <c:v>-26.313527859643273</c:v>
                </c:pt>
                <c:pt idx="413">
                  <c:v>-27.333325542041422</c:v>
                </c:pt>
                <c:pt idx="414">
                  <c:v>-31.052344537849038</c:v>
                </c:pt>
                <c:pt idx="415">
                  <c:v>-32.105346801913356</c:v>
                </c:pt>
                <c:pt idx="416">
                  <c:v>-30.396570038205283</c:v>
                </c:pt>
                <c:pt idx="417">
                  <c:v>-28.62448116869075</c:v>
                </c:pt>
                <c:pt idx="418">
                  <c:v>-32.441595750809014</c:v>
                </c:pt>
                <c:pt idx="419">
                  <c:v>-24.890035094600648</c:v>
                </c:pt>
                <c:pt idx="420">
                  <c:v>-25.817792202758085</c:v>
                </c:pt>
                <c:pt idx="421">
                  <c:v>-96.880507958943326</c:v>
                </c:pt>
                <c:pt idx="422">
                  <c:v>-95.623142230134022</c:v>
                </c:pt>
                <c:pt idx="423">
                  <c:v>-91.316005244700335</c:v>
                </c:pt>
                <c:pt idx="424">
                  <c:v>-98.95469380903188</c:v>
                </c:pt>
                <c:pt idx="425">
                  <c:v>-100.62123788074655</c:v>
                </c:pt>
                <c:pt idx="426">
                  <c:v>-102.28822890552718</c:v>
                </c:pt>
                <c:pt idx="427">
                  <c:v>-103.95561874335434</c:v>
                </c:pt>
                <c:pt idx="428">
                  <c:v>-102.47675678042481</c:v>
                </c:pt>
                <c:pt idx="429">
                  <c:v>-107.29140527707412</c:v>
                </c:pt>
                <c:pt idx="430">
                  <c:v>-105.7489449777828</c:v>
                </c:pt>
                <c:pt idx="431">
                  <c:v>-136.57102765392131</c:v>
                </c:pt>
                <c:pt idx="432">
                  <c:v>-72.997620005493559</c:v>
                </c:pt>
                <c:pt idx="433">
                  <c:v>-90.816479692186761</c:v>
                </c:pt>
                <c:pt idx="434">
                  <c:v>-92.260703891418046</c:v>
                </c:pt>
                <c:pt idx="435">
                  <c:v>-100.4473996330064</c:v>
                </c:pt>
                <c:pt idx="436">
                  <c:v>8050.850798320047</c:v>
                </c:pt>
                <c:pt idx="437">
                  <c:v>8059.7128263016803</c:v>
                </c:pt>
                <c:pt idx="438">
                  <c:v>8065.2999854827212</c:v>
                </c:pt>
                <c:pt idx="439">
                  <c:v>-25.990140240133556</c:v>
                </c:pt>
                <c:pt idx="440">
                  <c:v>2252.7714857200608</c:v>
                </c:pt>
                <c:pt idx="441">
                  <c:v>2252.0336203516708</c:v>
                </c:pt>
                <c:pt idx="442">
                  <c:v>2247.7000393269668</c:v>
                </c:pt>
                <c:pt idx="443">
                  <c:v>-29.069646155544646</c:v>
                </c:pt>
                <c:pt idx="444">
                  <c:v>-29.8391730649642</c:v>
                </c:pt>
                <c:pt idx="445">
                  <c:v>-26.916501095512345</c:v>
                </c:pt>
                <c:pt idx="446">
                  <c:v>-20.205467578194757</c:v>
                </c:pt>
                <c:pt idx="447">
                  <c:v>-24.634399721994271</c:v>
                </c:pt>
                <c:pt idx="448">
                  <c:v>-25.339049492730425</c:v>
                </c:pt>
                <c:pt idx="449">
                  <c:v>-26.043470300848583</c:v>
                </c:pt>
                <c:pt idx="450">
                  <c:v>-26.747645787416047</c:v>
                </c:pt>
                <c:pt idx="451">
                  <c:v>-27.451559705096201</c:v>
                </c:pt>
                <c:pt idx="452">
                  <c:v>-28.155195914600256</c:v>
                </c:pt>
                <c:pt idx="453">
                  <c:v>-24.910423000319497</c:v>
                </c:pt>
                <c:pt idx="454">
                  <c:v>-21.601428338093797</c:v>
                </c:pt>
                <c:pt idx="455">
                  <c:v>-34.276291108343756</c:v>
                </c:pt>
                <c:pt idx="456">
                  <c:v>-35.010582865699746</c:v>
                </c:pt>
                <c:pt idx="457">
                  <c:v>-31.668653610907029</c:v>
                </c:pt>
                <c:pt idx="458">
                  <c:v>-28.262549818264588</c:v>
                </c:pt>
                <c:pt idx="459">
                  <c:v>-24.792308212954595</c:v>
                </c:pt>
                <c:pt idx="460">
                  <c:v>-33.772384470068019</c:v>
                </c:pt>
                <c:pt idx="461">
                  <c:v>-42.879430497227943</c:v>
                </c:pt>
                <c:pt idx="462">
                  <c:v>130.35694079960695</c:v>
                </c:pt>
                <c:pt idx="463">
                  <c:v>125.32687698081483</c:v>
                </c:pt>
                <c:pt idx="464">
                  <c:v>120.23376668788245</c:v>
                </c:pt>
                <c:pt idx="465">
                  <c:v>110.74723574217973</c:v>
                </c:pt>
                <c:pt idx="466">
                  <c:v>127.30748805708089</c:v>
                </c:pt>
                <c:pt idx="467">
                  <c:v>126.54647200685517</c:v>
                </c:pt>
                <c:pt idx="468">
                  <c:v>130.21160939144596</c:v>
                </c:pt>
                <c:pt idx="469">
                  <c:v>173.94065553262215</c:v>
                </c:pt>
                <c:pt idx="470">
                  <c:v>173.24467248808634</c:v>
                </c:pt>
                <c:pt idx="471">
                  <c:v>95.700955688195279</c:v>
                </c:pt>
                <c:pt idx="472">
                  <c:v>209.78163565269972</c:v>
                </c:pt>
                <c:pt idx="473">
                  <c:v>208.74028065684504</c:v>
                </c:pt>
                <c:pt idx="474">
                  <c:v>203.08468592445323</c:v>
                </c:pt>
                <c:pt idx="475">
                  <c:v>188.07371665899103</c:v>
                </c:pt>
                <c:pt idx="476">
                  <c:v>172.87491043210639</c:v>
                </c:pt>
                <c:pt idx="477">
                  <c:v>148.0694199002933</c:v>
                </c:pt>
                <c:pt idx="478">
                  <c:v>118.21005653654618</c:v>
                </c:pt>
                <c:pt idx="479">
                  <c:v>73.658453575349142</c:v>
                </c:pt>
                <c:pt idx="480">
                  <c:v>81.384977963229403</c:v>
                </c:pt>
                <c:pt idx="481">
                  <c:v>89.238703402518524</c:v>
                </c:pt>
                <c:pt idx="482">
                  <c:v>87.486858283697302</c:v>
                </c:pt>
                <c:pt idx="483">
                  <c:v>8231.7368926581657</c:v>
                </c:pt>
                <c:pt idx="484">
                  <c:v>8051.0600712235864</c:v>
                </c:pt>
                <c:pt idx="485">
                  <c:v>8044.3228391833727</c:v>
                </c:pt>
                <c:pt idx="486">
                  <c:v>-83.519182137466601</c:v>
                </c:pt>
                <c:pt idx="487">
                  <c:v>-75.154649891380529</c:v>
                </c:pt>
                <c:pt idx="488">
                  <c:v>-71.717124211812745</c:v>
                </c:pt>
                <c:pt idx="489">
                  <c:v>-78.384211683431261</c:v>
                </c:pt>
                <c:pt idx="490">
                  <c:v>-92.880740611495355</c:v>
                </c:pt>
                <c:pt idx="491">
                  <c:v>-185.04468260941229</c:v>
                </c:pt>
                <c:pt idx="492">
                  <c:v>-181.56804932543639</c:v>
                </c:pt>
                <c:pt idx="493">
                  <c:v>-183.23553439436279</c:v>
                </c:pt>
                <c:pt idx="494">
                  <c:v>-184.90083780547604</c:v>
                </c:pt>
                <c:pt idx="495">
                  <c:v>-186.5639266022356</c:v>
                </c:pt>
                <c:pt idx="496">
                  <c:v>205.57798406711299</c:v>
                </c:pt>
                <c:pt idx="497">
                  <c:v>220.0972258272235</c:v>
                </c:pt>
                <c:pt idx="498">
                  <c:v>207.99333097305478</c:v>
                </c:pt>
                <c:pt idx="499">
                  <c:v>211.94629493035657</c:v>
                </c:pt>
                <c:pt idx="500">
                  <c:v>-140.61444817216372</c:v>
                </c:pt>
                <c:pt idx="501">
                  <c:v>-141.95817096926331</c:v>
                </c:pt>
                <c:pt idx="502">
                  <c:v>-401.05207302359088</c:v>
                </c:pt>
                <c:pt idx="503">
                  <c:v>-387.27923866954427</c:v>
                </c:pt>
                <c:pt idx="504">
                  <c:v>-378.86470802165798</c:v>
                </c:pt>
                <c:pt idx="505">
                  <c:v>-381.47520730025093</c:v>
                </c:pt>
                <c:pt idx="506">
                  <c:v>-384.08161201239068</c:v>
                </c:pt>
                <c:pt idx="507">
                  <c:v>-99.255063945407869</c:v>
                </c:pt>
                <c:pt idx="508">
                  <c:v>-100.31241535663213</c:v>
                </c:pt>
                <c:pt idx="509">
                  <c:v>-101.36803857928467</c:v>
                </c:pt>
                <c:pt idx="510">
                  <c:v>-102.42191312498446</c:v>
                </c:pt>
                <c:pt idx="511">
                  <c:v>-230.11483022592967</c:v>
                </c:pt>
                <c:pt idx="512">
                  <c:v>-243.3981638778987</c:v>
                </c:pt>
                <c:pt idx="513">
                  <c:v>-227.71654500981714</c:v>
                </c:pt>
                <c:pt idx="514">
                  <c:v>-229.39122667071689</c:v>
                </c:pt>
                <c:pt idx="515">
                  <c:v>-125.29271460445523</c:v>
                </c:pt>
                <c:pt idx="516">
                  <c:v>-150.04875718471973</c:v>
                </c:pt>
                <c:pt idx="517">
                  <c:v>-169.10503727009973</c:v>
                </c:pt>
                <c:pt idx="518">
                  <c:v>-176.40645004680994</c:v>
                </c:pt>
                <c:pt idx="519">
                  <c:v>-177.7696578941655</c:v>
                </c:pt>
                <c:pt idx="520">
                  <c:v>-261.30230456967331</c:v>
                </c:pt>
                <c:pt idx="521">
                  <c:v>-262.86701938016699</c:v>
                </c:pt>
                <c:pt idx="522">
                  <c:v>-288.76296323927659</c:v>
                </c:pt>
                <c:pt idx="523">
                  <c:v>-308.77816271111863</c:v>
                </c:pt>
                <c:pt idx="524">
                  <c:v>-353.53544005785307</c:v>
                </c:pt>
                <c:pt idx="525">
                  <c:v>-343.15478408648937</c:v>
                </c:pt>
                <c:pt idx="526">
                  <c:v>-214.83718014353485</c:v>
                </c:pt>
                <c:pt idx="527">
                  <c:v>-203.66076701423952</c:v>
                </c:pt>
                <c:pt idx="528">
                  <c:v>-211.14264510398613</c:v>
                </c:pt>
                <c:pt idx="529">
                  <c:v>-32.103707173922487</c:v>
                </c:pt>
                <c:pt idx="530">
                  <c:v>-20.686974992809667</c:v>
                </c:pt>
                <c:pt idx="531">
                  <c:v>-66.266856961878432</c:v>
                </c:pt>
                <c:pt idx="532">
                  <c:v>-67.623582765923459</c:v>
                </c:pt>
                <c:pt idx="533">
                  <c:v>-68.977347133162084</c:v>
                </c:pt>
                <c:pt idx="534">
                  <c:v>-44.598071110685623</c:v>
                </c:pt>
                <c:pt idx="535">
                  <c:v>-375.35177664223886</c:v>
                </c:pt>
                <c:pt idx="536">
                  <c:v>-378.04122739385105</c:v>
                </c:pt>
                <c:pt idx="537">
                  <c:v>-413.31628084842805</c:v>
                </c:pt>
                <c:pt idx="538">
                  <c:v>-422.68265089360284</c:v>
                </c:pt>
                <c:pt idx="539">
                  <c:v>-425.52404625264273</c:v>
                </c:pt>
                <c:pt idx="540">
                  <c:v>-428.3587591332024</c:v>
                </c:pt>
                <c:pt idx="541">
                  <c:v>-431.18673562012646</c:v>
                </c:pt>
                <c:pt idx="542">
                  <c:v>-340.76681287433996</c:v>
                </c:pt>
                <c:pt idx="543">
                  <c:v>-323.12247953165195</c:v>
                </c:pt>
                <c:pt idx="544">
                  <c:v>-385.89933301504118</c:v>
                </c:pt>
                <c:pt idx="545">
                  <c:v>-395.22009021949373</c:v>
                </c:pt>
                <c:pt idx="546">
                  <c:v>-377.50132598732</c:v>
                </c:pt>
                <c:pt idx="547">
                  <c:v>-380.00911681410059</c:v>
                </c:pt>
                <c:pt idx="548">
                  <c:v>-362.02682534976054</c:v>
                </c:pt>
                <c:pt idx="549">
                  <c:v>-378.14983888006941</c:v>
                </c:pt>
                <c:pt idx="550">
                  <c:v>-394.37717334045237</c:v>
                </c:pt>
                <c:pt idx="551">
                  <c:v>-577.79750465014138</c:v>
                </c:pt>
                <c:pt idx="552">
                  <c:v>-580.3278363069054</c:v>
                </c:pt>
                <c:pt idx="553">
                  <c:v>-339.04922828997263</c:v>
                </c:pt>
                <c:pt idx="554">
                  <c:v>-326.62223726232838</c:v>
                </c:pt>
                <c:pt idx="555">
                  <c:v>-349.18392406183449</c:v>
                </c:pt>
                <c:pt idx="556">
                  <c:v>-336.66661416823882</c:v>
                </c:pt>
                <c:pt idx="557">
                  <c:v>-338.18588523507765</c:v>
                </c:pt>
                <c:pt idx="558">
                  <c:v>-325.49728056185086</c:v>
                </c:pt>
                <c:pt idx="559">
                  <c:v>-291.31013288325948</c:v>
                </c:pt>
                <c:pt idx="560">
                  <c:v>-335.56226970686089</c:v>
                </c:pt>
                <c:pt idx="561">
                  <c:v>-358.58495417870972</c:v>
                </c:pt>
                <c:pt idx="562">
                  <c:v>-352.9268197540332</c:v>
                </c:pt>
                <c:pt idx="563">
                  <c:v>-397.86213161562392</c:v>
                </c:pt>
                <c:pt idx="564">
                  <c:v>-435.84944945012478</c:v>
                </c:pt>
                <c:pt idx="565">
                  <c:v>-423.07380908690851</c:v>
                </c:pt>
                <c:pt idx="566">
                  <c:v>-388.24073964408558</c:v>
                </c:pt>
                <c:pt idx="567">
                  <c:v>-375.16419202492835</c:v>
                </c:pt>
                <c:pt idx="568">
                  <c:v>-236.72114501067193</c:v>
                </c:pt>
                <c:pt idx="569">
                  <c:v>-230.37416822528138</c:v>
                </c:pt>
                <c:pt idx="570">
                  <c:v>-320.43570399318145</c:v>
                </c:pt>
                <c:pt idx="571">
                  <c:v>-336.65514930897962</c:v>
                </c:pt>
                <c:pt idx="572">
                  <c:v>-338.0295628019619</c:v>
                </c:pt>
                <c:pt idx="573">
                  <c:v>-339.39953437643089</c:v>
                </c:pt>
                <c:pt idx="574">
                  <c:v>-596.57657210865352</c:v>
                </c:pt>
                <c:pt idx="575">
                  <c:v>-598.81068330879089</c:v>
                </c:pt>
                <c:pt idx="576">
                  <c:v>-601.03737618483399</c:v>
                </c:pt>
                <c:pt idx="577">
                  <c:v>-451.24359523280731</c:v>
                </c:pt>
                <c:pt idx="578">
                  <c:v>-452.94688183847711</c:v>
                </c:pt>
                <c:pt idx="579">
                  <c:v>-485.24999214058903</c:v>
                </c:pt>
                <c:pt idx="580">
                  <c:v>-533.10256032701818</c:v>
                </c:pt>
                <c:pt idx="581">
                  <c:v>-542.74174550514419</c:v>
                </c:pt>
                <c:pt idx="582">
                  <c:v>-382.43271478075451</c:v>
                </c:pt>
                <c:pt idx="583">
                  <c:v>-360.60117460419553</c:v>
                </c:pt>
                <c:pt idx="584">
                  <c:v>-540.81116614601547</c:v>
                </c:pt>
                <c:pt idx="585">
                  <c:v>-550.5227429042294</c:v>
                </c:pt>
                <c:pt idx="586">
                  <c:v>-552.45052973278234</c:v>
                </c:pt>
                <c:pt idx="587">
                  <c:v>-554.37125869630847</c:v>
                </c:pt>
                <c:pt idx="588">
                  <c:v>-579.91123566558736</c:v>
                </c:pt>
                <c:pt idx="589">
                  <c:v>-581.8910675704376</c:v>
                </c:pt>
                <c:pt idx="590">
                  <c:v>-583.86345783119123</c:v>
                </c:pt>
                <c:pt idx="591">
                  <c:v>-585.82836929200857</c:v>
                </c:pt>
                <c:pt idx="592">
                  <c:v>-579.81310117584917</c:v>
                </c:pt>
                <c:pt idx="593">
                  <c:v>-581.73887200843228</c:v>
                </c:pt>
                <c:pt idx="594">
                  <c:v>-607.71929015069657</c:v>
                </c:pt>
                <c:pt idx="595">
                  <c:v>-617.74628494453202</c:v>
                </c:pt>
                <c:pt idx="596">
                  <c:v>-611.67623086725041</c:v>
                </c:pt>
                <c:pt idx="597">
                  <c:v>-629.82705257044836</c:v>
                </c:pt>
                <c:pt idx="598">
                  <c:v>-631.83298081838348</c:v>
                </c:pt>
                <c:pt idx="599">
                  <c:v>-633.8307544894908</c:v>
                </c:pt>
                <c:pt idx="600">
                  <c:v>-635.82033597027248</c:v>
                </c:pt>
                <c:pt idx="601">
                  <c:v>-605.05807896551039</c:v>
                </c:pt>
                <c:pt idx="602">
                  <c:v>-557.68362295990869</c:v>
                </c:pt>
                <c:pt idx="603">
                  <c:v>-559.4172530711329</c:v>
                </c:pt>
                <c:pt idx="604">
                  <c:v>-618.93025225966676</c:v>
                </c:pt>
                <c:pt idx="605">
                  <c:v>-653.92222036011992</c:v>
                </c:pt>
                <c:pt idx="606">
                  <c:v>-567.88468697843837</c:v>
                </c:pt>
                <c:pt idx="607">
                  <c:v>-569.83860309220699</c:v>
                </c:pt>
                <c:pt idx="608">
                  <c:v>-571.78393192617341</c:v>
                </c:pt>
                <c:pt idx="609">
                  <c:v>-582.08948148271804</c:v>
                </c:pt>
                <c:pt idx="610">
                  <c:v>-231.60686821039536</c:v>
                </c:pt>
                <c:pt idx="611">
                  <c:v>-224.19759645961415</c:v>
                </c:pt>
                <c:pt idx="612">
                  <c:v>-225.17512053042412</c:v>
                </c:pt>
                <c:pt idx="613">
                  <c:v>-192.31650753584722</c:v>
                </c:pt>
                <c:pt idx="614">
                  <c:v>-193.19699220561199</c:v>
                </c:pt>
                <c:pt idx="615">
                  <c:v>-117.55685802677294</c:v>
                </c:pt>
                <c:pt idx="616">
                  <c:v>-118.23284776232441</c:v>
                </c:pt>
                <c:pt idx="617">
                  <c:v>-212.90439576591547</c:v>
                </c:pt>
                <c:pt idx="618">
                  <c:v>-213.81153205235523</c:v>
                </c:pt>
                <c:pt idx="619">
                  <c:v>-223.30271760068922</c:v>
                </c:pt>
                <c:pt idx="620">
                  <c:v>-224.2224540592963</c:v>
                </c:pt>
                <c:pt idx="621">
                  <c:v>-251.03099085314727</c:v>
                </c:pt>
                <c:pt idx="622">
                  <c:v>-442.35550539139695</c:v>
                </c:pt>
                <c:pt idx="623">
                  <c:v>-400.42162683439176</c:v>
                </c:pt>
                <c:pt idx="624">
                  <c:v>-481.04815227436745</c:v>
                </c:pt>
                <c:pt idx="625">
                  <c:v>-508.48696593382294</c:v>
                </c:pt>
                <c:pt idx="626">
                  <c:v>-518.5717712142058</c:v>
                </c:pt>
                <c:pt idx="627">
                  <c:v>-502.42112991156455</c:v>
                </c:pt>
                <c:pt idx="628">
                  <c:v>-336.9702373272001</c:v>
                </c:pt>
                <c:pt idx="629">
                  <c:v>-522.63791929117406</c:v>
                </c:pt>
                <c:pt idx="630">
                  <c:v>-382.89316552360054</c:v>
                </c:pt>
                <c:pt idx="631">
                  <c:v>-383.90366195791296</c:v>
                </c:pt>
                <c:pt idx="632">
                  <c:v>-393.76685551486366</c:v>
                </c:pt>
                <c:pt idx="633">
                  <c:v>-412.54269875764226</c:v>
                </c:pt>
                <c:pt idx="634">
                  <c:v>-395.80026098115144</c:v>
                </c:pt>
                <c:pt idx="635">
                  <c:v>-405.72632175703069</c:v>
                </c:pt>
                <c:pt idx="636">
                  <c:v>-433.56098180953808</c:v>
                </c:pt>
                <c:pt idx="637">
                  <c:v>-479.42117077600983</c:v>
                </c:pt>
                <c:pt idx="638">
                  <c:v>-704.99866322040566</c:v>
                </c:pt>
                <c:pt idx="639">
                  <c:v>-436.76779420058068</c:v>
                </c:pt>
                <c:pt idx="640">
                  <c:v>-446.83937248107043</c:v>
                </c:pt>
                <c:pt idx="641">
                  <c:v>-393.70433269118877</c:v>
                </c:pt>
                <c:pt idx="642">
                  <c:v>-403.70663607916634</c:v>
                </c:pt>
                <c:pt idx="643">
                  <c:v>-486.31654176273742</c:v>
                </c:pt>
                <c:pt idx="644">
                  <c:v>-487.44196999739063</c:v>
                </c:pt>
                <c:pt idx="645">
                  <c:v>-397.46711772756902</c:v>
                </c:pt>
                <c:pt idx="646">
                  <c:v>-416.64926994135499</c:v>
                </c:pt>
                <c:pt idx="647">
                  <c:v>-399.31419075713433</c:v>
                </c:pt>
                <c:pt idx="648">
                  <c:v>-675.16653809683714</c:v>
                </c:pt>
                <c:pt idx="649">
                  <c:v>-475.0728252883938</c:v>
                </c:pt>
                <c:pt idx="650">
                  <c:v>-568.47222642779127</c:v>
                </c:pt>
                <c:pt idx="651">
                  <c:v>-579.25264514583182</c:v>
                </c:pt>
                <c:pt idx="652">
                  <c:v>-534.63889859339235</c:v>
                </c:pt>
                <c:pt idx="653">
                  <c:v>-554.61799782003709</c:v>
                </c:pt>
                <c:pt idx="654">
                  <c:v>-611.74546395766833</c:v>
                </c:pt>
                <c:pt idx="655">
                  <c:v>-622.62565309008812</c:v>
                </c:pt>
                <c:pt idx="656">
                  <c:v>-633.52982848855527</c:v>
                </c:pt>
                <c:pt idx="657">
                  <c:v>-504.59734920810615</c:v>
                </c:pt>
                <c:pt idx="658">
                  <c:v>-496.6091646109445</c:v>
                </c:pt>
                <c:pt idx="659">
                  <c:v>-488.57756536295096</c:v>
                </c:pt>
                <c:pt idx="660">
                  <c:v>-246.12693540311903</c:v>
                </c:pt>
                <c:pt idx="661">
                  <c:v>-256.37391548504252</c:v>
                </c:pt>
                <c:pt idx="662">
                  <c:v>-257.23962036985432</c:v>
                </c:pt>
                <c:pt idx="663">
                  <c:v>-258.09907172021451</c:v>
                </c:pt>
                <c:pt idx="664">
                  <c:v>-287.27642183073397</c:v>
                </c:pt>
                <c:pt idx="665">
                  <c:v>-278.71450115449545</c:v>
                </c:pt>
                <c:pt idx="666">
                  <c:v>-260.63974346524537</c:v>
                </c:pt>
                <c:pt idx="667">
                  <c:v>-261.47402016885491</c:v>
                </c:pt>
                <c:pt idx="668">
                  <c:v>-252.79615668123074</c:v>
                </c:pt>
                <c:pt idx="669">
                  <c:v>-129.82106191274755</c:v>
                </c:pt>
                <c:pt idx="670">
                  <c:v>-130.41680727839912</c:v>
                </c:pt>
                <c:pt idx="671">
                  <c:v>-295.45505142340846</c:v>
                </c:pt>
                <c:pt idx="672">
                  <c:v>-324.73084306315923</c:v>
                </c:pt>
                <c:pt idx="673">
                  <c:v>-334.92676599771448</c:v>
                </c:pt>
                <c:pt idx="674">
                  <c:v>-306.75305804298961</c:v>
                </c:pt>
                <c:pt idx="675">
                  <c:v>-278.48390550112305</c:v>
                </c:pt>
                <c:pt idx="676">
                  <c:v>-298.26422853815097</c:v>
                </c:pt>
                <c:pt idx="677">
                  <c:v>-298.81229684145325</c:v>
                </c:pt>
                <c:pt idx="678">
                  <c:v>-309.0140154052458</c:v>
                </c:pt>
                <c:pt idx="679">
                  <c:v>-299.8945833143452</c:v>
                </c:pt>
                <c:pt idx="680">
                  <c:v>-310.11604547484473</c:v>
                </c:pt>
                <c:pt idx="681">
                  <c:v>-320.36148846284573</c:v>
                </c:pt>
                <c:pt idx="682">
                  <c:v>-320.91476186405248</c:v>
                </c:pt>
                <c:pt idx="683">
                  <c:v>-243.1929432027124</c:v>
                </c:pt>
                <c:pt idx="684">
                  <c:v>-204.77527823439601</c:v>
                </c:pt>
                <c:pt idx="685">
                  <c:v>-215.02991641541968</c:v>
                </c:pt>
                <c:pt idx="686">
                  <c:v>-225.30735026598154</c:v>
                </c:pt>
                <c:pt idx="687">
                  <c:v>-401.9487845789622</c:v>
                </c:pt>
                <c:pt idx="688">
                  <c:v>-69.560973066247669</c:v>
                </c:pt>
                <c:pt idx="689">
                  <c:v>-69.853545127230802</c:v>
                </c:pt>
                <c:pt idx="690">
                  <c:v>-79.968000283772795</c:v>
                </c:pt>
                <c:pt idx="691">
                  <c:v>-70.43024608978601</c:v>
                </c:pt>
                <c:pt idx="692">
                  <c:v>-60.863711223809446</c:v>
                </c:pt>
                <c:pt idx="693">
                  <c:v>-61.132214629222887</c:v>
                </c:pt>
                <c:pt idx="694">
                  <c:v>-81.150204489417149</c:v>
                </c:pt>
                <c:pt idx="695">
                  <c:v>-91.326972249531764</c:v>
                </c:pt>
                <c:pt idx="696">
                  <c:v>-91.624541084896975</c:v>
                </c:pt>
                <c:pt idx="697">
                  <c:v>-91.919001243044079</c:v>
                </c:pt>
                <c:pt idx="698">
                  <c:v>-112.06120944780019</c:v>
                </c:pt>
                <c:pt idx="699">
                  <c:v>-678.80756641319567</c:v>
                </c:pt>
                <c:pt idx="700">
                  <c:v>-679.79354109384258</c:v>
                </c:pt>
                <c:pt idx="701">
                  <c:v>-768.76868949297011</c:v>
                </c:pt>
                <c:pt idx="702">
                  <c:v>-769.73299325873313</c:v>
                </c:pt>
                <c:pt idx="703">
                  <c:v>-770.68643424320226</c:v>
                </c:pt>
                <c:pt idx="704">
                  <c:v>-771.62899450270834</c:v>
                </c:pt>
                <c:pt idx="705">
                  <c:v>-782.56741119334458</c:v>
                </c:pt>
                <c:pt idx="706">
                  <c:v>-773.48140209551093</c:v>
                </c:pt>
                <c:pt idx="707">
                  <c:v>-774.39121456583734</c:v>
                </c:pt>
                <c:pt idx="708">
                  <c:v>-765.25043710898615</c:v>
                </c:pt>
                <c:pt idx="709">
                  <c:v>-766.12763423559591</c:v>
                </c:pt>
                <c:pt idx="710">
                  <c:v>-777.05488181242242</c:v>
                </c:pt>
                <c:pt idx="711">
                  <c:v>-858.4914705313455</c:v>
                </c:pt>
                <c:pt idx="712">
                  <c:v>-778.77568491356965</c:v>
                </c:pt>
                <c:pt idx="713">
                  <c:v>-951.18017476242494</c:v>
                </c:pt>
                <c:pt idx="714">
                  <c:v>-952.18356185323319</c:v>
                </c:pt>
                <c:pt idx="715">
                  <c:v>-953.17361818630877</c:v>
                </c:pt>
                <c:pt idx="716">
                  <c:v>-954.15032512679727</c:v>
                </c:pt>
                <c:pt idx="717">
                  <c:v>-955.11366429094198</c:v>
                </c:pt>
                <c:pt idx="718">
                  <c:v>-956.06361754643649</c:v>
                </c:pt>
                <c:pt idx="719">
                  <c:v>-957.00016701277207</c:v>
                </c:pt>
                <c:pt idx="720">
                  <c:v>-957.9232950615808</c:v>
                </c:pt>
                <c:pt idx="721">
                  <c:v>-958.83298431697096</c:v>
                </c:pt>
                <c:pt idx="722">
                  <c:v>-959.72921765586273</c:v>
                </c:pt>
                <c:pt idx="723">
                  <c:v>-960.61197820831444</c:v>
                </c:pt>
                <c:pt idx="724">
                  <c:v>-961.48124935784551</c:v>
                </c:pt>
                <c:pt idx="725">
                  <c:v>-962.33701474175803</c:v>
                </c:pt>
                <c:pt idx="726">
                  <c:v>-963.17925825144619</c:v>
                </c:pt>
                <c:pt idx="727">
                  <c:v>-964.00796403270806</c:v>
                </c:pt>
                <c:pt idx="728">
                  <c:v>-964.8231164860498</c:v>
                </c:pt>
                <c:pt idx="729">
                  <c:v>-965.6247002669827</c:v>
                </c:pt>
                <c:pt idx="730">
                  <c:v>-966.4127002863197</c:v>
                </c:pt>
                <c:pt idx="731">
                  <c:v>-967.18710171046428</c:v>
                </c:pt>
                <c:pt idx="732">
                  <c:v>-967.94788996169427</c:v>
                </c:pt>
                <c:pt idx="733">
                  <c:v>-968.69505071844355</c:v>
                </c:pt>
                <c:pt idx="734">
                  <c:v>-969.42856991557505</c:v>
                </c:pt>
                <c:pt idx="735">
                  <c:v>-970.14843374465158</c:v>
                </c:pt>
                <c:pt idx="736">
                  <c:v>-970.85462865420118</c:v>
                </c:pt>
                <c:pt idx="737">
                  <c:v>-971.54714134997744</c:v>
                </c:pt>
                <c:pt idx="738">
                  <c:v>-972.22595879521509</c:v>
                </c:pt>
                <c:pt idx="739">
                  <c:v>-972.89106821087898</c:v>
                </c:pt>
                <c:pt idx="740">
                  <c:v>-973.54245707591122</c:v>
                </c:pt>
                <c:pt idx="741">
                  <c:v>-974.18011312747149</c:v>
                </c:pt>
                <c:pt idx="742">
                  <c:v>-974.8040243611722</c:v>
                </c:pt>
                <c:pt idx="743">
                  <c:v>-975.414179031309</c:v>
                </c:pt>
                <c:pt idx="744">
                  <c:v>-903.62982605551156</c:v>
                </c:pt>
                <c:pt idx="745">
                  <c:v>-904.1716508833448</c:v>
                </c:pt>
                <c:pt idx="746">
                  <c:v>-873.64579107943359</c:v>
                </c:pt>
                <c:pt idx="747">
                  <c:v>-718.78775467143009</c:v>
                </c:pt>
                <c:pt idx="748">
                  <c:v>-708.8310761139428</c:v>
                </c:pt>
                <c:pt idx="749">
                  <c:v>-709.22133963982219</c:v>
                </c:pt>
                <c:pt idx="750">
                  <c:v>-628.95829095502052</c:v>
                </c:pt>
                <c:pt idx="751">
                  <c:v>-629.37305061236975</c:v>
                </c:pt>
                <c:pt idx="752">
                  <c:v>-806.28471599150521</c:v>
                </c:pt>
                <c:pt idx="753">
                  <c:v>-806.75671607774188</c:v>
                </c:pt>
                <c:pt idx="754">
                  <c:v>-796.82269905649969</c:v>
                </c:pt>
                <c:pt idx="755">
                  <c:v>-797.26251071113802</c:v>
                </c:pt>
                <c:pt idx="756">
                  <c:v>-720.08947030347758</c:v>
                </c:pt>
                <c:pt idx="757">
                  <c:v>-720.50594515429566</c:v>
                </c:pt>
                <c:pt idx="758">
                  <c:v>-720.90851843973701</c:v>
                </c:pt>
                <c:pt idx="759">
                  <c:v>-721.29718258036132</c:v>
                </c:pt>
                <c:pt idx="760">
                  <c:v>-721.67193025857205</c:v>
                </c:pt>
                <c:pt idx="761">
                  <c:v>-722.03275441875826</c:v>
                </c:pt>
                <c:pt idx="762">
                  <c:v>-722.37964826743087</c:v>
                </c:pt>
                <c:pt idx="763">
                  <c:v>-722.71260527335221</c:v>
                </c:pt>
                <c:pt idx="764">
                  <c:v>-702.17098678430943</c:v>
                </c:pt>
                <c:pt idx="765">
                  <c:v>-723.33668394400092</c:v>
                </c:pt>
                <c:pt idx="766">
                  <c:v>-723.6277938586195</c:v>
                </c:pt>
                <c:pt idx="767">
                  <c:v>-723.90494343049659</c:v>
                </c:pt>
                <c:pt idx="768">
                  <c:v>-724.16812744144045</c:v>
                </c:pt>
                <c:pt idx="769">
                  <c:v>-724.41734093618857</c:v>
                </c:pt>
                <c:pt idx="770">
                  <c:v>-724.65257922250726</c:v>
                </c:pt>
                <c:pt idx="771">
                  <c:v>-724.87383787127692</c:v>
                </c:pt>
                <c:pt idx="772">
                  <c:v>-899.08111271658163</c:v>
                </c:pt>
                <c:pt idx="773">
                  <c:v>-899.27439985578644</c:v>
                </c:pt>
                <c:pt idx="774">
                  <c:v>-987.45369564961447</c:v>
                </c:pt>
                <c:pt idx="775">
                  <c:v>-987.61899672221557</c:v>
                </c:pt>
                <c:pt idx="776">
                  <c:v>-987.77029996123247</c:v>
                </c:pt>
                <c:pt idx="777">
                  <c:v>-987.90760251786014</c:v>
                </c:pt>
                <c:pt idx="778">
                  <c:v>-653.30101322869257</c:v>
                </c:pt>
                <c:pt idx="779">
                  <c:v>-297.68766647231655</c:v>
                </c:pt>
                <c:pt idx="780">
                  <c:v>-339.5694829927084</c:v>
                </c:pt>
                <c:pt idx="781">
                  <c:v>-329.13720052350686</c:v>
                </c:pt>
                <c:pt idx="782">
                  <c:v>-350.08976928673275</c:v>
                </c:pt>
                <c:pt idx="783">
                  <c:v>-329.18179256944927</c:v>
                </c:pt>
                <c:pt idx="784">
                  <c:v>-350.12584177692565</c:v>
                </c:pt>
                <c:pt idx="785">
                  <c:v>-329.20564511694494</c:v>
                </c:pt>
                <c:pt idx="786">
                  <c:v>-329.20979345637079</c:v>
                </c:pt>
                <c:pt idx="787">
                  <c:v>-329.20875636956174</c:v>
                </c:pt>
                <c:pt idx="788">
                  <c:v>-287.34280048403934</c:v>
                </c:pt>
                <c:pt idx="789">
                  <c:v>-276.86800094527911</c:v>
                </c:pt>
                <c:pt idx="790">
                  <c:v>-308.24618008731244</c:v>
                </c:pt>
                <c:pt idx="791">
                  <c:v>-318.68916762540931</c:v>
                </c:pt>
                <c:pt idx="792">
                  <c:v>-287.27435649200953</c:v>
                </c:pt>
                <c:pt idx="793">
                  <c:v>-308.16966686193155</c:v>
                </c:pt>
                <c:pt idx="794">
                  <c:v>-318.59533718065495</c:v>
                </c:pt>
                <c:pt idx="795">
                  <c:v>-297.63430929687917</c:v>
                </c:pt>
                <c:pt idx="796">
                  <c:v>-297.59048299447437</c:v>
                </c:pt>
                <c:pt idx="797">
                  <c:v>-307.99901050785934</c:v>
                </c:pt>
                <c:pt idx="798">
                  <c:v>-297.4885489940375</c:v>
                </c:pt>
                <c:pt idx="799">
                  <c:v>-307.88427978041955</c:v>
                </c:pt>
                <c:pt idx="800">
                  <c:v>-349.6275178678236</c:v>
                </c:pt>
                <c:pt idx="801">
                  <c:v>-339.0999548144062</c:v>
                </c:pt>
                <c:pt idx="802">
                  <c:v>-328.57119452909239</c:v>
                </c:pt>
                <c:pt idx="803">
                  <c:v>-349.37846287671658</c:v>
                </c:pt>
                <c:pt idx="804">
                  <c:v>-265.73899301499296</c:v>
                </c:pt>
                <c:pt idx="805">
                  <c:v>-255.21935900822075</c:v>
                </c:pt>
                <c:pt idx="806">
                  <c:v>-276.01464293847289</c:v>
                </c:pt>
                <c:pt idx="807">
                  <c:v>-275.92416794651217</c:v>
                </c:pt>
                <c:pt idx="808">
                  <c:v>-213.23624639828762</c:v>
                </c:pt>
                <c:pt idx="809">
                  <c:v>-213.15547866514129</c:v>
                </c:pt>
                <c:pt idx="810">
                  <c:v>-192.21946287180791</c:v>
                </c:pt>
                <c:pt idx="811">
                  <c:v>-181.71578944152026</c:v>
                </c:pt>
                <c:pt idx="812">
                  <c:v>-104.05362304420075</c:v>
                </c:pt>
                <c:pt idx="813">
                  <c:v>-103.9656883888496</c:v>
                </c:pt>
                <c:pt idx="814">
                  <c:v>-114.2858466239208</c:v>
                </c:pt>
                <c:pt idx="815">
                  <c:v>-103.77979787304491</c:v>
                </c:pt>
                <c:pt idx="816">
                  <c:v>-103.68184551245687</c:v>
                </c:pt>
                <c:pt idx="817">
                  <c:v>-124.3789373148424</c:v>
                </c:pt>
                <c:pt idx="818">
                  <c:v>-134.66042778269457</c:v>
                </c:pt>
                <c:pt idx="819">
                  <c:v>-207.27130831293152</c:v>
                </c:pt>
                <c:pt idx="820">
                  <c:v>-217.4993529255604</c:v>
                </c:pt>
                <c:pt idx="821">
                  <c:v>-175.80853076375342</c:v>
                </c:pt>
                <c:pt idx="822">
                  <c:v>-144.52817739066188</c:v>
                </c:pt>
                <c:pt idx="823">
                  <c:v>-144.38670793657616</c:v>
                </c:pt>
                <c:pt idx="824">
                  <c:v>-144.24136402326502</c:v>
                </c:pt>
                <c:pt idx="825">
                  <c:v>-133.73171451611364</c:v>
                </c:pt>
                <c:pt idx="826">
                  <c:v>-133.58409727163649</c:v>
                </c:pt>
                <c:pt idx="827">
                  <c:v>-123.08339088041612</c:v>
                </c:pt>
                <c:pt idx="828">
                  <c:v>-122.93406391209493</c:v>
                </c:pt>
                <c:pt idx="829">
                  <c:v>-122.78115261233529</c:v>
                </c:pt>
                <c:pt idx="830">
                  <c:v>-641.88852039736889</c:v>
                </c:pt>
                <c:pt idx="831">
                  <c:v>-734.39376580261876</c:v>
                </c:pt>
                <c:pt idx="832">
                  <c:v>-723.58355855227364</c:v>
                </c:pt>
                <c:pt idx="833">
                  <c:v>-723.08833256566891</c:v>
                </c:pt>
                <c:pt idx="834">
                  <c:v>-763.80760287438625</c:v>
                </c:pt>
                <c:pt idx="835">
                  <c:v>-732.36573933523891</c:v>
                </c:pt>
                <c:pt idx="836">
                  <c:v>-495.0994784375938</c:v>
                </c:pt>
                <c:pt idx="837">
                  <c:v>-505.00132341769972</c:v>
                </c:pt>
                <c:pt idx="838">
                  <c:v>1796.6758297483675</c:v>
                </c:pt>
                <c:pt idx="839">
                  <c:v>1920.331175951251</c:v>
                </c:pt>
                <c:pt idx="840">
                  <c:v>1951.440870951601</c:v>
                </c:pt>
                <c:pt idx="841">
                  <c:v>-488.36131713199325</c:v>
                </c:pt>
                <c:pt idx="842">
                  <c:v>-457.18585617279757</c:v>
                </c:pt>
                <c:pt idx="843">
                  <c:v>-456.7725395810794</c:v>
                </c:pt>
                <c:pt idx="844">
                  <c:v>-487.05118974136815</c:v>
                </c:pt>
                <c:pt idx="845">
                  <c:v>-333.22445998564876</c:v>
                </c:pt>
                <c:pt idx="846">
                  <c:v>-353.32158611822717</c:v>
                </c:pt>
                <c:pt idx="847">
                  <c:v>-791.92582666384988</c:v>
                </c:pt>
                <c:pt idx="848">
                  <c:v>-801.39680737554067</c:v>
                </c:pt>
                <c:pt idx="849">
                  <c:v>-616.45623818418471</c:v>
                </c:pt>
                <c:pt idx="850">
                  <c:v>-625.88662785803319</c:v>
                </c:pt>
                <c:pt idx="851">
                  <c:v>-635.28765930175985</c:v>
                </c:pt>
                <c:pt idx="852">
                  <c:v>-664.98835735812816</c:v>
                </c:pt>
                <c:pt idx="853">
                  <c:v>-674.31120308748677</c:v>
                </c:pt>
                <c:pt idx="854">
                  <c:v>-683.60325583776796</c:v>
                </c:pt>
                <c:pt idx="855">
                  <c:v>-662.45357176997902</c:v>
                </c:pt>
                <c:pt idx="856">
                  <c:v>-681.83883854983128</c:v>
                </c:pt>
                <c:pt idx="857">
                  <c:v>-680.9379582777085</c:v>
                </c:pt>
                <c:pt idx="858">
                  <c:v>-680.02465278429997</c:v>
                </c:pt>
                <c:pt idx="859">
                  <c:v>-658.90326314683011</c:v>
                </c:pt>
                <c:pt idx="860">
                  <c:v>-657.98533329766326</c:v>
                </c:pt>
                <c:pt idx="861">
                  <c:v>-667.13282731470792</c:v>
                </c:pt>
                <c:pt idx="862">
                  <c:v>-666.18034820558989</c:v>
                </c:pt>
                <c:pt idx="863">
                  <c:v>-675.27235682152536</c:v>
                </c:pt>
                <c:pt idx="864">
                  <c:v>-744.60738618757534</c:v>
                </c:pt>
                <c:pt idx="865">
                  <c:v>-743.53234568583468</c:v>
                </c:pt>
                <c:pt idx="866">
                  <c:v>-742.44409961137796</c:v>
                </c:pt>
                <c:pt idx="867">
                  <c:v>-741.34266844579224</c:v>
                </c:pt>
                <c:pt idx="868">
                  <c:v>-740.2280729186225</c:v>
                </c:pt>
                <c:pt idx="869">
                  <c:v>-739.10033400697432</c:v>
                </c:pt>
                <c:pt idx="870">
                  <c:v>-737.95947293511369</c:v>
                </c:pt>
                <c:pt idx="871">
                  <c:v>-910.80551117406128</c:v>
                </c:pt>
                <c:pt idx="872">
                  <c:v>-909.63847044118529</c:v>
                </c:pt>
                <c:pt idx="873">
                  <c:v>-908.45837269978244</c:v>
                </c:pt>
                <c:pt idx="874">
                  <c:v>-907.26524015866494</c:v>
                </c:pt>
                <c:pt idx="875">
                  <c:v>-906.05909527173174</c:v>
                </c:pt>
                <c:pt idx="876">
                  <c:v>-904.83996073754486</c:v>
                </c:pt>
                <c:pt idx="877">
                  <c:v>-903.60785949889328</c:v>
                </c:pt>
                <c:pt idx="878">
                  <c:v>-902.36281474235955</c:v>
                </c:pt>
                <c:pt idx="879">
                  <c:v>-901.1048498978746</c:v>
                </c:pt>
                <c:pt idx="880">
                  <c:v>-564.650432501262</c:v>
                </c:pt>
                <c:pt idx="881">
                  <c:v>-465.34814273215784</c:v>
                </c:pt>
                <c:pt idx="882">
                  <c:v>-385.96176293291057</c:v>
                </c:pt>
                <c:pt idx="883">
                  <c:v>-375.51380536368129</c:v>
                </c:pt>
                <c:pt idx="884">
                  <c:v>-374.89236884943602</c:v>
                </c:pt>
                <c:pt idx="885">
                  <c:v>-364.47205754015744</c:v>
                </c:pt>
                <c:pt idx="886">
                  <c:v>-295.39634748812898</c:v>
                </c:pt>
                <c:pt idx="887">
                  <c:v>-275.3341928209079</c:v>
                </c:pt>
                <c:pt idx="888">
                  <c:v>-851.45369067388026</c:v>
                </c:pt>
                <c:pt idx="889">
                  <c:v>-850.08172504734489</c:v>
                </c:pt>
                <c:pt idx="890">
                  <c:v>-871.42145399678725</c:v>
                </c:pt>
                <c:pt idx="891">
                  <c:v>-870.01036358914723</c:v>
                </c:pt>
                <c:pt idx="892">
                  <c:v>-868.58667961862966</c:v>
                </c:pt>
                <c:pt idx="893">
                  <c:v>-867.15042887324421</c:v>
                </c:pt>
                <c:pt idx="894">
                  <c:v>-865.70163837720327</c:v>
                </c:pt>
                <c:pt idx="895">
                  <c:v>-864.2403353904092</c:v>
                </c:pt>
                <c:pt idx="896">
                  <c:v>-774.76654740793845</c:v>
                </c:pt>
                <c:pt idx="897">
                  <c:v>-773.2803021595239</c:v>
                </c:pt>
                <c:pt idx="898">
                  <c:v>-771.78162760903115</c:v>
                </c:pt>
                <c:pt idx="899">
                  <c:v>-770.27055195393029</c:v>
                </c:pt>
                <c:pt idx="900">
                  <c:v>-768.74710362476458</c:v>
                </c:pt>
                <c:pt idx="901">
                  <c:v>-767.21131128461411</c:v>
                </c:pt>
                <c:pt idx="902">
                  <c:v>-765.66320382855747</c:v>
                </c:pt>
                <c:pt idx="903">
                  <c:v>-583.01327641033208</c:v>
                </c:pt>
                <c:pt idx="904">
                  <c:v>-581.73942984766404</c:v>
                </c:pt>
                <c:pt idx="905">
                  <c:v>-580.45567937923806</c:v>
                </c:pt>
                <c:pt idx="906">
                  <c:v>-266.20714024136419</c:v>
                </c:pt>
                <c:pt idx="907">
                  <c:v>-265.43470430802239</c:v>
                </c:pt>
                <c:pt idx="908">
                  <c:v>-396.97290510334392</c:v>
                </c:pt>
                <c:pt idx="909">
                  <c:v>-462.0040317901736</c:v>
                </c:pt>
                <c:pt idx="910">
                  <c:v>-479.70536591455993</c:v>
                </c:pt>
                <c:pt idx="911">
                  <c:v>-540.53751312941722</c:v>
                </c:pt>
                <c:pt idx="912">
                  <c:v>-558.03882927853101</c:v>
                </c:pt>
                <c:pt idx="913">
                  <c:v>-556.72718061015075</c:v>
                </c:pt>
                <c:pt idx="914">
                  <c:v>-652.75757224046185</c:v>
                </c:pt>
                <c:pt idx="915">
                  <c:v>-651.41025097291242</c:v>
                </c:pt>
                <c:pt idx="916">
                  <c:v>-650.05353934129334</c:v>
                </c:pt>
                <c:pt idx="917">
                  <c:v>-635.68746286859732</c:v>
                </c:pt>
                <c:pt idx="918">
                  <c:v>-634.31204725385203</c:v>
                </c:pt>
                <c:pt idx="919">
                  <c:v>-458.92731837164411</c:v>
                </c:pt>
                <c:pt idx="920">
                  <c:v>-457.53330227163724</c:v>
                </c:pt>
                <c:pt idx="921">
                  <c:v>-409.98255523010914</c:v>
                </c:pt>
                <c:pt idx="922">
                  <c:v>1842.5521710794451</c:v>
                </c:pt>
                <c:pt idx="923">
                  <c:v>1880.6403826500682</c:v>
                </c:pt>
                <c:pt idx="924">
                  <c:v>1955.2941967084053</c:v>
                </c:pt>
                <c:pt idx="925">
                  <c:v>1938.0915853349175</c:v>
                </c:pt>
                <c:pt idx="926">
                  <c:v>1957.5251272936512</c:v>
                </c:pt>
                <c:pt idx="927">
                  <c:v>3938.1330352576579</c:v>
                </c:pt>
                <c:pt idx="928">
                  <c:v>4048.4145472893983</c:v>
                </c:pt>
                <c:pt idx="929">
                  <c:v>4049.2555347330676</c:v>
                </c:pt>
                <c:pt idx="930">
                  <c:v>4013.8440282056704</c:v>
                </c:pt>
                <c:pt idx="931">
                  <c:v>4014.7709386501374</c:v>
                </c:pt>
                <c:pt idx="932">
                  <c:v>3762.9624971429216</c:v>
                </c:pt>
                <c:pt idx="933">
                  <c:v>3755.4291936637492</c:v>
                </c:pt>
                <c:pt idx="934">
                  <c:v>3756.9311429614008</c:v>
                </c:pt>
                <c:pt idx="935">
                  <c:v>3749.473161548075</c:v>
                </c:pt>
                <c:pt idx="936">
                  <c:v>3751.0120894196193</c:v>
                </c:pt>
                <c:pt idx="937">
                  <c:v>3752.5598353564201</c:v>
                </c:pt>
                <c:pt idx="938">
                  <c:v>1547.7560476986782</c:v>
                </c:pt>
                <c:pt idx="939">
                  <c:v>1549.2420868324621</c:v>
                </c:pt>
                <c:pt idx="940">
                  <c:v>1692.659312465858</c:v>
                </c:pt>
                <c:pt idx="941">
                  <c:v>1457.8903213591329</c:v>
                </c:pt>
                <c:pt idx="942">
                  <c:v>1591.6698781061925</c:v>
                </c:pt>
                <c:pt idx="943">
                  <c:v>1619.1320597307704</c:v>
                </c:pt>
                <c:pt idx="944">
                  <c:v>1620.1094660625504</c:v>
                </c:pt>
                <c:pt idx="945">
                  <c:v>1656.1677453938562</c:v>
                </c:pt>
                <c:pt idx="946">
                  <c:v>1665.8215777193225</c:v>
                </c:pt>
                <c:pt idx="947">
                  <c:v>-232.65062720146921</c:v>
                </c:pt>
                <c:pt idx="948">
                  <c:v>-214.44671929410157</c:v>
                </c:pt>
                <c:pt idx="949">
                  <c:v>-222.38020481637625</c:v>
                </c:pt>
                <c:pt idx="950">
                  <c:v>-316.91726308243943</c:v>
                </c:pt>
                <c:pt idx="951">
                  <c:v>-298.61609752465375</c:v>
                </c:pt>
                <c:pt idx="952">
                  <c:v>-323.5077703077352</c:v>
                </c:pt>
                <c:pt idx="953">
                  <c:v>-307.46279011252409</c:v>
                </c:pt>
                <c:pt idx="954">
                  <c:v>-323.57236167924486</c:v>
                </c:pt>
                <c:pt idx="955">
                  <c:v>-331.03234645695539</c:v>
                </c:pt>
                <c:pt idx="956">
                  <c:v>-364.0537559775413</c:v>
                </c:pt>
                <c:pt idx="957">
                  <c:v>-490.56004512379957</c:v>
                </c:pt>
                <c:pt idx="958">
                  <c:v>-370.10571740327168</c:v>
                </c:pt>
                <c:pt idx="959">
                  <c:v>-301.08548124612139</c:v>
                </c:pt>
                <c:pt idx="960">
                  <c:v>-308.45395763297813</c:v>
                </c:pt>
                <c:pt idx="961">
                  <c:v>-326.91926734846396</c:v>
                </c:pt>
                <c:pt idx="962">
                  <c:v>-309.0193348804583</c:v>
                </c:pt>
                <c:pt idx="963">
                  <c:v>-291.20386899752589</c:v>
                </c:pt>
                <c:pt idx="964">
                  <c:v>-566.0682021324119</c:v>
                </c:pt>
                <c:pt idx="965">
                  <c:v>-480.93563556377558</c:v>
                </c:pt>
                <c:pt idx="966">
                  <c:v>-537.59714976555574</c:v>
                </c:pt>
                <c:pt idx="967">
                  <c:v>-535.89016656405602</c:v>
                </c:pt>
                <c:pt idx="968">
                  <c:v>-649.94187741590224</c:v>
                </c:pt>
                <c:pt idx="969">
                  <c:v>-647.89862862782491</c:v>
                </c:pt>
                <c:pt idx="970">
                  <c:v>-645.84662308517568</c:v>
                </c:pt>
                <c:pt idx="971">
                  <c:v>-635.58605784794895</c:v>
                </c:pt>
                <c:pt idx="972">
                  <c:v>-633.53990656042151</c:v>
                </c:pt>
                <c:pt idx="973">
                  <c:v>-639.638453022357</c:v>
                </c:pt>
                <c:pt idx="974">
                  <c:v>-653.81139957968128</c:v>
                </c:pt>
                <c:pt idx="975">
                  <c:v>-667.88161757631008</c:v>
                </c:pt>
                <c:pt idx="976">
                  <c:v>-706.09642154812445</c:v>
                </c:pt>
                <c:pt idx="977">
                  <c:v>-644.24066058298365</c:v>
                </c:pt>
                <c:pt idx="978">
                  <c:v>-650.15506163777991</c:v>
                </c:pt>
                <c:pt idx="979">
                  <c:v>-551.99094700796741</c:v>
                </c:pt>
                <c:pt idx="980">
                  <c:v>-541.86640724565154</c:v>
                </c:pt>
                <c:pt idx="981">
                  <c:v>-484.00371094140883</c:v>
                </c:pt>
                <c:pt idx="982">
                  <c:v>-339.1447924166439</c:v>
                </c:pt>
                <c:pt idx="983">
                  <c:v>-353.44321989936566</c:v>
                </c:pt>
                <c:pt idx="984">
                  <c:v>-343.96792155674376</c:v>
                </c:pt>
                <c:pt idx="985">
                  <c:v>-106.43192269353966</c:v>
                </c:pt>
                <c:pt idx="986">
                  <c:v>-105.59653534250037</c:v>
                </c:pt>
                <c:pt idx="987">
                  <c:v>-96.941648425111396</c:v>
                </c:pt>
                <c:pt idx="988">
                  <c:v>-96.124856197534939</c:v>
                </c:pt>
                <c:pt idx="989">
                  <c:v>-95.305099482880166</c:v>
                </c:pt>
                <c:pt idx="990">
                  <c:v>-125.44995660675715</c:v>
                </c:pt>
                <c:pt idx="991">
                  <c:v>-116.80736848667442</c:v>
                </c:pt>
                <c:pt idx="992">
                  <c:v>-115.90348784700512</c:v>
                </c:pt>
                <c:pt idx="993">
                  <c:v>-114.99644100800759</c:v>
                </c:pt>
                <c:pt idx="994">
                  <c:v>-106.44496048514583</c:v>
                </c:pt>
                <c:pt idx="995">
                  <c:v>-69.941088463067217</c:v>
                </c:pt>
                <c:pt idx="996">
                  <c:v>-69.075559352062044</c:v>
                </c:pt>
                <c:pt idx="997">
                  <c:v>-118.3825306415564</c:v>
                </c:pt>
                <c:pt idx="998">
                  <c:v>-147.79645494404164</c:v>
                </c:pt>
                <c:pt idx="999">
                  <c:v>-154.46148549139068</c:v>
                </c:pt>
                <c:pt idx="1000">
                  <c:v>-168.55990369054689</c:v>
                </c:pt>
                <c:pt idx="1001">
                  <c:v>-130.31868299086557</c:v>
                </c:pt>
                <c:pt idx="1002">
                  <c:v>-144.3856003283629</c:v>
                </c:pt>
                <c:pt idx="1003">
                  <c:v>-136.11611012788018</c:v>
                </c:pt>
                <c:pt idx="1004">
                  <c:v>-142.66364993949847</c:v>
                </c:pt>
                <c:pt idx="1005">
                  <c:v>-149.15613407387866</c:v>
                </c:pt>
                <c:pt idx="1006">
                  <c:v>-140.93085724085506</c:v>
                </c:pt>
                <c:pt idx="1007">
                  <c:v>-154.6701592803347</c:v>
                </c:pt>
                <c:pt idx="1008">
                  <c:v>-153.74416239491762</c:v>
                </c:pt>
                <c:pt idx="1009">
                  <c:v>-131.05975796479467</c:v>
                </c:pt>
                <c:pt idx="1010">
                  <c:v>-137.43326929704924</c:v>
                </c:pt>
                <c:pt idx="1011">
                  <c:v>-136.55230140160504</c:v>
                </c:pt>
                <c:pt idx="1012">
                  <c:v>-121.32517846515003</c:v>
                </c:pt>
                <c:pt idx="1013">
                  <c:v>-113.34781535829453</c:v>
                </c:pt>
                <c:pt idx="1014">
                  <c:v>-247.78184222171217</c:v>
                </c:pt>
                <c:pt idx="1015">
                  <c:v>-296.09539878847681</c:v>
                </c:pt>
                <c:pt idx="1016">
                  <c:v>-451.11241133014198</c:v>
                </c:pt>
                <c:pt idx="1017">
                  <c:v>-434.86610415920802</c:v>
                </c:pt>
                <c:pt idx="1018">
                  <c:v>-439.75122115558213</c:v>
                </c:pt>
                <c:pt idx="1019">
                  <c:v>-423.62926659562027</c:v>
                </c:pt>
                <c:pt idx="1020">
                  <c:v>-477.15909301352769</c:v>
                </c:pt>
                <c:pt idx="1021">
                  <c:v>-474.82504084498851</c:v>
                </c:pt>
                <c:pt idx="1022">
                  <c:v>-534.5831247263867</c:v>
                </c:pt>
                <c:pt idx="1023">
                  <c:v>-566.34923975714128</c:v>
                </c:pt>
                <c:pt idx="1024">
                  <c:v>-543.07547006360983</c:v>
                </c:pt>
                <c:pt idx="1025">
                  <c:v>-526.77786623786346</c:v>
                </c:pt>
                <c:pt idx="1026">
                  <c:v>1689.2594499617221</c:v>
                </c:pt>
                <c:pt idx="1027">
                  <c:v>1969.1410713586183</c:v>
                </c:pt>
                <c:pt idx="1028">
                  <c:v>2117.746601971683</c:v>
                </c:pt>
                <c:pt idx="1029">
                  <c:v>2186.1056135974331</c:v>
                </c:pt>
                <c:pt idx="1030">
                  <c:v>1907.3026478450101</c:v>
                </c:pt>
                <c:pt idx="1031">
                  <c:v>2142.8278273143201</c:v>
                </c:pt>
                <c:pt idx="1032">
                  <c:v>2148.4577323722633</c:v>
                </c:pt>
                <c:pt idx="1033">
                  <c:v>2163.765254087426</c:v>
                </c:pt>
                <c:pt idx="1034">
                  <c:v>2034.5588931065477</c:v>
                </c:pt>
                <c:pt idx="1035">
                  <c:v>2063.3456319524735</c:v>
                </c:pt>
                <c:pt idx="1036">
                  <c:v>2078.8965908007031</c:v>
                </c:pt>
                <c:pt idx="1037">
                  <c:v>2087.8607292422848</c:v>
                </c:pt>
                <c:pt idx="1038">
                  <c:v>2090.3235202761771</c:v>
                </c:pt>
                <c:pt idx="1039">
                  <c:v>2099.2128776816521</c:v>
                </c:pt>
                <c:pt idx="1040">
                  <c:v>2101.6579390401034</c:v>
                </c:pt>
                <c:pt idx="1041">
                  <c:v>2110.4718150016533</c:v>
                </c:pt>
                <c:pt idx="1042">
                  <c:v>-230.45392177920894</c:v>
                </c:pt>
                <c:pt idx="1043">
                  <c:v>-287.55854242686746</c:v>
                </c:pt>
                <c:pt idx="1044">
                  <c:v>-284.65699462482178</c:v>
                </c:pt>
                <c:pt idx="1045">
                  <c:v>-281.74933382304471</c:v>
                </c:pt>
                <c:pt idx="1046">
                  <c:v>19.645479878309459</c:v>
                </c:pt>
                <c:pt idx="1047">
                  <c:v>-207.83514722271184</c:v>
                </c:pt>
                <c:pt idx="1048">
                  <c:v>138.28898828388947</c:v>
                </c:pt>
                <c:pt idx="1049">
                  <c:v>147.11660596063064</c:v>
                </c:pt>
                <c:pt idx="1050">
                  <c:v>94.295694152495344</c:v>
                </c:pt>
                <c:pt idx="1051">
                  <c:v>90.755035806899741</c:v>
                </c:pt>
                <c:pt idx="1052">
                  <c:v>-268.67943264860048</c:v>
                </c:pt>
                <c:pt idx="1053">
                  <c:v>1963.8655330191264</c:v>
                </c:pt>
                <c:pt idx="1054">
                  <c:v>1966.5000738577201</c:v>
                </c:pt>
                <c:pt idx="1055">
                  <c:v>2010.8139716016744</c:v>
                </c:pt>
                <c:pt idx="1056">
                  <c:v>2013.2503571996976</c:v>
                </c:pt>
                <c:pt idx="1057">
                  <c:v>2045.161249145998</c:v>
                </c:pt>
                <c:pt idx="1058">
                  <c:v>2047.4574020412133</c:v>
                </c:pt>
                <c:pt idx="1059">
                  <c:v>2049.7576522482195</c:v>
                </c:pt>
                <c:pt idx="1060">
                  <c:v>2052.0619553549027</c:v>
                </c:pt>
                <c:pt idx="1061">
                  <c:v>2065.2120364990906</c:v>
                </c:pt>
                <c:pt idx="1062">
                  <c:v>2078.5926631695415</c:v>
                </c:pt>
                <c:pt idx="1063">
                  <c:v>1948.9986213033749</c:v>
                </c:pt>
                <c:pt idx="1064">
                  <c:v>1951.529604835205</c:v>
                </c:pt>
                <c:pt idx="1065">
                  <c:v>1948.4107746521504</c:v>
                </c:pt>
                <c:pt idx="1066">
                  <c:v>2061.9802929292991</c:v>
                </c:pt>
                <c:pt idx="1067">
                  <c:v>2064.5539383516807</c:v>
                </c:pt>
                <c:pt idx="1068">
                  <c:v>1956.6948177723461</c:v>
                </c:pt>
                <c:pt idx="1069">
                  <c:v>-282.753806406416</c:v>
                </c:pt>
                <c:pt idx="1070">
                  <c:v>-362.73394744659026</c:v>
                </c:pt>
                <c:pt idx="1071">
                  <c:v>-359.71776468801318</c:v>
                </c:pt>
                <c:pt idx="1072">
                  <c:v>-362.13845276631525</c:v>
                </c:pt>
                <c:pt idx="1073">
                  <c:v>-344.08274467197214</c:v>
                </c:pt>
                <c:pt idx="1074">
                  <c:v>-341.02259690794324</c:v>
                </c:pt>
                <c:pt idx="1075">
                  <c:v>-337.9580695317668</c:v>
                </c:pt>
                <c:pt idx="1076">
                  <c:v>-347.88922277029326</c:v>
                </c:pt>
                <c:pt idx="1077">
                  <c:v>-344.81611702149564</c:v>
                </c:pt>
                <c:pt idx="1078">
                  <c:v>-341.73881285638652</c:v>
                </c:pt>
                <c:pt idx="1079">
                  <c:v>-338.65737102103583</c:v>
                </c:pt>
                <c:pt idx="1080">
                  <c:v>-335.57185243869753</c:v>
                </c:pt>
                <c:pt idx="1081">
                  <c:v>-275.66926320872011</c:v>
                </c:pt>
                <c:pt idx="1082">
                  <c:v>-272.91605836671607</c:v>
                </c:pt>
                <c:pt idx="1083">
                  <c:v>-275.26230333304267</c:v>
                </c:pt>
                <c:pt idx="1084">
                  <c:v>-140.60175067807069</c:v>
                </c:pt>
                <c:pt idx="1085">
                  <c:v>-108.36944693175315</c:v>
                </c:pt>
                <c:pt idx="1086">
                  <c:v>-281.90820440257261</c:v>
                </c:pt>
                <c:pt idx="1087">
                  <c:v>-249.1418794882473</c:v>
                </c:pt>
                <c:pt idx="1088">
                  <c:v>-246.43103146737894</c:v>
                </c:pt>
                <c:pt idx="1089">
                  <c:v>-238.80083225152424</c:v>
                </c:pt>
                <c:pt idx="1090">
                  <c:v>-236.11514295000489</c:v>
                </c:pt>
                <c:pt idx="1091">
                  <c:v>-272.25690998109553</c:v>
                </c:pt>
                <c:pt idx="1092">
                  <c:v>-216.26755964050466</c:v>
                </c:pt>
                <c:pt idx="1093">
                  <c:v>-17.229217621017256</c:v>
                </c:pt>
                <c:pt idx="1094">
                  <c:v>123.36737332633342</c:v>
                </c:pt>
                <c:pt idx="1095">
                  <c:v>124.59167325506104</c:v>
                </c:pt>
                <c:pt idx="1096">
                  <c:v>125.81717268986421</c:v>
                </c:pt>
                <c:pt idx="1097">
                  <c:v>80.388422550312896</c:v>
                </c:pt>
                <c:pt idx="1098">
                  <c:v>105.29701223063091</c:v>
                </c:pt>
                <c:pt idx="1099">
                  <c:v>111.47513348939518</c:v>
                </c:pt>
                <c:pt idx="1100">
                  <c:v>-24.109684960806419</c:v>
                </c:pt>
                <c:pt idx="1101">
                  <c:v>-21.615881022079748</c:v>
                </c:pt>
                <c:pt idx="1102">
                  <c:v>-50.674888193026845</c:v>
                </c:pt>
                <c:pt idx="1103">
                  <c:v>-47.955551675599281</c:v>
                </c:pt>
                <c:pt idx="1104">
                  <c:v>-80.790672049079149</c:v>
                </c:pt>
                <c:pt idx="1105">
                  <c:v>105.0121862354444</c:v>
                </c:pt>
                <c:pt idx="1106">
                  <c:v>103.54689177518873</c:v>
                </c:pt>
                <c:pt idx="1107">
                  <c:v>241.33113126232399</c:v>
                </c:pt>
                <c:pt idx="1108">
                  <c:v>251.93459866948058</c:v>
                </c:pt>
                <c:pt idx="1109">
                  <c:v>275.27036784072487</c:v>
                </c:pt>
                <c:pt idx="1110">
                  <c:v>290.01853623563181</c:v>
                </c:pt>
                <c:pt idx="1111">
                  <c:v>279.10064153367324</c:v>
                </c:pt>
                <c:pt idx="1112">
                  <c:v>327.04288576059838</c:v>
                </c:pt>
                <c:pt idx="1113">
                  <c:v>328.53961378622841</c:v>
                </c:pt>
                <c:pt idx="1114">
                  <c:v>321.78348788370226</c:v>
                </c:pt>
                <c:pt idx="1115">
                  <c:v>286.49084020229293</c:v>
                </c:pt>
                <c:pt idx="1116">
                  <c:v>276.15174905323693</c:v>
                </c:pt>
                <c:pt idx="1117">
                  <c:v>270.03628993618713</c:v>
                </c:pt>
                <c:pt idx="1118">
                  <c:v>272.04800711565485</c:v>
                </c:pt>
                <c:pt idx="1119">
                  <c:v>321.66817237036787</c:v>
                </c:pt>
                <c:pt idx="1120">
                  <c:v>342.97486669896455</c:v>
                </c:pt>
                <c:pt idx="1121">
                  <c:v>348.34909498665434</c:v>
                </c:pt>
                <c:pt idx="1122">
                  <c:v>403.98768984503914</c:v>
                </c:pt>
                <c:pt idx="1123">
                  <c:v>404.97971871438472</c:v>
                </c:pt>
                <c:pt idx="1124">
                  <c:v>2685.77945840551</c:v>
                </c:pt>
                <c:pt idx="1125">
                  <c:v>2698.0661438281613</c:v>
                </c:pt>
                <c:pt idx="1126">
                  <c:v>2695.1877535030849</c:v>
                </c:pt>
                <c:pt idx="1127">
                  <c:v>208.97243647903144</c:v>
                </c:pt>
                <c:pt idx="1128">
                  <c:v>221.22799214602514</c:v>
                </c:pt>
                <c:pt idx="1129">
                  <c:v>233.29148997538977</c:v>
                </c:pt>
                <c:pt idx="1130">
                  <c:v>227.08746423848785</c:v>
                </c:pt>
                <c:pt idx="1131">
                  <c:v>102.77286701391381</c:v>
                </c:pt>
                <c:pt idx="1132">
                  <c:v>133.39365082458252</c:v>
                </c:pt>
                <c:pt idx="1133">
                  <c:v>50.898527154243368</c:v>
                </c:pt>
                <c:pt idx="1134">
                  <c:v>53.62590821117999</c:v>
                </c:pt>
                <c:pt idx="1135">
                  <c:v>52.898891728791455</c:v>
                </c:pt>
                <c:pt idx="1136">
                  <c:v>59.081401192067801</c:v>
                </c:pt>
                <c:pt idx="1137">
                  <c:v>55.0284192724435</c:v>
                </c:pt>
                <c:pt idx="1138">
                  <c:v>51.103873939585583</c:v>
                </c:pt>
                <c:pt idx="1139">
                  <c:v>50.633982777127414</c:v>
                </c:pt>
                <c:pt idx="1140">
                  <c:v>50.228191028030324</c:v>
                </c:pt>
                <c:pt idx="1141">
                  <c:v>72.721146806253216</c:v>
                </c:pt>
                <c:pt idx="1142">
                  <c:v>75.448700003565648</c:v>
                </c:pt>
                <c:pt idx="1143">
                  <c:v>78.175951189053137</c:v>
                </c:pt>
                <c:pt idx="1144">
                  <c:v>80.902825890445399</c:v>
                </c:pt>
                <c:pt idx="1145">
                  <c:v>86.763022324159635</c:v>
                </c:pt>
                <c:pt idx="1146">
                  <c:v>77.558552028284964</c:v>
                </c:pt>
                <c:pt idx="1147">
                  <c:v>80.219717262687823</c:v>
                </c:pt>
                <c:pt idx="1148">
                  <c:v>82.880215311635084</c:v>
                </c:pt>
                <c:pt idx="1149">
                  <c:v>175.70624522830329</c:v>
                </c:pt>
                <c:pt idx="1150">
                  <c:v>177.40411681040257</c:v>
                </c:pt>
                <c:pt idx="1151">
                  <c:v>196.7503091472586</c:v>
                </c:pt>
                <c:pt idx="1152">
                  <c:v>192.43596148611354</c:v>
                </c:pt>
                <c:pt idx="1153">
                  <c:v>322.00395131974278</c:v>
                </c:pt>
                <c:pt idx="1154">
                  <c:v>332.1077174580318</c:v>
                </c:pt>
                <c:pt idx="1155">
                  <c:v>339.20541696778935</c:v>
                </c:pt>
                <c:pt idx="1156">
                  <c:v>346.17456605626461</c:v>
                </c:pt>
                <c:pt idx="1157">
                  <c:v>353.01521812037879</c:v>
                </c:pt>
                <c:pt idx="1158">
                  <c:v>354.29203606695256</c:v>
                </c:pt>
                <c:pt idx="1159">
                  <c:v>355.56809270944694</c:v>
                </c:pt>
                <c:pt idx="1160">
                  <c:v>375.42075899073728</c:v>
                </c:pt>
                <c:pt idx="1161">
                  <c:v>373.8500841483002</c:v>
                </c:pt>
                <c:pt idx="1162">
                  <c:v>369.75212753810109</c:v>
                </c:pt>
                <c:pt idx="1163">
                  <c:v>376.01424558079958</c:v>
                </c:pt>
                <c:pt idx="1164">
                  <c:v>313.92970841718147</c:v>
                </c:pt>
                <c:pt idx="1165">
                  <c:v>303.32949838892182</c:v>
                </c:pt>
                <c:pt idx="1166">
                  <c:v>310.28685808933835</c:v>
                </c:pt>
                <c:pt idx="1167">
                  <c:v>219.85928286551442</c:v>
                </c:pt>
                <c:pt idx="1168">
                  <c:v>223.02712026792531</c:v>
                </c:pt>
                <c:pt idx="1169">
                  <c:v>226.1918631446043</c:v>
                </c:pt>
                <c:pt idx="1170">
                  <c:v>216.35337886820119</c:v>
                </c:pt>
                <c:pt idx="1171">
                  <c:v>103.51153191303118</c:v>
                </c:pt>
                <c:pt idx="1172">
                  <c:v>106.66618372614565</c:v>
                </c:pt>
                <c:pt idx="1173">
                  <c:v>109.81719259202927</c:v>
                </c:pt>
                <c:pt idx="1174">
                  <c:v>112.96441349058222</c:v>
                </c:pt>
                <c:pt idx="1175">
                  <c:v>116.10769794803031</c:v>
                </c:pt>
                <c:pt idx="1176">
                  <c:v>119.24689388037453</c:v>
                </c:pt>
                <c:pt idx="1177">
                  <c:v>122.38184542899043</c:v>
                </c:pt>
                <c:pt idx="1178">
                  <c:v>125.51239278794858</c:v>
                </c:pt>
                <c:pt idx="1179">
                  <c:v>128.63837202260618</c:v>
                </c:pt>
                <c:pt idx="1180">
                  <c:v>131.75961487900148</c:v>
                </c:pt>
                <c:pt idx="1181">
                  <c:v>134.87594858354504</c:v>
                </c:pt>
                <c:pt idx="1182">
                  <c:v>177.18975650599089</c:v>
                </c:pt>
                <c:pt idx="1183">
                  <c:v>179.674538856482</c:v>
                </c:pt>
                <c:pt idx="1184">
                  <c:v>176.46076664953716</c:v>
                </c:pt>
                <c:pt idx="1185">
                  <c:v>207.02950988610164</c:v>
                </c:pt>
                <c:pt idx="1186">
                  <c:v>207.75717469629157</c:v>
                </c:pt>
                <c:pt idx="1187">
                  <c:v>212.1522635018836</c:v>
                </c:pt>
                <c:pt idx="1188">
                  <c:v>195.18502788759073</c:v>
                </c:pt>
                <c:pt idx="1189">
                  <c:v>199.81496314454535</c:v>
                </c:pt>
                <c:pt idx="1190">
                  <c:v>202.66403438097663</c:v>
                </c:pt>
                <c:pt idx="1191">
                  <c:v>367.72758454593361</c:v>
                </c:pt>
                <c:pt idx="1192">
                  <c:v>330.77698768005177</c:v>
                </c:pt>
                <c:pt idx="1193">
                  <c:v>333.81896712967546</c:v>
                </c:pt>
                <c:pt idx="1194">
                  <c:v>336.85326761860381</c:v>
                </c:pt>
                <c:pt idx="1195">
                  <c:v>339.87962517021464</c:v>
                </c:pt>
                <c:pt idx="1196">
                  <c:v>342.89776667823088</c:v>
                </c:pt>
                <c:pt idx="1197">
                  <c:v>345.90740945472385</c:v>
                </c:pt>
                <c:pt idx="1198">
                  <c:v>348.90826075410234</c:v>
                </c:pt>
                <c:pt idx="1199">
                  <c:v>366.90001727180208</c:v>
                </c:pt>
                <c:pt idx="1200">
                  <c:v>369.88236461631811</c:v>
                </c:pt>
                <c:pt idx="1201">
                  <c:v>372.85497675316185</c:v>
                </c:pt>
                <c:pt idx="1202">
                  <c:v>375.81751541925973</c:v>
                </c:pt>
                <c:pt idx="1203">
                  <c:v>378.76962950624386</c:v>
                </c:pt>
                <c:pt idx="1204">
                  <c:v>381.71095441103375</c:v>
                </c:pt>
                <c:pt idx="1205">
                  <c:v>384.64111135203382</c:v>
                </c:pt>
                <c:pt idx="1206">
                  <c:v>387.55970664921404</c:v>
                </c:pt>
                <c:pt idx="1207">
                  <c:v>390.46633096629671</c:v>
                </c:pt>
                <c:pt idx="1208">
                  <c:v>393.3605585132097</c:v>
                </c:pt>
                <c:pt idx="1209">
                  <c:v>400.83226835864644</c:v>
                </c:pt>
                <c:pt idx="1210">
                  <c:v>412.53682885411172</c:v>
                </c:pt>
                <c:pt idx="1211">
                  <c:v>463.02430867435146</c:v>
                </c:pt>
                <c:pt idx="1212">
                  <c:v>465.33587526764791</c:v>
                </c:pt>
                <c:pt idx="1213">
                  <c:v>293.58442394294639</c:v>
                </c:pt>
                <c:pt idx="1214">
                  <c:v>293.75896494335109</c:v>
                </c:pt>
                <c:pt idx="1215">
                  <c:v>393.71469173488254</c:v>
                </c:pt>
                <c:pt idx="1216">
                  <c:v>396.50325926929241</c:v>
                </c:pt>
                <c:pt idx="1217">
                  <c:v>287.2536461933949</c:v>
                </c:pt>
                <c:pt idx="1218">
                  <c:v>288.04898923762153</c:v>
                </c:pt>
                <c:pt idx="1219">
                  <c:v>289.70660589792476</c:v>
                </c:pt>
                <c:pt idx="1220">
                  <c:v>290.46400021720495</c:v>
                </c:pt>
                <c:pt idx="1221">
                  <c:v>292.02954956269315</c:v>
                </c:pt>
                <c:pt idx="1222">
                  <c:v>293.5360296867193</c:v>
                </c:pt>
                <c:pt idx="1223">
                  <c:v>292.70192277205109</c:v>
                </c:pt>
                <c:pt idx="1224">
                  <c:v>292.70129046810985</c:v>
                </c:pt>
                <c:pt idx="1225">
                  <c:v>287.07842638032099</c:v>
                </c:pt>
                <c:pt idx="1226">
                  <c:v>287.37363249817327</c:v>
                </c:pt>
                <c:pt idx="1227">
                  <c:v>287.71029829380149</c:v>
                </c:pt>
                <c:pt idx="1228">
                  <c:v>288.71928132591074</c:v>
                </c:pt>
                <c:pt idx="1229">
                  <c:v>290.32450063214878</c:v>
                </c:pt>
                <c:pt idx="1230">
                  <c:v>298.27542103880984</c:v>
                </c:pt>
                <c:pt idx="1231">
                  <c:v>298.93366116032979</c:v>
                </c:pt>
                <c:pt idx="1232">
                  <c:v>298.51579204436717</c:v>
                </c:pt>
                <c:pt idx="1233">
                  <c:v>210.69456345029531</c:v>
                </c:pt>
                <c:pt idx="1234">
                  <c:v>209.93709912878222</c:v>
                </c:pt>
                <c:pt idx="1235">
                  <c:v>210.6988301909943</c:v>
                </c:pt>
                <c:pt idx="1236">
                  <c:v>211.00779976990103</c:v>
                </c:pt>
                <c:pt idx="1237">
                  <c:v>210.51198312166392</c:v>
                </c:pt>
                <c:pt idx="1238">
                  <c:v>213.30780502050726</c:v>
                </c:pt>
                <c:pt idx="1239">
                  <c:v>213.99772374456694</c:v>
                </c:pt>
                <c:pt idx="1240">
                  <c:v>214.32025285939076</c:v>
                </c:pt>
                <c:pt idx="1241">
                  <c:v>209.67172648621039</c:v>
                </c:pt>
                <c:pt idx="1242">
                  <c:v>216.29749743930222</c:v>
                </c:pt>
                <c:pt idx="1243">
                  <c:v>216.03079939092606</c:v>
                </c:pt>
                <c:pt idx="1244">
                  <c:v>327.41236076246321</c:v>
                </c:pt>
                <c:pt idx="1245">
                  <c:v>325.2623731863132</c:v>
                </c:pt>
                <c:pt idx="1246">
                  <c:v>326.33807834311312</c:v>
                </c:pt>
                <c:pt idx="1247">
                  <c:v>327.57223114912262</c:v>
                </c:pt>
                <c:pt idx="1248">
                  <c:v>325.88212230999602</c:v>
                </c:pt>
                <c:pt idx="1249">
                  <c:v>326.6046558141897</c:v>
                </c:pt>
                <c:pt idx="1250">
                  <c:v>331.90793421001399</c:v>
                </c:pt>
                <c:pt idx="1251">
                  <c:v>332.36566810690613</c:v>
                </c:pt>
                <c:pt idx="1252">
                  <c:v>462.66375250432571</c:v>
                </c:pt>
                <c:pt idx="1253">
                  <c:v>503.59907987579032</c:v>
                </c:pt>
                <c:pt idx="1254">
                  <c:v>502.82858081105923</c:v>
                </c:pt>
                <c:pt idx="1255">
                  <c:v>503.39131204948143</c:v>
                </c:pt>
                <c:pt idx="1256">
                  <c:v>503.72628728573306</c:v>
                </c:pt>
                <c:pt idx="1257">
                  <c:v>504.13363272538078</c:v>
                </c:pt>
                <c:pt idx="1258">
                  <c:v>580.64704633800136</c:v>
                </c:pt>
                <c:pt idx="1259">
                  <c:v>580.97827959107894</c:v>
                </c:pt>
                <c:pt idx="1260">
                  <c:v>681.2820012860567</c:v>
                </c:pt>
                <c:pt idx="1261">
                  <c:v>681.51688797846396</c:v>
                </c:pt>
                <c:pt idx="1262">
                  <c:v>681.77247924261087</c:v>
                </c:pt>
                <c:pt idx="1263">
                  <c:v>682.02771920739178</c:v>
                </c:pt>
                <c:pt idx="1264">
                  <c:v>692.22198292629673</c:v>
                </c:pt>
                <c:pt idx="1265">
                  <c:v>692.3900946823959</c:v>
                </c:pt>
                <c:pt idx="1266">
                  <c:v>720.53306192350556</c:v>
                </c:pt>
                <c:pt idx="1267">
                  <c:v>720.6521929116708</c:v>
                </c:pt>
                <c:pt idx="1268">
                  <c:v>609.75627573487384</c:v>
                </c:pt>
                <c:pt idx="1269">
                  <c:v>509.83569147609558</c:v>
                </c:pt>
                <c:pt idx="1270">
                  <c:v>509.8875913198662</c:v>
                </c:pt>
                <c:pt idx="1271">
                  <c:v>509.92721646393824</c:v>
                </c:pt>
                <c:pt idx="1272">
                  <c:v>494.95714449974793</c:v>
                </c:pt>
                <c:pt idx="1273">
                  <c:v>554.97607865890529</c:v>
                </c:pt>
                <c:pt idx="1274">
                  <c:v>622.98828253176976</c:v>
                </c:pt>
                <c:pt idx="1275">
                  <c:v>622.99538531307576</c:v>
                </c:pt>
                <c:pt idx="1276">
                  <c:v>622.99848187574946</c:v>
                </c:pt>
                <c:pt idx="1277">
                  <c:v>672.99957836832834</c:v>
                </c:pt>
                <c:pt idx="1278">
                  <c:v>622.99990905011123</c:v>
                </c:pt>
                <c:pt idx="1279">
                  <c:v>622.99998886926983</c:v>
                </c:pt>
                <c:pt idx="1280">
                  <c:v>508.99999920376217</c:v>
                </c:pt>
                <c:pt idx="1281">
                  <c:v>448.99999998281322</c:v>
                </c:pt>
                <c:pt idx="1282">
                  <c:v>448.9999999999585</c:v>
                </c:pt>
                <c:pt idx="1283">
                  <c:v>449</c:v>
                </c:pt>
                <c:pt idx="1284">
                  <c:v>449</c:v>
                </c:pt>
                <c:pt idx="1285">
                  <c:v>449</c:v>
                </c:pt>
                <c:pt idx="1286">
                  <c:v>519</c:v>
                </c:pt>
                <c:pt idx="1287">
                  <c:v>519</c:v>
                </c:pt>
                <c:pt idx="1288">
                  <c:v>519</c:v>
                </c:pt>
                <c:pt idx="1289">
                  <c:v>479</c:v>
                </c:pt>
                <c:pt idx="1290">
                  <c:v>479</c:v>
                </c:pt>
                <c:pt idx="1291">
                  <c:v>419</c:v>
                </c:pt>
                <c:pt idx="1292">
                  <c:v>431</c:v>
                </c:pt>
                <c:pt idx="1293">
                  <c:v>444</c:v>
                </c:pt>
                <c:pt idx="1294">
                  <c:v>444</c:v>
                </c:pt>
                <c:pt idx="1295">
                  <c:v>444</c:v>
                </c:pt>
                <c:pt idx="1296">
                  <c:v>484</c:v>
                </c:pt>
                <c:pt idx="1297">
                  <c:v>414</c:v>
                </c:pt>
                <c:pt idx="1298">
                  <c:v>414</c:v>
                </c:pt>
                <c:pt idx="1299">
                  <c:v>414</c:v>
                </c:pt>
                <c:pt idx="1300">
                  <c:v>414</c:v>
                </c:pt>
                <c:pt idx="1301">
                  <c:v>414</c:v>
                </c:pt>
                <c:pt idx="1302">
                  <c:v>452</c:v>
                </c:pt>
                <c:pt idx="1303">
                  <c:v>412</c:v>
                </c:pt>
                <c:pt idx="1304">
                  <c:v>412</c:v>
                </c:pt>
                <c:pt idx="1305">
                  <c:v>412</c:v>
                </c:pt>
                <c:pt idx="1306">
                  <c:v>412</c:v>
                </c:pt>
                <c:pt idx="1307">
                  <c:v>523</c:v>
                </c:pt>
                <c:pt idx="1308">
                  <c:v>543</c:v>
                </c:pt>
                <c:pt idx="1309">
                  <c:v>660</c:v>
                </c:pt>
                <c:pt idx="1310">
                  <c:v>549</c:v>
                </c:pt>
                <c:pt idx="1311">
                  <c:v>549</c:v>
                </c:pt>
                <c:pt idx="1312">
                  <c:v>549</c:v>
                </c:pt>
                <c:pt idx="1313">
                  <c:v>637</c:v>
                </c:pt>
                <c:pt idx="1314">
                  <c:v>637</c:v>
                </c:pt>
                <c:pt idx="1315">
                  <c:v>637</c:v>
                </c:pt>
                <c:pt idx="1316">
                  <c:v>637</c:v>
                </c:pt>
                <c:pt idx="1317">
                  <c:v>637</c:v>
                </c:pt>
                <c:pt idx="1318">
                  <c:v>637</c:v>
                </c:pt>
                <c:pt idx="1319">
                  <c:v>637</c:v>
                </c:pt>
                <c:pt idx="1320">
                  <c:v>637</c:v>
                </c:pt>
                <c:pt idx="1321">
                  <c:v>677</c:v>
                </c:pt>
                <c:pt idx="1322">
                  <c:v>788</c:v>
                </c:pt>
                <c:pt idx="1323">
                  <c:v>788</c:v>
                </c:pt>
                <c:pt idx="1324">
                  <c:v>808</c:v>
                </c:pt>
                <c:pt idx="1325">
                  <c:v>808</c:v>
                </c:pt>
                <c:pt idx="1326">
                  <c:v>808</c:v>
                </c:pt>
                <c:pt idx="1327">
                  <c:v>808</c:v>
                </c:pt>
                <c:pt idx="1328">
                  <c:v>808</c:v>
                </c:pt>
                <c:pt idx="1329">
                  <c:v>808</c:v>
                </c:pt>
                <c:pt idx="1330">
                  <c:v>868</c:v>
                </c:pt>
                <c:pt idx="1331">
                  <c:v>780</c:v>
                </c:pt>
                <c:pt idx="1332">
                  <c:v>780</c:v>
                </c:pt>
                <c:pt idx="1333">
                  <c:v>780</c:v>
                </c:pt>
                <c:pt idx="1334">
                  <c:v>712</c:v>
                </c:pt>
                <c:pt idx="1335">
                  <c:v>692</c:v>
                </c:pt>
                <c:pt idx="1336">
                  <c:v>692</c:v>
                </c:pt>
                <c:pt idx="1337">
                  <c:v>707</c:v>
                </c:pt>
                <c:pt idx="1338">
                  <c:v>747</c:v>
                </c:pt>
                <c:pt idx="1339">
                  <c:v>719</c:v>
                </c:pt>
                <c:pt idx="1340">
                  <c:v>719</c:v>
                </c:pt>
                <c:pt idx="1341">
                  <c:v>719</c:v>
                </c:pt>
                <c:pt idx="1342">
                  <c:v>719</c:v>
                </c:pt>
                <c:pt idx="1343">
                  <c:v>719</c:v>
                </c:pt>
                <c:pt idx="1344">
                  <c:v>719</c:v>
                </c:pt>
                <c:pt idx="1345">
                  <c:v>719</c:v>
                </c:pt>
                <c:pt idx="1346">
                  <c:v>719</c:v>
                </c:pt>
                <c:pt idx="1347">
                  <c:v>719</c:v>
                </c:pt>
                <c:pt idx="1348">
                  <c:v>719</c:v>
                </c:pt>
                <c:pt idx="1349">
                  <c:v>719</c:v>
                </c:pt>
                <c:pt idx="1350">
                  <c:v>719</c:v>
                </c:pt>
                <c:pt idx="1351">
                  <c:v>747</c:v>
                </c:pt>
                <c:pt idx="1352">
                  <c:v>747</c:v>
                </c:pt>
                <c:pt idx="1353">
                  <c:v>734</c:v>
                </c:pt>
                <c:pt idx="1354">
                  <c:v>8915</c:v>
                </c:pt>
                <c:pt idx="1355">
                  <c:v>8915</c:v>
                </c:pt>
                <c:pt idx="1356">
                  <c:v>8880</c:v>
                </c:pt>
                <c:pt idx="1357">
                  <c:v>734</c:v>
                </c:pt>
                <c:pt idx="1358">
                  <c:v>734</c:v>
                </c:pt>
                <c:pt idx="1359">
                  <c:v>794</c:v>
                </c:pt>
                <c:pt idx="1360">
                  <c:v>734</c:v>
                </c:pt>
                <c:pt idx="1361">
                  <c:v>734</c:v>
                </c:pt>
                <c:pt idx="1362">
                  <c:v>734</c:v>
                </c:pt>
                <c:pt idx="1363">
                  <c:v>734</c:v>
                </c:pt>
                <c:pt idx="1364">
                  <c:v>734</c:v>
                </c:pt>
                <c:pt idx="1365">
                  <c:v>734</c:v>
                </c:pt>
                <c:pt idx="1366">
                  <c:v>734</c:v>
                </c:pt>
                <c:pt idx="1367">
                  <c:v>8880</c:v>
                </c:pt>
                <c:pt idx="1368">
                  <c:v>8652</c:v>
                </c:pt>
                <c:pt idx="1369">
                  <c:v>8652</c:v>
                </c:pt>
                <c:pt idx="1370">
                  <c:v>506</c:v>
                </c:pt>
                <c:pt idx="1371">
                  <c:v>506</c:v>
                </c:pt>
                <c:pt idx="1372">
                  <c:v>446</c:v>
                </c:pt>
                <c:pt idx="1373">
                  <c:v>446</c:v>
                </c:pt>
                <c:pt idx="1374">
                  <c:v>446</c:v>
                </c:pt>
                <c:pt idx="1375">
                  <c:v>446</c:v>
                </c:pt>
                <c:pt idx="1376">
                  <c:v>620</c:v>
                </c:pt>
                <c:pt idx="1377">
                  <c:v>620</c:v>
                </c:pt>
                <c:pt idx="1378">
                  <c:v>620</c:v>
                </c:pt>
                <c:pt idx="1379">
                  <c:v>620</c:v>
                </c:pt>
                <c:pt idx="1380">
                  <c:v>720</c:v>
                </c:pt>
                <c:pt idx="1381">
                  <c:v>720</c:v>
                </c:pt>
                <c:pt idx="1382">
                  <c:v>720</c:v>
                </c:pt>
                <c:pt idx="1383">
                  <c:v>620</c:v>
                </c:pt>
                <c:pt idx="1384">
                  <c:v>620</c:v>
                </c:pt>
                <c:pt idx="1385">
                  <c:v>620</c:v>
                </c:pt>
                <c:pt idx="1386">
                  <c:v>620</c:v>
                </c:pt>
                <c:pt idx="1387">
                  <c:v>620</c:v>
                </c:pt>
                <c:pt idx="1388">
                  <c:v>731</c:v>
                </c:pt>
                <c:pt idx="1389">
                  <c:v>731</c:v>
                </c:pt>
                <c:pt idx="1390">
                  <c:v>731</c:v>
                </c:pt>
                <c:pt idx="1391">
                  <c:v>731</c:v>
                </c:pt>
                <c:pt idx="1392">
                  <c:v>731</c:v>
                </c:pt>
                <c:pt idx="1393">
                  <c:v>731</c:v>
                </c:pt>
                <c:pt idx="1394">
                  <c:v>694</c:v>
                </c:pt>
                <c:pt idx="1395">
                  <c:v>694</c:v>
                </c:pt>
                <c:pt idx="1396">
                  <c:v>734</c:v>
                </c:pt>
                <c:pt idx="1397">
                  <c:v>734</c:v>
                </c:pt>
                <c:pt idx="1398">
                  <c:v>560</c:v>
                </c:pt>
                <c:pt idx="1399">
                  <c:v>560</c:v>
                </c:pt>
                <c:pt idx="1400">
                  <c:v>580</c:v>
                </c:pt>
                <c:pt idx="1401">
                  <c:v>580</c:v>
                </c:pt>
                <c:pt idx="1402">
                  <c:v>580</c:v>
                </c:pt>
                <c:pt idx="1403">
                  <c:v>580</c:v>
                </c:pt>
                <c:pt idx="1404">
                  <c:v>560</c:v>
                </c:pt>
                <c:pt idx="1405">
                  <c:v>560</c:v>
                </c:pt>
                <c:pt idx="1406">
                  <c:v>520</c:v>
                </c:pt>
                <c:pt idx="1407">
                  <c:v>520</c:v>
                </c:pt>
                <c:pt idx="1408">
                  <c:v>520</c:v>
                </c:pt>
                <c:pt idx="1409">
                  <c:v>540</c:v>
                </c:pt>
                <c:pt idx="1410">
                  <c:v>525</c:v>
                </c:pt>
                <c:pt idx="1411">
                  <c:v>525</c:v>
                </c:pt>
                <c:pt idx="1412">
                  <c:v>417</c:v>
                </c:pt>
                <c:pt idx="1413">
                  <c:v>417</c:v>
                </c:pt>
                <c:pt idx="1414">
                  <c:v>417</c:v>
                </c:pt>
                <c:pt idx="1415">
                  <c:v>417</c:v>
                </c:pt>
                <c:pt idx="1416">
                  <c:v>417</c:v>
                </c:pt>
                <c:pt idx="1417">
                  <c:v>417</c:v>
                </c:pt>
                <c:pt idx="1418">
                  <c:v>306</c:v>
                </c:pt>
                <c:pt idx="1419">
                  <c:v>417</c:v>
                </c:pt>
                <c:pt idx="1420">
                  <c:v>417</c:v>
                </c:pt>
                <c:pt idx="1421">
                  <c:v>367</c:v>
                </c:pt>
                <c:pt idx="1422">
                  <c:v>367</c:v>
                </c:pt>
                <c:pt idx="1423">
                  <c:v>367</c:v>
                </c:pt>
                <c:pt idx="1424">
                  <c:v>339</c:v>
                </c:pt>
                <c:pt idx="1425">
                  <c:v>339</c:v>
                </c:pt>
                <c:pt idx="1426">
                  <c:v>339</c:v>
                </c:pt>
                <c:pt idx="1427">
                  <c:v>339</c:v>
                </c:pt>
                <c:pt idx="1428">
                  <c:v>339</c:v>
                </c:pt>
                <c:pt idx="1429">
                  <c:v>339</c:v>
                </c:pt>
                <c:pt idx="1430">
                  <c:v>328</c:v>
                </c:pt>
                <c:pt idx="1431">
                  <c:v>328</c:v>
                </c:pt>
                <c:pt idx="1432">
                  <c:v>328</c:v>
                </c:pt>
                <c:pt idx="1433">
                  <c:v>328</c:v>
                </c:pt>
                <c:pt idx="1434">
                  <c:v>368</c:v>
                </c:pt>
                <c:pt idx="1435">
                  <c:v>368</c:v>
                </c:pt>
                <c:pt idx="1436">
                  <c:v>393</c:v>
                </c:pt>
                <c:pt idx="1437">
                  <c:v>393</c:v>
                </c:pt>
                <c:pt idx="1438">
                  <c:v>393</c:v>
                </c:pt>
                <c:pt idx="1439">
                  <c:v>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6.038129292705749E-20</c:v>
                </c:pt>
                <c:pt idx="290">
                  <c:v>5.1416947614836481E-13</c:v>
                </c:pt>
                <c:pt idx="291">
                  <c:v>1.882652228811842E-9</c:v>
                </c:pt>
                <c:pt idx="292">
                  <c:v>2.7352310087501172E-7</c:v>
                </c:pt>
                <c:pt idx="293">
                  <c:v>2.6513417292038503E-6</c:v>
                </c:pt>
                <c:pt idx="294">
                  <c:v>2.8776028545762654E-5</c:v>
                </c:pt>
                <c:pt idx="295">
                  <c:v>1.8424045245822403E-4</c:v>
                </c:pt>
                <c:pt idx="296">
                  <c:v>7.1734906204631128E-4</c:v>
                </c:pt>
                <c:pt idx="297">
                  <c:v>2.1791189653378382E-3</c:v>
                </c:pt>
                <c:pt idx="298">
                  <c:v>5.190159754280407E-3</c:v>
                </c:pt>
                <c:pt idx="299">
                  <c:v>1.0538230825862359E-2</c:v>
                </c:pt>
                <c:pt idx="300">
                  <c:v>1.9731624913772176E-2</c:v>
                </c:pt>
                <c:pt idx="301">
                  <c:v>3.5116165146172433E-2</c:v>
                </c:pt>
                <c:pt idx="302">
                  <c:v>6.3033235891333056E-2</c:v>
                </c:pt>
                <c:pt idx="303">
                  <c:v>9.4024487244533522E-2</c:v>
                </c:pt>
                <c:pt idx="304">
                  <c:v>0.14472723154965006</c:v>
                </c:pt>
                <c:pt idx="305">
                  <c:v>0.22148414254610418</c:v>
                </c:pt>
                <c:pt idx="306">
                  <c:v>0.28049698502320364</c:v>
                </c:pt>
                <c:pt idx="307">
                  <c:v>0.32760165093512361</c:v>
                </c:pt>
                <c:pt idx="308">
                  <c:v>0.44296009038176648</c:v>
                </c:pt>
                <c:pt idx="309">
                  <c:v>0.51152256197687074</c:v>
                </c:pt>
                <c:pt idx="310">
                  <c:v>0.66470199386375295</c:v>
                </c:pt>
                <c:pt idx="311">
                  <c:v>0.88424175373184044</c:v>
                </c:pt>
                <c:pt idx="312">
                  <c:v>1.1064502781476624</c:v>
                </c:pt>
                <c:pt idx="313">
                  <c:v>1.2590910314128538</c:v>
                </c:pt>
                <c:pt idx="314">
                  <c:v>1.4134646628988625</c:v>
                </c:pt>
                <c:pt idx="315">
                  <c:v>1.9232439396739844</c:v>
                </c:pt>
                <c:pt idx="316">
                  <c:v>2.2898898429086918</c:v>
                </c:pt>
                <c:pt idx="317">
                  <c:v>2.6997327708659467</c:v>
                </c:pt>
                <c:pt idx="318">
                  <c:v>3.3649195821274174</c:v>
                </c:pt>
                <c:pt idx="319">
                  <c:v>3.8921316046255963</c:v>
                </c:pt>
                <c:pt idx="320">
                  <c:v>4.4691196273157283</c:v>
                </c:pt>
                <c:pt idx="321">
                  <c:v>5.3886073754791521</c:v>
                </c:pt>
                <c:pt idx="322">
                  <c:v>5.7781060957458781</c:v>
                </c:pt>
                <c:pt idx="323">
                  <c:v>6.5126819098959317</c:v>
                </c:pt>
                <c:pt idx="324">
                  <c:v>7.1100384544535249</c:v>
                </c:pt>
                <c:pt idx="325">
                  <c:v>7.5209720407155372</c:v>
                </c:pt>
                <c:pt idx="326">
                  <c:v>7.918932136566025</c:v>
                </c:pt>
                <c:pt idx="327">
                  <c:v>7.568962082408321</c:v>
                </c:pt>
                <c:pt idx="328">
                  <c:v>8.6661210629219791</c:v>
                </c:pt>
                <c:pt idx="329">
                  <c:v>9.0106832431816812</c:v>
                </c:pt>
                <c:pt idx="330">
                  <c:v>9.9350649662803185</c:v>
                </c:pt>
                <c:pt idx="331">
                  <c:v>10.27285027976961</c:v>
                </c:pt>
                <c:pt idx="332">
                  <c:v>10.585169516082189</c:v>
                </c:pt>
                <c:pt idx="333">
                  <c:v>10.870078177986523</c:v>
                </c:pt>
                <c:pt idx="334">
                  <c:v>11.125722149360328</c:v>
                </c:pt>
                <c:pt idx="335">
                  <c:v>10.539596677815954</c:v>
                </c:pt>
                <c:pt idx="336">
                  <c:v>10.687254043537729</c:v>
                </c:pt>
                <c:pt idx="337">
                  <c:v>10.799833781019856</c:v>
                </c:pt>
                <c:pt idx="338">
                  <c:v>10.875843453502055</c:v>
                </c:pt>
                <c:pt idx="339">
                  <c:v>10.91386417900681</c:v>
                </c:pt>
                <c:pt idx="340">
                  <c:v>11.432192458958285</c:v>
                </c:pt>
                <c:pt idx="341">
                  <c:v>11.957672512346877</c:v>
                </c:pt>
                <c:pt idx="342">
                  <c:v>12.490023554144267</c:v>
                </c:pt>
                <c:pt idx="343">
                  <c:v>12.436750434052959</c:v>
                </c:pt>
                <c:pt idx="344">
                  <c:v>12.957261817367788</c:v>
                </c:pt>
                <c:pt idx="345">
                  <c:v>13.483594085064931</c:v>
                </c:pt>
                <c:pt idx="346">
                  <c:v>14.015522079447434</c:v>
                </c:pt>
                <c:pt idx="347">
                  <c:v>15.245822279872403</c:v>
                </c:pt>
                <c:pt idx="348">
                  <c:v>15.814137212759981</c:v>
                </c:pt>
                <c:pt idx="349">
                  <c:v>14.897878268432692</c:v>
                </c:pt>
                <c:pt idx="350">
                  <c:v>15.423828429871367</c:v>
                </c:pt>
                <c:pt idx="351">
                  <c:v>15.954166943194316</c:v>
                </c:pt>
                <c:pt idx="352">
                  <c:v>16.488729312558956</c:v>
                </c:pt>
                <c:pt idx="353">
                  <c:v>17.027358124400799</c:v>
                </c:pt>
                <c:pt idx="354">
                  <c:v>17.569902720645597</c:v>
                </c:pt>
                <c:pt idx="355">
                  <c:v>19.927840772128224</c:v>
                </c:pt>
                <c:pt idx="356">
                  <c:v>20.532785387184379</c:v>
                </c:pt>
                <c:pt idx="357">
                  <c:v>23.063543325246496</c:v>
                </c:pt>
                <c:pt idx="358">
                  <c:v>22.742911670036278</c:v>
                </c:pt>
                <c:pt idx="359">
                  <c:v>23.387002195679688</c:v>
                </c:pt>
                <c:pt idx="360">
                  <c:v>24.034700165288704</c:v>
                </c:pt>
                <c:pt idx="361">
                  <c:v>24.685877336972972</c:v>
                </c:pt>
                <c:pt idx="362">
                  <c:v>25.340410724695612</c:v>
                </c:pt>
                <c:pt idx="363">
                  <c:v>27.128538097538939</c:v>
                </c:pt>
                <c:pt idx="364">
                  <c:v>25.499988576777351</c:v>
                </c:pt>
                <c:pt idx="365">
                  <c:v>27.322991894649217</c:v>
                </c:pt>
                <c:pt idx="366">
                  <c:v>27.989816735215264</c:v>
                </c:pt>
                <c:pt idx="367">
                  <c:v>27.413390011629186</c:v>
                </c:pt>
                <c:pt idx="368">
                  <c:v>26.781213147267664</c:v>
                </c:pt>
                <c:pt idx="369">
                  <c:v>27.397493955889797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29.259904486842409</c:v>
                </c:pt>
                <c:pt idx="373">
                  <c:v>27.038790678176468</c:v>
                </c:pt>
                <c:pt idx="374">
                  <c:v>27.606159078070906</c:v>
                </c:pt>
                <c:pt idx="375">
                  <c:v>26.692381011500299</c:v>
                </c:pt>
                <c:pt idx="376">
                  <c:v>27.233173674608867</c:v>
                </c:pt>
                <c:pt idx="377">
                  <c:v>27.77552750299963</c:v>
                </c:pt>
                <c:pt idx="378">
                  <c:v>28.319390537185829</c:v>
                </c:pt>
                <c:pt idx="379">
                  <c:v>28.864712593253806</c:v>
                </c:pt>
                <c:pt idx="380">
                  <c:v>29.411445178937935</c:v>
                </c:pt>
                <c:pt idx="381">
                  <c:v>31.62396038136561</c:v>
                </c:pt>
                <c:pt idx="382">
                  <c:v>32.203897951629308</c:v>
                </c:pt>
                <c:pt idx="383">
                  <c:v>34.510716577825285</c:v>
                </c:pt>
                <c:pt idx="384">
                  <c:v>35.123962031126119</c:v>
                </c:pt>
                <c:pt idx="385">
                  <c:v>35.738530584286472</c:v>
                </c:pt>
                <c:pt idx="386">
                  <c:v>34.536659027197395</c:v>
                </c:pt>
                <c:pt idx="387">
                  <c:v>36.971461080152316</c:v>
                </c:pt>
                <c:pt idx="388">
                  <c:v>37.58973837037162</c:v>
                </c:pt>
                <c:pt idx="389">
                  <c:v>40.119627801711623</c:v>
                </c:pt>
                <c:pt idx="390">
                  <c:v>40.771200418481243</c:v>
                </c:pt>
                <c:pt idx="391">
                  <c:v>39.451336244970264</c:v>
                </c:pt>
                <c:pt idx="392">
                  <c:v>40.073996909658433</c:v>
                </c:pt>
                <c:pt idx="393">
                  <c:v>40.697660588859719</c:v>
                </c:pt>
                <c:pt idx="394">
                  <c:v>41.32229216542526</c:v>
                </c:pt>
                <c:pt idx="395">
                  <c:v>46.142643196257865</c:v>
                </c:pt>
                <c:pt idx="396">
                  <c:v>48.960471617283496</c:v>
                </c:pt>
                <c:pt idx="397">
                  <c:v>56.162153835091772</c:v>
                </c:pt>
                <c:pt idx="398">
                  <c:v>54.78728345284663</c:v>
                </c:pt>
                <c:pt idx="399">
                  <c:v>57.796442831292858</c:v>
                </c:pt>
                <c:pt idx="400">
                  <c:v>58.615118794724943</c:v>
                </c:pt>
                <c:pt idx="401">
                  <c:v>66.292621877649751</c:v>
                </c:pt>
                <c:pt idx="402">
                  <c:v>62.572855586062381</c:v>
                </c:pt>
                <c:pt idx="403">
                  <c:v>63.425924520017233</c:v>
                </c:pt>
                <c:pt idx="404">
                  <c:v>61.899150101984823</c:v>
                </c:pt>
                <c:pt idx="405">
                  <c:v>55.485119656984502</c:v>
                </c:pt>
                <c:pt idx="406">
                  <c:v>73.322606815586099</c:v>
                </c:pt>
                <c:pt idx="407">
                  <c:v>69.322579640113887</c:v>
                </c:pt>
                <c:pt idx="408">
                  <c:v>65.196399080909046</c:v>
                </c:pt>
                <c:pt idx="409">
                  <c:v>66.02252390571617</c:v>
                </c:pt>
                <c:pt idx="410">
                  <c:v>74.562691650575729</c:v>
                </c:pt>
                <c:pt idx="411">
                  <c:v>78.088529655291595</c:v>
                </c:pt>
                <c:pt idx="412">
                  <c:v>84.313527859643258</c:v>
                </c:pt>
                <c:pt idx="413">
                  <c:v>85.333325542041422</c:v>
                </c:pt>
                <c:pt idx="414">
                  <c:v>89.052344537849038</c:v>
                </c:pt>
                <c:pt idx="415">
                  <c:v>90.105346801913356</c:v>
                </c:pt>
                <c:pt idx="416">
                  <c:v>88.396570038205283</c:v>
                </c:pt>
                <c:pt idx="417">
                  <c:v>86.62448116869075</c:v>
                </c:pt>
                <c:pt idx="418">
                  <c:v>90.441595750809</c:v>
                </c:pt>
                <c:pt idx="419">
                  <c:v>82.890035094600634</c:v>
                </c:pt>
                <c:pt idx="420">
                  <c:v>83.817792202758085</c:v>
                </c:pt>
                <c:pt idx="421">
                  <c:v>154.8805079589433</c:v>
                </c:pt>
                <c:pt idx="422">
                  <c:v>153.62314223013402</c:v>
                </c:pt>
                <c:pt idx="423">
                  <c:v>149.31600524470034</c:v>
                </c:pt>
                <c:pt idx="424">
                  <c:v>156.95469380903188</c:v>
                </c:pt>
                <c:pt idx="425">
                  <c:v>158.62123788074652</c:v>
                </c:pt>
                <c:pt idx="426">
                  <c:v>160.28822890552718</c:v>
                </c:pt>
                <c:pt idx="427">
                  <c:v>161.95561874335434</c:v>
                </c:pt>
                <c:pt idx="428">
                  <c:v>160.47675678042478</c:v>
                </c:pt>
                <c:pt idx="429">
                  <c:v>165.29140527707412</c:v>
                </c:pt>
                <c:pt idx="430">
                  <c:v>163.74894497778277</c:v>
                </c:pt>
                <c:pt idx="431">
                  <c:v>194.57102765392128</c:v>
                </c:pt>
                <c:pt idx="432">
                  <c:v>130.99762000549356</c:v>
                </c:pt>
                <c:pt idx="433">
                  <c:v>148.81647969218676</c:v>
                </c:pt>
                <c:pt idx="434">
                  <c:v>150.26070389141805</c:v>
                </c:pt>
                <c:pt idx="435">
                  <c:v>158.4473996330064</c:v>
                </c:pt>
                <c:pt idx="436">
                  <c:v>153.14920167995294</c:v>
                </c:pt>
                <c:pt idx="437">
                  <c:v>144.28717369831935</c:v>
                </c:pt>
                <c:pt idx="438">
                  <c:v>138.70001451727885</c:v>
                </c:pt>
                <c:pt idx="439">
                  <c:v>83.990140240133556</c:v>
                </c:pt>
                <c:pt idx="440">
                  <c:v>81.228514279939148</c:v>
                </c:pt>
                <c:pt idx="441">
                  <c:v>81.966379648329266</c:v>
                </c:pt>
                <c:pt idx="442">
                  <c:v>86.299960673033183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84.916501095512345</c:v>
                </c:pt>
                <c:pt idx="446">
                  <c:v>78.205467578194742</c:v>
                </c:pt>
                <c:pt idx="447">
                  <c:v>82.634399721994271</c:v>
                </c:pt>
                <c:pt idx="448">
                  <c:v>83.339049492730425</c:v>
                </c:pt>
                <c:pt idx="449">
                  <c:v>84.043470300848568</c:v>
                </c:pt>
                <c:pt idx="450">
                  <c:v>84.747645787416033</c:v>
                </c:pt>
                <c:pt idx="451">
                  <c:v>85.451559705096201</c:v>
                </c:pt>
                <c:pt idx="452">
                  <c:v>86.155195914600256</c:v>
                </c:pt>
                <c:pt idx="453">
                  <c:v>82.910423000319483</c:v>
                </c:pt>
                <c:pt idx="454">
                  <c:v>79.601428338093797</c:v>
                </c:pt>
                <c:pt idx="455">
                  <c:v>92.276291108343756</c:v>
                </c:pt>
                <c:pt idx="456">
                  <c:v>93.010582865699746</c:v>
                </c:pt>
                <c:pt idx="457">
                  <c:v>89.668653610907015</c:v>
                </c:pt>
                <c:pt idx="458">
                  <c:v>86.262549818264588</c:v>
                </c:pt>
                <c:pt idx="459">
                  <c:v>82.792308212954595</c:v>
                </c:pt>
                <c:pt idx="460">
                  <c:v>91.772384470068019</c:v>
                </c:pt>
                <c:pt idx="461">
                  <c:v>100.87943049722794</c:v>
                </c:pt>
                <c:pt idx="462">
                  <c:v>101.64305920039307</c:v>
                </c:pt>
                <c:pt idx="463">
                  <c:v>106.67312301918517</c:v>
                </c:pt>
                <c:pt idx="464">
                  <c:v>111.76623331211754</c:v>
                </c:pt>
                <c:pt idx="465">
                  <c:v>121.25276425782027</c:v>
                </c:pt>
                <c:pt idx="466">
                  <c:v>104.6925119429191</c:v>
                </c:pt>
                <c:pt idx="467">
                  <c:v>105.45352799314482</c:v>
                </c:pt>
                <c:pt idx="468">
                  <c:v>101.78839060855404</c:v>
                </c:pt>
                <c:pt idx="469">
                  <c:v>98.059344467377841</c:v>
                </c:pt>
                <c:pt idx="470">
                  <c:v>98.755327511913663</c:v>
                </c:pt>
                <c:pt idx="471">
                  <c:v>176.29904431180472</c:v>
                </c:pt>
                <c:pt idx="472">
                  <c:v>150.21836434730028</c:v>
                </c:pt>
                <c:pt idx="473">
                  <c:v>151.25971934315496</c:v>
                </c:pt>
                <c:pt idx="474">
                  <c:v>156.91531407554675</c:v>
                </c:pt>
                <c:pt idx="475">
                  <c:v>171.92628334100897</c:v>
                </c:pt>
                <c:pt idx="476">
                  <c:v>187.12508956789361</c:v>
                </c:pt>
                <c:pt idx="477">
                  <c:v>211.9305800997067</c:v>
                </c:pt>
                <c:pt idx="478">
                  <c:v>241.78994346345382</c:v>
                </c:pt>
                <c:pt idx="479">
                  <c:v>286.3415464246508</c:v>
                </c:pt>
                <c:pt idx="480">
                  <c:v>278.6150220367706</c:v>
                </c:pt>
                <c:pt idx="481">
                  <c:v>270.76129659748148</c:v>
                </c:pt>
                <c:pt idx="482">
                  <c:v>272.5131417163027</c:v>
                </c:pt>
                <c:pt idx="483">
                  <c:v>274.26310734183431</c:v>
                </c:pt>
                <c:pt idx="484">
                  <c:v>280.93992877641324</c:v>
                </c:pt>
                <c:pt idx="485">
                  <c:v>287.67716081662724</c:v>
                </c:pt>
                <c:pt idx="486">
                  <c:v>269.5191821374666</c:v>
                </c:pt>
                <c:pt idx="487">
                  <c:v>261.15464989138053</c:v>
                </c:pt>
                <c:pt idx="488">
                  <c:v>257.71712421181275</c:v>
                </c:pt>
                <c:pt idx="489">
                  <c:v>264.38421168343126</c:v>
                </c:pt>
                <c:pt idx="490">
                  <c:v>260.88074061149536</c:v>
                </c:pt>
                <c:pt idx="491">
                  <c:v>283.04468260941229</c:v>
                </c:pt>
                <c:pt idx="492">
                  <c:v>279.56804932543639</c:v>
                </c:pt>
                <c:pt idx="493">
                  <c:v>281.23553439436279</c:v>
                </c:pt>
                <c:pt idx="494">
                  <c:v>282.90083780547604</c:v>
                </c:pt>
                <c:pt idx="495">
                  <c:v>284.5639266022356</c:v>
                </c:pt>
                <c:pt idx="496">
                  <c:v>254.42201593288701</c:v>
                </c:pt>
                <c:pt idx="497">
                  <c:v>239.9027741727765</c:v>
                </c:pt>
                <c:pt idx="498">
                  <c:v>252.00666902694522</c:v>
                </c:pt>
                <c:pt idx="499">
                  <c:v>248.0537050696434</c:v>
                </c:pt>
                <c:pt idx="500">
                  <c:v>238.61444817216369</c:v>
                </c:pt>
                <c:pt idx="501">
                  <c:v>239.95817096926331</c:v>
                </c:pt>
                <c:pt idx="502">
                  <c:v>499.05207302359082</c:v>
                </c:pt>
                <c:pt idx="503">
                  <c:v>485.27923866954421</c:v>
                </c:pt>
                <c:pt idx="504">
                  <c:v>476.86470802165798</c:v>
                </c:pt>
                <c:pt idx="505">
                  <c:v>479.47520730025093</c:v>
                </c:pt>
                <c:pt idx="506">
                  <c:v>482.08161201239062</c:v>
                </c:pt>
                <c:pt idx="507">
                  <c:v>197.25506394540784</c:v>
                </c:pt>
                <c:pt idx="508">
                  <c:v>198.31241535663213</c:v>
                </c:pt>
                <c:pt idx="509">
                  <c:v>199.36803857928467</c:v>
                </c:pt>
                <c:pt idx="510">
                  <c:v>200.42191312498443</c:v>
                </c:pt>
                <c:pt idx="511">
                  <c:v>328.11483022592967</c:v>
                </c:pt>
                <c:pt idx="512">
                  <c:v>341.39816387789864</c:v>
                </c:pt>
                <c:pt idx="513">
                  <c:v>325.71654500981714</c:v>
                </c:pt>
                <c:pt idx="514">
                  <c:v>327.39122667071689</c:v>
                </c:pt>
                <c:pt idx="515">
                  <c:v>223.2927146044552</c:v>
                </c:pt>
                <c:pt idx="516">
                  <c:v>248.04875718471973</c:v>
                </c:pt>
                <c:pt idx="517">
                  <c:v>267.10503727009973</c:v>
                </c:pt>
                <c:pt idx="518">
                  <c:v>274.40645004680994</c:v>
                </c:pt>
                <c:pt idx="519">
                  <c:v>275.7696578941655</c:v>
                </c:pt>
                <c:pt idx="520">
                  <c:v>319.30230456967331</c:v>
                </c:pt>
                <c:pt idx="521">
                  <c:v>320.86701938016699</c:v>
                </c:pt>
                <c:pt idx="522">
                  <c:v>346.76296323927653</c:v>
                </c:pt>
                <c:pt idx="523">
                  <c:v>366.77816271111863</c:v>
                </c:pt>
                <c:pt idx="524">
                  <c:v>411.53544005785307</c:v>
                </c:pt>
                <c:pt idx="525">
                  <c:v>401.15478408648931</c:v>
                </c:pt>
                <c:pt idx="526">
                  <c:v>272.83718014353485</c:v>
                </c:pt>
                <c:pt idx="527">
                  <c:v>261.66076701423952</c:v>
                </c:pt>
                <c:pt idx="528">
                  <c:v>269.14264510398613</c:v>
                </c:pt>
                <c:pt idx="529">
                  <c:v>264.10370717392249</c:v>
                </c:pt>
                <c:pt idx="530">
                  <c:v>252.68697499280967</c:v>
                </c:pt>
                <c:pt idx="531">
                  <c:v>298.26685696187843</c:v>
                </c:pt>
                <c:pt idx="532">
                  <c:v>299.62358276592346</c:v>
                </c:pt>
                <c:pt idx="533">
                  <c:v>300.97734713316208</c:v>
                </c:pt>
                <c:pt idx="534">
                  <c:v>276.59807111068562</c:v>
                </c:pt>
                <c:pt idx="535">
                  <c:v>607.35177664223886</c:v>
                </c:pt>
                <c:pt idx="536">
                  <c:v>610.04122739385105</c:v>
                </c:pt>
                <c:pt idx="537">
                  <c:v>645.31628084842794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572.76681287433996</c:v>
                </c:pt>
                <c:pt idx="543">
                  <c:v>555.12247953165195</c:v>
                </c:pt>
                <c:pt idx="544">
                  <c:v>617.89933301504118</c:v>
                </c:pt>
                <c:pt idx="545">
                  <c:v>627.22009021949373</c:v>
                </c:pt>
                <c:pt idx="546">
                  <c:v>609.50132598732</c:v>
                </c:pt>
                <c:pt idx="547">
                  <c:v>612.00911681410048</c:v>
                </c:pt>
                <c:pt idx="548">
                  <c:v>594.02682534976054</c:v>
                </c:pt>
                <c:pt idx="549">
                  <c:v>610.14983888006941</c:v>
                </c:pt>
                <c:pt idx="550">
                  <c:v>626.37717334045237</c:v>
                </c:pt>
                <c:pt idx="551">
                  <c:v>635.79750465014126</c:v>
                </c:pt>
                <c:pt idx="552">
                  <c:v>638.3278363069054</c:v>
                </c:pt>
                <c:pt idx="553">
                  <c:v>397.04922828997258</c:v>
                </c:pt>
                <c:pt idx="554">
                  <c:v>384.62223726232838</c:v>
                </c:pt>
                <c:pt idx="555">
                  <c:v>407.18392406183449</c:v>
                </c:pt>
                <c:pt idx="556">
                  <c:v>394.66661416823882</c:v>
                </c:pt>
                <c:pt idx="557">
                  <c:v>396.18588523507765</c:v>
                </c:pt>
                <c:pt idx="558">
                  <c:v>383.49728056185086</c:v>
                </c:pt>
                <c:pt idx="559">
                  <c:v>349.31013288325943</c:v>
                </c:pt>
                <c:pt idx="560">
                  <c:v>393.56226970686083</c:v>
                </c:pt>
                <c:pt idx="561">
                  <c:v>416.58495417870972</c:v>
                </c:pt>
                <c:pt idx="562">
                  <c:v>410.9268197540332</c:v>
                </c:pt>
                <c:pt idx="563">
                  <c:v>455.86213161562387</c:v>
                </c:pt>
                <c:pt idx="564">
                  <c:v>493.84944945012478</c:v>
                </c:pt>
                <c:pt idx="565">
                  <c:v>481.07380908690845</c:v>
                </c:pt>
                <c:pt idx="566">
                  <c:v>446.24073964408552</c:v>
                </c:pt>
                <c:pt idx="567">
                  <c:v>433.1641920249283</c:v>
                </c:pt>
                <c:pt idx="568">
                  <c:v>294.72114501067193</c:v>
                </c:pt>
                <c:pt idx="569">
                  <c:v>288.37416822528138</c:v>
                </c:pt>
                <c:pt idx="570">
                  <c:v>378.43570399318139</c:v>
                </c:pt>
                <c:pt idx="571">
                  <c:v>394.65514930897956</c:v>
                </c:pt>
                <c:pt idx="572">
                  <c:v>396.0295628019619</c:v>
                </c:pt>
                <c:pt idx="573">
                  <c:v>397.39953437643089</c:v>
                </c:pt>
                <c:pt idx="574">
                  <c:v>654.57657210865341</c:v>
                </c:pt>
                <c:pt idx="575">
                  <c:v>656.81068330879077</c:v>
                </c:pt>
                <c:pt idx="576">
                  <c:v>659.03737618483387</c:v>
                </c:pt>
                <c:pt idx="577">
                  <c:v>509.24359523280731</c:v>
                </c:pt>
                <c:pt idx="578">
                  <c:v>510.94688183847711</c:v>
                </c:pt>
                <c:pt idx="579">
                  <c:v>543.24999214058903</c:v>
                </c:pt>
                <c:pt idx="580">
                  <c:v>591.10256032701818</c:v>
                </c:pt>
                <c:pt idx="581">
                  <c:v>600.74174550514419</c:v>
                </c:pt>
                <c:pt idx="582">
                  <c:v>440.43271478075451</c:v>
                </c:pt>
                <c:pt idx="583">
                  <c:v>418.60117460419548</c:v>
                </c:pt>
                <c:pt idx="584">
                  <c:v>598.81116614601547</c:v>
                </c:pt>
                <c:pt idx="585">
                  <c:v>608.5227429042294</c:v>
                </c:pt>
                <c:pt idx="586">
                  <c:v>610.45052973278234</c:v>
                </c:pt>
                <c:pt idx="587">
                  <c:v>612.37125869630847</c:v>
                </c:pt>
                <c:pt idx="588">
                  <c:v>637.91123566558724</c:v>
                </c:pt>
                <c:pt idx="589">
                  <c:v>639.8910675704376</c:v>
                </c:pt>
                <c:pt idx="590">
                  <c:v>641.86345783119123</c:v>
                </c:pt>
                <c:pt idx="591">
                  <c:v>643.82836929200857</c:v>
                </c:pt>
                <c:pt idx="592">
                  <c:v>637.81310117584917</c:v>
                </c:pt>
                <c:pt idx="593">
                  <c:v>639.73887200843217</c:v>
                </c:pt>
                <c:pt idx="594">
                  <c:v>665.71929015069657</c:v>
                </c:pt>
                <c:pt idx="595">
                  <c:v>675.74628494453202</c:v>
                </c:pt>
                <c:pt idx="596">
                  <c:v>669.6762308672503</c:v>
                </c:pt>
                <c:pt idx="597">
                  <c:v>687.82705257044836</c:v>
                </c:pt>
                <c:pt idx="598">
                  <c:v>689.83298081838348</c:v>
                </c:pt>
                <c:pt idx="599">
                  <c:v>691.8307544894908</c:v>
                </c:pt>
                <c:pt idx="600">
                  <c:v>693.82033597027237</c:v>
                </c:pt>
                <c:pt idx="601">
                  <c:v>663.05807896551028</c:v>
                </c:pt>
                <c:pt idx="602">
                  <c:v>615.68362295990869</c:v>
                </c:pt>
                <c:pt idx="603">
                  <c:v>617.41725307113279</c:v>
                </c:pt>
                <c:pt idx="604">
                  <c:v>676.93025225966664</c:v>
                </c:pt>
                <c:pt idx="605">
                  <c:v>711.92222036011992</c:v>
                </c:pt>
                <c:pt idx="606">
                  <c:v>713.88468697843837</c:v>
                </c:pt>
                <c:pt idx="607">
                  <c:v>715.83860309220688</c:v>
                </c:pt>
                <c:pt idx="608">
                  <c:v>717.7839319261733</c:v>
                </c:pt>
                <c:pt idx="609">
                  <c:v>728.08948148271804</c:v>
                </c:pt>
                <c:pt idx="610">
                  <c:v>377.60686821039536</c:v>
                </c:pt>
                <c:pt idx="611">
                  <c:v>370.19759645961415</c:v>
                </c:pt>
                <c:pt idx="612">
                  <c:v>371.17512053042412</c:v>
                </c:pt>
                <c:pt idx="613">
                  <c:v>338.31650753584722</c:v>
                </c:pt>
                <c:pt idx="614">
                  <c:v>339.19699220561199</c:v>
                </c:pt>
                <c:pt idx="615">
                  <c:v>263.55685802677294</c:v>
                </c:pt>
                <c:pt idx="616">
                  <c:v>264.23284776232441</c:v>
                </c:pt>
                <c:pt idx="617">
                  <c:v>358.90439576591541</c:v>
                </c:pt>
                <c:pt idx="618">
                  <c:v>359.81153205235523</c:v>
                </c:pt>
                <c:pt idx="619">
                  <c:v>369.30271760068916</c:v>
                </c:pt>
                <c:pt idx="620">
                  <c:v>370.2224540592963</c:v>
                </c:pt>
                <c:pt idx="621">
                  <c:v>397.03099085314727</c:v>
                </c:pt>
                <c:pt idx="622">
                  <c:v>588.35550539139695</c:v>
                </c:pt>
                <c:pt idx="623">
                  <c:v>546.42162683439176</c:v>
                </c:pt>
                <c:pt idx="624">
                  <c:v>539.04815227436734</c:v>
                </c:pt>
                <c:pt idx="625">
                  <c:v>566.48696593382294</c:v>
                </c:pt>
                <c:pt idx="626">
                  <c:v>576.5717712142058</c:v>
                </c:pt>
                <c:pt idx="627">
                  <c:v>560.42112991156455</c:v>
                </c:pt>
                <c:pt idx="628">
                  <c:v>394.9702373272001</c:v>
                </c:pt>
                <c:pt idx="629">
                  <c:v>580.63791929117406</c:v>
                </c:pt>
                <c:pt idx="630">
                  <c:v>440.89316552360049</c:v>
                </c:pt>
                <c:pt idx="631">
                  <c:v>441.90366195791296</c:v>
                </c:pt>
                <c:pt idx="632">
                  <c:v>451.76685551486361</c:v>
                </c:pt>
                <c:pt idx="633">
                  <c:v>470.54269875764226</c:v>
                </c:pt>
                <c:pt idx="634">
                  <c:v>453.80026098115144</c:v>
                </c:pt>
                <c:pt idx="635">
                  <c:v>463.72632175703063</c:v>
                </c:pt>
                <c:pt idx="636">
                  <c:v>491.56098180953802</c:v>
                </c:pt>
                <c:pt idx="637">
                  <c:v>537.42117077600983</c:v>
                </c:pt>
                <c:pt idx="638">
                  <c:v>762.99866322040566</c:v>
                </c:pt>
                <c:pt idx="639">
                  <c:v>494.76779420058062</c:v>
                </c:pt>
                <c:pt idx="640">
                  <c:v>504.83937248107037</c:v>
                </c:pt>
                <c:pt idx="641">
                  <c:v>451.70433269118871</c:v>
                </c:pt>
                <c:pt idx="642">
                  <c:v>461.70663607916629</c:v>
                </c:pt>
                <c:pt idx="643">
                  <c:v>544.31654176273742</c:v>
                </c:pt>
                <c:pt idx="644">
                  <c:v>545.44196999739063</c:v>
                </c:pt>
                <c:pt idx="645">
                  <c:v>455.46711772756896</c:v>
                </c:pt>
                <c:pt idx="646">
                  <c:v>474.64926994135499</c:v>
                </c:pt>
                <c:pt idx="647">
                  <c:v>457.31419075713433</c:v>
                </c:pt>
                <c:pt idx="648">
                  <c:v>733.16653809683714</c:v>
                </c:pt>
                <c:pt idx="649">
                  <c:v>707.0728252883938</c:v>
                </c:pt>
                <c:pt idx="650">
                  <c:v>800.47222642779127</c:v>
                </c:pt>
                <c:pt idx="651">
                  <c:v>811.25264514583182</c:v>
                </c:pt>
                <c:pt idx="652">
                  <c:v>766.63889859339235</c:v>
                </c:pt>
                <c:pt idx="653">
                  <c:v>786.61799782003698</c:v>
                </c:pt>
                <c:pt idx="654">
                  <c:v>843.74546395766822</c:v>
                </c:pt>
                <c:pt idx="655">
                  <c:v>854.62565309008801</c:v>
                </c:pt>
                <c:pt idx="656">
                  <c:v>865.52982848855515</c:v>
                </c:pt>
                <c:pt idx="657">
                  <c:v>736.59734920810604</c:v>
                </c:pt>
                <c:pt idx="658">
                  <c:v>728.6091646109445</c:v>
                </c:pt>
                <c:pt idx="659">
                  <c:v>720.57756536295096</c:v>
                </c:pt>
                <c:pt idx="660">
                  <c:v>478.12693540311903</c:v>
                </c:pt>
                <c:pt idx="661">
                  <c:v>488.37391548504246</c:v>
                </c:pt>
                <c:pt idx="662">
                  <c:v>489.23962036985432</c:v>
                </c:pt>
                <c:pt idx="663">
                  <c:v>490.09907172021445</c:v>
                </c:pt>
                <c:pt idx="664">
                  <c:v>519.27642183073397</c:v>
                </c:pt>
                <c:pt idx="665">
                  <c:v>510.71450115449545</c:v>
                </c:pt>
                <c:pt idx="666">
                  <c:v>492.63974346524537</c:v>
                </c:pt>
                <c:pt idx="667">
                  <c:v>493.47402016885491</c:v>
                </c:pt>
                <c:pt idx="668">
                  <c:v>484.79615668123068</c:v>
                </c:pt>
                <c:pt idx="669">
                  <c:v>361.8210619127475</c:v>
                </c:pt>
                <c:pt idx="670">
                  <c:v>362.41680727839912</c:v>
                </c:pt>
                <c:pt idx="671">
                  <c:v>353.45505142340846</c:v>
                </c:pt>
                <c:pt idx="672">
                  <c:v>382.73084306315923</c:v>
                </c:pt>
                <c:pt idx="673">
                  <c:v>392.92676599771443</c:v>
                </c:pt>
                <c:pt idx="674">
                  <c:v>364.75305804298961</c:v>
                </c:pt>
                <c:pt idx="675">
                  <c:v>336.48390550112305</c:v>
                </c:pt>
                <c:pt idx="676">
                  <c:v>356.26422853815097</c:v>
                </c:pt>
                <c:pt idx="677">
                  <c:v>356.81229684145325</c:v>
                </c:pt>
                <c:pt idx="678">
                  <c:v>367.01401540524574</c:v>
                </c:pt>
                <c:pt idx="679">
                  <c:v>357.89458331434514</c:v>
                </c:pt>
                <c:pt idx="680">
                  <c:v>368.11604547484473</c:v>
                </c:pt>
                <c:pt idx="681">
                  <c:v>378.36148846284573</c:v>
                </c:pt>
                <c:pt idx="682">
                  <c:v>378.91476186405242</c:v>
                </c:pt>
                <c:pt idx="683">
                  <c:v>389.1929432027124</c:v>
                </c:pt>
                <c:pt idx="684">
                  <c:v>350.77527823439601</c:v>
                </c:pt>
                <c:pt idx="685">
                  <c:v>361.02991641541968</c:v>
                </c:pt>
                <c:pt idx="686">
                  <c:v>371.30735026598148</c:v>
                </c:pt>
                <c:pt idx="687">
                  <c:v>547.9487845789622</c:v>
                </c:pt>
                <c:pt idx="688">
                  <c:v>215.56097306624764</c:v>
                </c:pt>
                <c:pt idx="689">
                  <c:v>215.85354512723077</c:v>
                </c:pt>
                <c:pt idx="690">
                  <c:v>225.9680002837728</c:v>
                </c:pt>
                <c:pt idx="691">
                  <c:v>216.43024608978598</c:v>
                </c:pt>
                <c:pt idx="692">
                  <c:v>206.86371122380942</c:v>
                </c:pt>
                <c:pt idx="693">
                  <c:v>207.13221462922289</c:v>
                </c:pt>
                <c:pt idx="694">
                  <c:v>227.15020448941715</c:v>
                </c:pt>
                <c:pt idx="695">
                  <c:v>237.32697224953176</c:v>
                </c:pt>
                <c:pt idx="696">
                  <c:v>237.62454108489695</c:v>
                </c:pt>
                <c:pt idx="697">
                  <c:v>237.91900124304408</c:v>
                </c:pt>
                <c:pt idx="698">
                  <c:v>258.06120944780019</c:v>
                </c:pt>
                <c:pt idx="699">
                  <c:v>824.80756641319567</c:v>
                </c:pt>
                <c:pt idx="700">
                  <c:v>825.79354109384258</c:v>
                </c:pt>
                <c:pt idx="701">
                  <c:v>826.76868949297011</c:v>
                </c:pt>
                <c:pt idx="702">
                  <c:v>827.73299325873313</c:v>
                </c:pt>
                <c:pt idx="703">
                  <c:v>828.68643424320226</c:v>
                </c:pt>
                <c:pt idx="704">
                  <c:v>829.62899450270834</c:v>
                </c:pt>
                <c:pt idx="705">
                  <c:v>840.56741119334458</c:v>
                </c:pt>
                <c:pt idx="706">
                  <c:v>831.48140209551093</c:v>
                </c:pt>
                <c:pt idx="707">
                  <c:v>832.39121456583723</c:v>
                </c:pt>
                <c:pt idx="708">
                  <c:v>823.25043710898615</c:v>
                </c:pt>
                <c:pt idx="709">
                  <c:v>824.12763423559591</c:v>
                </c:pt>
                <c:pt idx="710">
                  <c:v>835.05488181242231</c:v>
                </c:pt>
                <c:pt idx="711">
                  <c:v>916.49147053134539</c:v>
                </c:pt>
                <c:pt idx="712">
                  <c:v>836.77568491356965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961.62982605551144</c:v>
                </c:pt>
                <c:pt idx="745">
                  <c:v>962.1716508833448</c:v>
                </c:pt>
                <c:pt idx="746">
                  <c:v>931.64579107943359</c:v>
                </c:pt>
                <c:pt idx="747">
                  <c:v>776.78775467143009</c:v>
                </c:pt>
                <c:pt idx="748">
                  <c:v>766.83107611394269</c:v>
                </c:pt>
                <c:pt idx="749">
                  <c:v>767.22133963982219</c:v>
                </c:pt>
                <c:pt idx="750">
                  <c:v>860.95829095502052</c:v>
                </c:pt>
                <c:pt idx="751">
                  <c:v>861.37305061236964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1028.8226990564995</c:v>
                </c:pt>
                <c:pt idx="755">
                  <c:v>1029.262510711138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1022.1709867843094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711.30101322869245</c:v>
                </c:pt>
                <c:pt idx="779">
                  <c:v>355.68766647231649</c:v>
                </c:pt>
                <c:pt idx="780">
                  <c:v>397.5694829927084</c:v>
                </c:pt>
                <c:pt idx="781">
                  <c:v>387.13720052350686</c:v>
                </c:pt>
                <c:pt idx="782">
                  <c:v>408.08976928673275</c:v>
                </c:pt>
                <c:pt idx="783">
                  <c:v>387.18179256944927</c:v>
                </c:pt>
                <c:pt idx="784">
                  <c:v>408.1258417769256</c:v>
                </c:pt>
                <c:pt idx="785">
                  <c:v>387.20564511694494</c:v>
                </c:pt>
                <c:pt idx="786">
                  <c:v>387.20979345637079</c:v>
                </c:pt>
                <c:pt idx="787">
                  <c:v>387.20875636956168</c:v>
                </c:pt>
                <c:pt idx="788">
                  <c:v>345.34280048403934</c:v>
                </c:pt>
                <c:pt idx="789">
                  <c:v>334.86800094527905</c:v>
                </c:pt>
                <c:pt idx="790">
                  <c:v>366.24618008731238</c:v>
                </c:pt>
                <c:pt idx="791">
                  <c:v>376.68916762540931</c:v>
                </c:pt>
                <c:pt idx="792">
                  <c:v>345.27435649200953</c:v>
                </c:pt>
                <c:pt idx="793">
                  <c:v>366.16966686193149</c:v>
                </c:pt>
                <c:pt idx="794">
                  <c:v>376.59533718065495</c:v>
                </c:pt>
                <c:pt idx="795">
                  <c:v>355.63430929687917</c:v>
                </c:pt>
                <c:pt idx="796">
                  <c:v>355.59048299447437</c:v>
                </c:pt>
                <c:pt idx="797">
                  <c:v>365.99901050785928</c:v>
                </c:pt>
                <c:pt idx="798">
                  <c:v>355.4885489940375</c:v>
                </c:pt>
                <c:pt idx="799">
                  <c:v>365.88427978041955</c:v>
                </c:pt>
                <c:pt idx="800">
                  <c:v>407.6275178678236</c:v>
                </c:pt>
                <c:pt idx="801">
                  <c:v>397.0999548144062</c:v>
                </c:pt>
                <c:pt idx="802">
                  <c:v>386.57119452909239</c:v>
                </c:pt>
                <c:pt idx="803">
                  <c:v>407.37846287671653</c:v>
                </c:pt>
                <c:pt idx="804">
                  <c:v>323.7389930149929</c:v>
                </c:pt>
                <c:pt idx="805">
                  <c:v>313.21935900822075</c:v>
                </c:pt>
                <c:pt idx="806">
                  <c:v>334.01464293847289</c:v>
                </c:pt>
                <c:pt idx="807">
                  <c:v>333.92416794651211</c:v>
                </c:pt>
                <c:pt idx="808">
                  <c:v>271.23624639828756</c:v>
                </c:pt>
                <c:pt idx="809">
                  <c:v>271.15547866514129</c:v>
                </c:pt>
                <c:pt idx="810">
                  <c:v>250.21946287180791</c:v>
                </c:pt>
                <c:pt idx="811">
                  <c:v>239.71578944152026</c:v>
                </c:pt>
                <c:pt idx="812">
                  <c:v>250.05362304420072</c:v>
                </c:pt>
                <c:pt idx="813">
                  <c:v>249.96568838884957</c:v>
                </c:pt>
                <c:pt idx="814">
                  <c:v>260.28584662392075</c:v>
                </c:pt>
                <c:pt idx="815">
                  <c:v>249.77979787304488</c:v>
                </c:pt>
                <c:pt idx="816">
                  <c:v>249.68184551245687</c:v>
                </c:pt>
                <c:pt idx="817">
                  <c:v>270.37893731484235</c:v>
                </c:pt>
                <c:pt idx="818">
                  <c:v>280.66042778269457</c:v>
                </c:pt>
                <c:pt idx="819">
                  <c:v>353.27130831293152</c:v>
                </c:pt>
                <c:pt idx="820">
                  <c:v>363.4993529255604</c:v>
                </c:pt>
                <c:pt idx="821">
                  <c:v>321.80853076375337</c:v>
                </c:pt>
                <c:pt idx="822">
                  <c:v>290.52817739066188</c:v>
                </c:pt>
                <c:pt idx="823">
                  <c:v>290.38670793657616</c:v>
                </c:pt>
                <c:pt idx="824">
                  <c:v>290.24136402326502</c:v>
                </c:pt>
                <c:pt idx="825">
                  <c:v>279.73171451611364</c:v>
                </c:pt>
                <c:pt idx="826">
                  <c:v>279.58409727163649</c:v>
                </c:pt>
                <c:pt idx="827">
                  <c:v>269.08339088041612</c:v>
                </c:pt>
                <c:pt idx="828">
                  <c:v>268.93406391209493</c:v>
                </c:pt>
                <c:pt idx="829">
                  <c:v>268.78115261233529</c:v>
                </c:pt>
                <c:pt idx="830">
                  <c:v>712.88852039736889</c:v>
                </c:pt>
                <c:pt idx="831">
                  <c:v>805.39376580261865</c:v>
                </c:pt>
                <c:pt idx="832">
                  <c:v>794.58355855227353</c:v>
                </c:pt>
                <c:pt idx="833">
                  <c:v>794.08833256566891</c:v>
                </c:pt>
                <c:pt idx="834">
                  <c:v>834.80760287438625</c:v>
                </c:pt>
                <c:pt idx="835">
                  <c:v>803.36573933523891</c:v>
                </c:pt>
                <c:pt idx="836">
                  <c:v>566.0994784375938</c:v>
                </c:pt>
                <c:pt idx="837">
                  <c:v>576.00132341769972</c:v>
                </c:pt>
                <c:pt idx="838">
                  <c:v>565.32417025163238</c:v>
                </c:pt>
                <c:pt idx="839">
                  <c:v>441.66882404874906</c:v>
                </c:pt>
                <c:pt idx="840">
                  <c:v>410.55912904839897</c:v>
                </c:pt>
                <c:pt idx="841">
                  <c:v>574.36131713199325</c:v>
                </c:pt>
                <c:pt idx="842">
                  <c:v>543.18585617279746</c:v>
                </c:pt>
                <c:pt idx="843">
                  <c:v>542.7725395810794</c:v>
                </c:pt>
                <c:pt idx="844">
                  <c:v>573.05118974136815</c:v>
                </c:pt>
                <c:pt idx="845">
                  <c:v>419.22445998564876</c:v>
                </c:pt>
                <c:pt idx="846">
                  <c:v>439.32158611822712</c:v>
                </c:pt>
                <c:pt idx="847">
                  <c:v>877.92582666384988</c:v>
                </c:pt>
                <c:pt idx="848">
                  <c:v>887.39680737554067</c:v>
                </c:pt>
                <c:pt idx="849">
                  <c:v>876.45623818418471</c:v>
                </c:pt>
                <c:pt idx="850">
                  <c:v>885.88662785803319</c:v>
                </c:pt>
                <c:pt idx="851">
                  <c:v>895.28765930175985</c:v>
                </c:pt>
                <c:pt idx="852">
                  <c:v>924.98835735812804</c:v>
                </c:pt>
                <c:pt idx="853">
                  <c:v>934.31120308748666</c:v>
                </c:pt>
                <c:pt idx="854">
                  <c:v>943.60325583776796</c:v>
                </c:pt>
                <c:pt idx="855">
                  <c:v>922.45357176997891</c:v>
                </c:pt>
                <c:pt idx="856">
                  <c:v>941.83883854983117</c:v>
                </c:pt>
                <c:pt idx="857">
                  <c:v>940.9379582777085</c:v>
                </c:pt>
                <c:pt idx="858">
                  <c:v>940.02465278429997</c:v>
                </c:pt>
                <c:pt idx="859">
                  <c:v>918.90326314683011</c:v>
                </c:pt>
                <c:pt idx="860">
                  <c:v>917.98533329766315</c:v>
                </c:pt>
                <c:pt idx="861">
                  <c:v>927.13282731470781</c:v>
                </c:pt>
                <c:pt idx="862">
                  <c:v>926.18034820558989</c:v>
                </c:pt>
                <c:pt idx="863">
                  <c:v>935.27235682152525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650.65043250126189</c:v>
                </c:pt>
                <c:pt idx="881">
                  <c:v>551.34814273215784</c:v>
                </c:pt>
                <c:pt idx="882">
                  <c:v>471.96176293291052</c:v>
                </c:pt>
                <c:pt idx="883">
                  <c:v>461.51380536368129</c:v>
                </c:pt>
                <c:pt idx="884">
                  <c:v>460.89236884943602</c:v>
                </c:pt>
                <c:pt idx="885">
                  <c:v>450.47205754015738</c:v>
                </c:pt>
                <c:pt idx="886">
                  <c:v>381.39634748812898</c:v>
                </c:pt>
                <c:pt idx="887">
                  <c:v>361.33419282090784</c:v>
                </c:pt>
                <c:pt idx="888">
                  <c:v>965.45369067388026</c:v>
                </c:pt>
                <c:pt idx="889">
                  <c:v>964.08172504734489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772.01327641033208</c:v>
                </c:pt>
                <c:pt idx="904">
                  <c:v>770.73942984766404</c:v>
                </c:pt>
                <c:pt idx="905">
                  <c:v>769.45567937923806</c:v>
                </c:pt>
                <c:pt idx="906">
                  <c:v>455.20714024136419</c:v>
                </c:pt>
                <c:pt idx="907">
                  <c:v>454.43470430802233</c:v>
                </c:pt>
                <c:pt idx="908">
                  <c:v>585.97290510334392</c:v>
                </c:pt>
                <c:pt idx="909">
                  <c:v>651.0040317901736</c:v>
                </c:pt>
                <c:pt idx="910">
                  <c:v>668.70536591455993</c:v>
                </c:pt>
                <c:pt idx="911">
                  <c:v>714.53751312941711</c:v>
                </c:pt>
                <c:pt idx="912">
                  <c:v>732.03882927853101</c:v>
                </c:pt>
                <c:pt idx="913">
                  <c:v>730.72718061015075</c:v>
                </c:pt>
                <c:pt idx="914">
                  <c:v>738.75757224046185</c:v>
                </c:pt>
                <c:pt idx="915">
                  <c:v>737.41025097291242</c:v>
                </c:pt>
                <c:pt idx="916">
                  <c:v>736.05353934129334</c:v>
                </c:pt>
                <c:pt idx="917">
                  <c:v>734.68746286859721</c:v>
                </c:pt>
                <c:pt idx="918">
                  <c:v>733.31204725385192</c:v>
                </c:pt>
                <c:pt idx="919">
                  <c:v>731.92731837164411</c:v>
                </c:pt>
                <c:pt idx="920">
                  <c:v>730.53330227163713</c:v>
                </c:pt>
                <c:pt idx="921">
                  <c:v>682.98255523010914</c:v>
                </c:pt>
                <c:pt idx="922">
                  <c:v>672.44782892055503</c:v>
                </c:pt>
                <c:pt idx="923">
                  <c:v>634.3596173499318</c:v>
                </c:pt>
                <c:pt idx="924">
                  <c:v>559.70580329159475</c:v>
                </c:pt>
                <c:pt idx="925">
                  <c:v>576.90841466508255</c:v>
                </c:pt>
                <c:pt idx="926">
                  <c:v>557.47487270634872</c:v>
                </c:pt>
                <c:pt idx="927">
                  <c:v>519.86696474234213</c:v>
                </c:pt>
                <c:pt idx="928">
                  <c:v>409.5854527106016</c:v>
                </c:pt>
                <c:pt idx="929">
                  <c:v>408.74446526693237</c:v>
                </c:pt>
                <c:pt idx="930">
                  <c:v>444.1559717943295</c:v>
                </c:pt>
                <c:pt idx="931">
                  <c:v>443.22906134986255</c:v>
                </c:pt>
                <c:pt idx="932">
                  <c:v>695.03750285707838</c:v>
                </c:pt>
                <c:pt idx="933">
                  <c:v>702.57080633625071</c:v>
                </c:pt>
                <c:pt idx="934">
                  <c:v>701.06885703859939</c:v>
                </c:pt>
                <c:pt idx="935">
                  <c:v>708.52683845192473</c:v>
                </c:pt>
                <c:pt idx="936">
                  <c:v>706.9879105803808</c:v>
                </c:pt>
                <c:pt idx="937">
                  <c:v>705.44016464358015</c:v>
                </c:pt>
                <c:pt idx="938">
                  <c:v>668.24395230132154</c:v>
                </c:pt>
                <c:pt idx="939">
                  <c:v>666.75791316753794</c:v>
                </c:pt>
                <c:pt idx="940">
                  <c:v>523.34068753414203</c:v>
                </c:pt>
                <c:pt idx="941">
                  <c:v>584.10967864086683</c:v>
                </c:pt>
                <c:pt idx="942">
                  <c:v>450.33012189380753</c:v>
                </c:pt>
                <c:pt idx="943">
                  <c:v>422.86794026922962</c:v>
                </c:pt>
                <c:pt idx="944">
                  <c:v>421.89053393744962</c:v>
                </c:pt>
                <c:pt idx="945">
                  <c:v>385.83225460614381</c:v>
                </c:pt>
                <c:pt idx="946">
                  <c:v>376.17842228067752</c:v>
                </c:pt>
                <c:pt idx="947">
                  <c:v>331.65062720146915</c:v>
                </c:pt>
                <c:pt idx="948">
                  <c:v>313.44671929410157</c:v>
                </c:pt>
                <c:pt idx="949">
                  <c:v>321.38020481637625</c:v>
                </c:pt>
                <c:pt idx="950">
                  <c:v>415.91726308243938</c:v>
                </c:pt>
                <c:pt idx="951">
                  <c:v>397.61609752465375</c:v>
                </c:pt>
                <c:pt idx="952">
                  <c:v>422.50777030773514</c:v>
                </c:pt>
                <c:pt idx="953">
                  <c:v>421.46279011252409</c:v>
                </c:pt>
                <c:pt idx="954">
                  <c:v>437.57236167924486</c:v>
                </c:pt>
                <c:pt idx="955">
                  <c:v>445.03234645695539</c:v>
                </c:pt>
                <c:pt idx="956">
                  <c:v>478.05375597754124</c:v>
                </c:pt>
                <c:pt idx="957">
                  <c:v>604.56004512379945</c:v>
                </c:pt>
                <c:pt idx="958">
                  <c:v>484.10571740327168</c:v>
                </c:pt>
                <c:pt idx="959">
                  <c:v>415.08548124612139</c:v>
                </c:pt>
                <c:pt idx="960">
                  <c:v>422.45395763297807</c:v>
                </c:pt>
                <c:pt idx="961">
                  <c:v>412.9192673484639</c:v>
                </c:pt>
                <c:pt idx="962">
                  <c:v>395.0193348804583</c:v>
                </c:pt>
                <c:pt idx="963">
                  <c:v>377.20386899752589</c:v>
                </c:pt>
                <c:pt idx="964">
                  <c:v>652.06820213241178</c:v>
                </c:pt>
                <c:pt idx="965">
                  <c:v>566.93563556377558</c:v>
                </c:pt>
                <c:pt idx="966">
                  <c:v>623.59714976555574</c:v>
                </c:pt>
                <c:pt idx="967">
                  <c:v>621.8901665640559</c:v>
                </c:pt>
                <c:pt idx="968">
                  <c:v>735.94187741590224</c:v>
                </c:pt>
                <c:pt idx="969">
                  <c:v>733.89862862782479</c:v>
                </c:pt>
                <c:pt idx="970">
                  <c:v>731.84662308517568</c:v>
                </c:pt>
                <c:pt idx="971">
                  <c:v>721.58605784794895</c:v>
                </c:pt>
                <c:pt idx="972">
                  <c:v>719.53990656042151</c:v>
                </c:pt>
                <c:pt idx="973">
                  <c:v>725.638453022357</c:v>
                </c:pt>
                <c:pt idx="974">
                  <c:v>739.81139957968128</c:v>
                </c:pt>
                <c:pt idx="975">
                  <c:v>753.88161757631008</c:v>
                </c:pt>
                <c:pt idx="976">
                  <c:v>792.09642154812445</c:v>
                </c:pt>
                <c:pt idx="977">
                  <c:v>717.24066058298354</c:v>
                </c:pt>
                <c:pt idx="978">
                  <c:v>723.15506163777991</c:v>
                </c:pt>
                <c:pt idx="979">
                  <c:v>712.99094700796729</c:v>
                </c:pt>
                <c:pt idx="980">
                  <c:v>702.86640724565154</c:v>
                </c:pt>
                <c:pt idx="981">
                  <c:v>645.00371094140871</c:v>
                </c:pt>
                <c:pt idx="982">
                  <c:v>500.14479241664384</c:v>
                </c:pt>
                <c:pt idx="983">
                  <c:v>514.44321989936566</c:v>
                </c:pt>
                <c:pt idx="984">
                  <c:v>504.96792155674376</c:v>
                </c:pt>
                <c:pt idx="985">
                  <c:v>267.43192269353966</c:v>
                </c:pt>
                <c:pt idx="986">
                  <c:v>266.59653534250037</c:v>
                </c:pt>
                <c:pt idx="987">
                  <c:v>257.94164842511134</c:v>
                </c:pt>
                <c:pt idx="988">
                  <c:v>257.12485619753494</c:v>
                </c:pt>
                <c:pt idx="989">
                  <c:v>256.30509948288017</c:v>
                </c:pt>
                <c:pt idx="990">
                  <c:v>286.44995660675715</c:v>
                </c:pt>
                <c:pt idx="991">
                  <c:v>277.80736848667442</c:v>
                </c:pt>
                <c:pt idx="992">
                  <c:v>276.90348784700512</c:v>
                </c:pt>
                <c:pt idx="993">
                  <c:v>275.99644100800759</c:v>
                </c:pt>
                <c:pt idx="994">
                  <c:v>267.44496048514583</c:v>
                </c:pt>
                <c:pt idx="995">
                  <c:v>258.94108846306722</c:v>
                </c:pt>
                <c:pt idx="996">
                  <c:v>258.07555935206204</c:v>
                </c:pt>
                <c:pt idx="997">
                  <c:v>219.38253064155637</c:v>
                </c:pt>
                <c:pt idx="998">
                  <c:v>248.79645494404161</c:v>
                </c:pt>
                <c:pt idx="999">
                  <c:v>255.46148549139068</c:v>
                </c:pt>
                <c:pt idx="1000">
                  <c:v>269.55990369054689</c:v>
                </c:pt>
                <c:pt idx="1001">
                  <c:v>231.31868299086554</c:v>
                </c:pt>
                <c:pt idx="1002">
                  <c:v>245.3856003283629</c:v>
                </c:pt>
                <c:pt idx="1003">
                  <c:v>237.11611012788018</c:v>
                </c:pt>
                <c:pt idx="1004">
                  <c:v>243.66364993949844</c:v>
                </c:pt>
                <c:pt idx="1005">
                  <c:v>250.15613407387863</c:v>
                </c:pt>
                <c:pt idx="1006">
                  <c:v>241.93085724085506</c:v>
                </c:pt>
                <c:pt idx="1007">
                  <c:v>255.6701592803347</c:v>
                </c:pt>
                <c:pt idx="1008">
                  <c:v>254.74416239491759</c:v>
                </c:pt>
                <c:pt idx="1009">
                  <c:v>232.05975796479464</c:v>
                </c:pt>
                <c:pt idx="1010">
                  <c:v>238.43326929704921</c:v>
                </c:pt>
                <c:pt idx="1011">
                  <c:v>237.55230140160501</c:v>
                </c:pt>
                <c:pt idx="1012">
                  <c:v>222.32517846515</c:v>
                </c:pt>
                <c:pt idx="1013">
                  <c:v>214.34781535829453</c:v>
                </c:pt>
                <c:pt idx="1014">
                  <c:v>348.78184222171217</c:v>
                </c:pt>
                <c:pt idx="1015">
                  <c:v>397.09539878847676</c:v>
                </c:pt>
                <c:pt idx="1016">
                  <c:v>565.11241133014198</c:v>
                </c:pt>
                <c:pt idx="1017">
                  <c:v>548.86610415920802</c:v>
                </c:pt>
                <c:pt idx="1018">
                  <c:v>553.75122115558213</c:v>
                </c:pt>
                <c:pt idx="1019">
                  <c:v>537.62926659562027</c:v>
                </c:pt>
                <c:pt idx="1020">
                  <c:v>591.15909301352769</c:v>
                </c:pt>
                <c:pt idx="1021">
                  <c:v>588.82504084498851</c:v>
                </c:pt>
                <c:pt idx="1022">
                  <c:v>648.58312472638659</c:v>
                </c:pt>
                <c:pt idx="1023">
                  <c:v>680.34923975714116</c:v>
                </c:pt>
                <c:pt idx="1024">
                  <c:v>657.07547006360971</c:v>
                </c:pt>
                <c:pt idx="1025">
                  <c:v>640.77786623786346</c:v>
                </c:pt>
                <c:pt idx="1026">
                  <c:v>651.740550038278</c:v>
                </c:pt>
                <c:pt idx="1027">
                  <c:v>371.85892864138157</c:v>
                </c:pt>
                <c:pt idx="1028">
                  <c:v>397.25339802831712</c:v>
                </c:pt>
                <c:pt idx="1029">
                  <c:v>388.89438640256691</c:v>
                </c:pt>
                <c:pt idx="1030">
                  <c:v>667.69735215498963</c:v>
                </c:pt>
                <c:pt idx="1031">
                  <c:v>432.17217268567981</c:v>
                </c:pt>
                <c:pt idx="1032">
                  <c:v>496.54226762773675</c:v>
                </c:pt>
                <c:pt idx="1033">
                  <c:v>481.23474591257389</c:v>
                </c:pt>
                <c:pt idx="1034">
                  <c:v>610.44110689345246</c:v>
                </c:pt>
                <c:pt idx="1035">
                  <c:v>581.65436804752642</c:v>
                </c:pt>
                <c:pt idx="1036">
                  <c:v>566.10340919929718</c:v>
                </c:pt>
                <c:pt idx="1037">
                  <c:v>557.13927075771528</c:v>
                </c:pt>
                <c:pt idx="1038">
                  <c:v>554.67647972382281</c:v>
                </c:pt>
                <c:pt idx="1039">
                  <c:v>545.787122318348</c:v>
                </c:pt>
                <c:pt idx="1040">
                  <c:v>543.34206095989657</c:v>
                </c:pt>
                <c:pt idx="1041">
                  <c:v>534.52818499834643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323.35452012169054</c:v>
                </c:pt>
                <c:pt idx="1047">
                  <c:v>550.83514722271184</c:v>
                </c:pt>
                <c:pt idx="1048">
                  <c:v>566.71101171611053</c:v>
                </c:pt>
                <c:pt idx="1049">
                  <c:v>557.88339403936936</c:v>
                </c:pt>
                <c:pt idx="1050">
                  <c:v>524.70430584750466</c:v>
                </c:pt>
                <c:pt idx="1051">
                  <c:v>528.24496419310026</c:v>
                </c:pt>
                <c:pt idx="1052">
                  <c:v>525.67943264860048</c:v>
                </c:pt>
                <c:pt idx="1053">
                  <c:v>535.13446698087364</c:v>
                </c:pt>
                <c:pt idx="1054">
                  <c:v>532.49992614227995</c:v>
                </c:pt>
                <c:pt idx="1055">
                  <c:v>488.18602839832562</c:v>
                </c:pt>
                <c:pt idx="1056">
                  <c:v>485.7496428003023</c:v>
                </c:pt>
                <c:pt idx="1057">
                  <c:v>453.838750854002</c:v>
                </c:pt>
                <c:pt idx="1058">
                  <c:v>451.54259795878659</c:v>
                </c:pt>
                <c:pt idx="1059">
                  <c:v>449.24234775178036</c:v>
                </c:pt>
                <c:pt idx="1060">
                  <c:v>446.93804464509736</c:v>
                </c:pt>
                <c:pt idx="1061">
                  <c:v>363.78796350090926</c:v>
                </c:pt>
                <c:pt idx="1062">
                  <c:v>350.40733683045846</c:v>
                </c:pt>
                <c:pt idx="1063">
                  <c:v>480.00137869662518</c:v>
                </c:pt>
                <c:pt idx="1064">
                  <c:v>477.47039516479509</c:v>
                </c:pt>
                <c:pt idx="1065">
                  <c:v>480.58922534784955</c:v>
                </c:pt>
                <c:pt idx="1066">
                  <c:v>478.01970707070069</c:v>
                </c:pt>
                <c:pt idx="1067">
                  <c:v>475.44606164831936</c:v>
                </c:pt>
                <c:pt idx="1068">
                  <c:v>467.30518222765386</c:v>
                </c:pt>
                <c:pt idx="1069">
                  <c:v>464.75380640641595</c:v>
                </c:pt>
                <c:pt idx="1070">
                  <c:v>544.73394744659026</c:v>
                </c:pt>
                <c:pt idx="1071">
                  <c:v>541.71776468801318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459.66926320872005</c:v>
                </c:pt>
                <c:pt idx="1082">
                  <c:v>456.91605836671602</c:v>
                </c:pt>
                <c:pt idx="1083">
                  <c:v>459.26230333304267</c:v>
                </c:pt>
                <c:pt idx="1084">
                  <c:v>324.60175067807069</c:v>
                </c:pt>
                <c:pt idx="1085">
                  <c:v>292.36944693175315</c:v>
                </c:pt>
                <c:pt idx="1086">
                  <c:v>465.90820440257261</c:v>
                </c:pt>
                <c:pt idx="1087">
                  <c:v>433.14187948824724</c:v>
                </c:pt>
                <c:pt idx="1088">
                  <c:v>430.43103146737894</c:v>
                </c:pt>
                <c:pt idx="1089">
                  <c:v>422.80083225152418</c:v>
                </c:pt>
                <c:pt idx="1090">
                  <c:v>420.11514295000484</c:v>
                </c:pt>
                <c:pt idx="1091">
                  <c:v>456.25690998109553</c:v>
                </c:pt>
                <c:pt idx="1092">
                  <c:v>400.2675596405046</c:v>
                </c:pt>
                <c:pt idx="1093">
                  <c:v>201.22921762101726</c:v>
                </c:pt>
                <c:pt idx="1094">
                  <c:v>185.63262667366658</c:v>
                </c:pt>
                <c:pt idx="1095">
                  <c:v>184.40832674493896</c:v>
                </c:pt>
                <c:pt idx="1096">
                  <c:v>183.18282731013579</c:v>
                </c:pt>
                <c:pt idx="1097">
                  <c:v>228.61157744968708</c:v>
                </c:pt>
                <c:pt idx="1098">
                  <c:v>231.70298776936909</c:v>
                </c:pt>
                <c:pt idx="1099">
                  <c:v>225.52486651060482</c:v>
                </c:pt>
                <c:pt idx="1100">
                  <c:v>361.10968496080642</c:v>
                </c:pt>
                <c:pt idx="1101">
                  <c:v>358.61588102207969</c:v>
                </c:pt>
                <c:pt idx="1102">
                  <c:v>387.67488819302685</c:v>
                </c:pt>
                <c:pt idx="1103">
                  <c:v>384.95555167559928</c:v>
                </c:pt>
                <c:pt idx="1104">
                  <c:v>417.79067204907915</c:v>
                </c:pt>
                <c:pt idx="1105">
                  <c:v>405.9878137645556</c:v>
                </c:pt>
                <c:pt idx="1106">
                  <c:v>407.45310822481122</c:v>
                </c:pt>
                <c:pt idx="1107">
                  <c:v>269.66886873767601</c:v>
                </c:pt>
                <c:pt idx="1108">
                  <c:v>259.06540133051942</c:v>
                </c:pt>
                <c:pt idx="1109">
                  <c:v>235.72963215927513</c:v>
                </c:pt>
                <c:pt idx="1110">
                  <c:v>233.98146376436816</c:v>
                </c:pt>
                <c:pt idx="1111">
                  <c:v>244.89935846632676</c:v>
                </c:pt>
                <c:pt idx="1112">
                  <c:v>196.95711423940162</c:v>
                </c:pt>
                <c:pt idx="1113">
                  <c:v>195.46038621377159</c:v>
                </c:pt>
                <c:pt idx="1114">
                  <c:v>202.21651211629768</c:v>
                </c:pt>
                <c:pt idx="1115">
                  <c:v>237.50915979770701</c:v>
                </c:pt>
                <c:pt idx="1116">
                  <c:v>247.84825094676302</c:v>
                </c:pt>
                <c:pt idx="1117">
                  <c:v>253.96371006381287</c:v>
                </c:pt>
                <c:pt idx="1118">
                  <c:v>251.95199288434515</c:v>
                </c:pt>
                <c:pt idx="1119">
                  <c:v>202.3318276296321</c:v>
                </c:pt>
                <c:pt idx="1120">
                  <c:v>181.02513330103548</c:v>
                </c:pt>
                <c:pt idx="1121">
                  <c:v>175.65090501334561</c:v>
                </c:pt>
                <c:pt idx="1122">
                  <c:v>120.01231015496087</c:v>
                </c:pt>
                <c:pt idx="1123">
                  <c:v>119.02028128561531</c:v>
                </c:pt>
                <c:pt idx="1124">
                  <c:v>114.22054159448989</c:v>
                </c:pt>
                <c:pt idx="1125">
                  <c:v>101.9338561718386</c:v>
                </c:pt>
                <c:pt idx="1126">
                  <c:v>104.81224649691498</c:v>
                </c:pt>
                <c:pt idx="1127">
                  <c:v>141.02756352096856</c:v>
                </c:pt>
                <c:pt idx="1128">
                  <c:v>128.77200785397486</c:v>
                </c:pt>
                <c:pt idx="1129">
                  <c:v>116.70851002461025</c:v>
                </c:pt>
                <c:pt idx="1130">
                  <c:v>122.91253576151213</c:v>
                </c:pt>
                <c:pt idx="1131">
                  <c:v>247.22713298608619</c:v>
                </c:pt>
                <c:pt idx="1132">
                  <c:v>216.60634917541745</c:v>
                </c:pt>
                <c:pt idx="1133">
                  <c:v>299.10147284575658</c:v>
                </c:pt>
                <c:pt idx="1134">
                  <c:v>296.37409178882001</c:v>
                </c:pt>
                <c:pt idx="1135">
                  <c:v>297.10110827120855</c:v>
                </c:pt>
                <c:pt idx="1136">
                  <c:v>290.9185988079322</c:v>
                </c:pt>
                <c:pt idx="1137">
                  <c:v>294.9715807275565</c:v>
                </c:pt>
                <c:pt idx="1138">
                  <c:v>298.89612606041442</c:v>
                </c:pt>
                <c:pt idx="1139">
                  <c:v>299.36601722287259</c:v>
                </c:pt>
                <c:pt idx="1140">
                  <c:v>299.77180897196968</c:v>
                </c:pt>
                <c:pt idx="1141">
                  <c:v>277.27885319374678</c:v>
                </c:pt>
                <c:pt idx="1142">
                  <c:v>274.55129999643435</c:v>
                </c:pt>
                <c:pt idx="1143">
                  <c:v>271.82404881094686</c:v>
                </c:pt>
                <c:pt idx="1144">
                  <c:v>269.0971741095546</c:v>
                </c:pt>
                <c:pt idx="1145">
                  <c:v>263.23697767584036</c:v>
                </c:pt>
                <c:pt idx="1146">
                  <c:v>257.44144797171504</c:v>
                </c:pt>
                <c:pt idx="1147">
                  <c:v>254.78028273731215</c:v>
                </c:pt>
                <c:pt idx="1148">
                  <c:v>252.11978468836492</c:v>
                </c:pt>
                <c:pt idx="1149">
                  <c:v>159.29375477169668</c:v>
                </c:pt>
                <c:pt idx="1150">
                  <c:v>157.59588318959743</c:v>
                </c:pt>
                <c:pt idx="1151">
                  <c:v>138.2496908527414</c:v>
                </c:pt>
                <c:pt idx="1152">
                  <c:v>142.56403851388646</c:v>
                </c:pt>
                <c:pt idx="1153">
                  <c:v>140.99604868025716</c:v>
                </c:pt>
                <c:pt idx="1154">
                  <c:v>130.8922825419682</c:v>
                </c:pt>
                <c:pt idx="1155">
                  <c:v>123.79458303221067</c:v>
                </c:pt>
                <c:pt idx="1156">
                  <c:v>116.82543394373538</c:v>
                </c:pt>
                <c:pt idx="1157">
                  <c:v>109.98478187962121</c:v>
                </c:pt>
                <c:pt idx="1158">
                  <c:v>108.70796393304745</c:v>
                </c:pt>
                <c:pt idx="1159">
                  <c:v>107.43190729055307</c:v>
                </c:pt>
                <c:pt idx="1160">
                  <c:v>87.579241009262716</c:v>
                </c:pt>
                <c:pt idx="1161">
                  <c:v>89.149915851699831</c:v>
                </c:pt>
                <c:pt idx="1162">
                  <c:v>93.247872461898922</c:v>
                </c:pt>
                <c:pt idx="1163">
                  <c:v>86.985754419200433</c:v>
                </c:pt>
                <c:pt idx="1164">
                  <c:v>149.0702915828185</c:v>
                </c:pt>
                <c:pt idx="1165">
                  <c:v>159.67050161107818</c:v>
                </c:pt>
                <c:pt idx="1166">
                  <c:v>152.71314191066162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156.81024349400909</c:v>
                </c:pt>
                <c:pt idx="1183">
                  <c:v>154.325461143518</c:v>
                </c:pt>
                <c:pt idx="1184">
                  <c:v>157.53923335046281</c:v>
                </c:pt>
                <c:pt idx="1185">
                  <c:v>154.97049011389836</c:v>
                </c:pt>
                <c:pt idx="1186">
                  <c:v>154.24282530370843</c:v>
                </c:pt>
                <c:pt idx="1187">
                  <c:v>149.8477364981164</c:v>
                </c:pt>
                <c:pt idx="1188">
                  <c:v>166.81497211240927</c:v>
                </c:pt>
                <c:pt idx="1189">
                  <c:v>162.18503685545465</c:v>
                </c:pt>
                <c:pt idx="1190">
                  <c:v>159.33596561902337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110.16773164135354</c:v>
                </c:pt>
                <c:pt idx="1210">
                  <c:v>98.463171145888268</c:v>
                </c:pt>
                <c:pt idx="1211">
                  <c:v>47.975691325648548</c:v>
                </c:pt>
                <c:pt idx="1212">
                  <c:v>45.6641247323521</c:v>
                </c:pt>
                <c:pt idx="1213">
                  <c:v>43.415576057053592</c:v>
                </c:pt>
                <c:pt idx="1214">
                  <c:v>43.24103505664889</c:v>
                </c:pt>
                <c:pt idx="1215">
                  <c:v>31.285308265117482</c:v>
                </c:pt>
                <c:pt idx="1216">
                  <c:v>28.49674073070759</c:v>
                </c:pt>
                <c:pt idx="1217">
                  <c:v>26.746353806605107</c:v>
                </c:pt>
                <c:pt idx="1218">
                  <c:v>25.95101076237847</c:v>
                </c:pt>
                <c:pt idx="1219">
                  <c:v>24.293394102075247</c:v>
                </c:pt>
                <c:pt idx="1220">
                  <c:v>23.535999782795059</c:v>
                </c:pt>
                <c:pt idx="1221">
                  <c:v>21.970450437306837</c:v>
                </c:pt>
                <c:pt idx="1222">
                  <c:v>20.463970313280686</c:v>
                </c:pt>
                <c:pt idx="1223">
                  <c:v>21.298077227948927</c:v>
                </c:pt>
                <c:pt idx="1224">
                  <c:v>21.298709531890125</c:v>
                </c:pt>
                <c:pt idx="1225">
                  <c:v>26.921573619679016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25.280718674089265</c:v>
                </c:pt>
                <c:pt idx="1229">
                  <c:v>23.675499367851216</c:v>
                </c:pt>
                <c:pt idx="1230">
                  <c:v>15.724578961190169</c:v>
                </c:pt>
                <c:pt idx="1231">
                  <c:v>15.066338839670202</c:v>
                </c:pt>
                <c:pt idx="1232">
                  <c:v>15.484207955632817</c:v>
                </c:pt>
                <c:pt idx="1233">
                  <c:v>15.305436549704686</c:v>
                </c:pt>
                <c:pt idx="1234">
                  <c:v>16.062900871217767</c:v>
                </c:pt>
                <c:pt idx="1235">
                  <c:v>15.301169809005691</c:v>
                </c:pt>
                <c:pt idx="1236">
                  <c:v>14.99220023009897</c:v>
                </c:pt>
                <c:pt idx="1237">
                  <c:v>15.488016878336074</c:v>
                </c:pt>
                <c:pt idx="1238">
                  <c:v>12.692194979492733</c:v>
                </c:pt>
                <c:pt idx="1239">
                  <c:v>12.002276255433053</c:v>
                </c:pt>
                <c:pt idx="1240">
                  <c:v>11.67974714060923</c:v>
                </c:pt>
                <c:pt idx="1241">
                  <c:v>16.328273513789611</c:v>
                </c:pt>
                <c:pt idx="1242">
                  <c:v>9.7025025606977877</c:v>
                </c:pt>
                <c:pt idx="1243">
                  <c:v>9.9692006090739476</c:v>
                </c:pt>
                <c:pt idx="1244">
                  <c:v>9.5876392375367914</c:v>
                </c:pt>
                <c:pt idx="1245">
                  <c:v>11.737626813686797</c:v>
                </c:pt>
                <c:pt idx="1246">
                  <c:v>10.661921656886868</c:v>
                </c:pt>
                <c:pt idx="1247">
                  <c:v>9.4277688508774062</c:v>
                </c:pt>
                <c:pt idx="1248">
                  <c:v>11.117877690004002</c:v>
                </c:pt>
                <c:pt idx="1249">
                  <c:v>10.395344185810316</c:v>
                </c:pt>
                <c:pt idx="1250">
                  <c:v>5.0920657899859965</c:v>
                </c:pt>
                <c:pt idx="1251">
                  <c:v>4.6343318930938562</c:v>
                </c:pt>
                <c:pt idx="1252">
                  <c:v>4.3362474956742867</c:v>
                </c:pt>
                <c:pt idx="1253">
                  <c:v>3.4009201242096903</c:v>
                </c:pt>
                <c:pt idx="1254">
                  <c:v>4.1714191889407557</c:v>
                </c:pt>
                <c:pt idx="1255">
                  <c:v>3.6086879505185525</c:v>
                </c:pt>
                <c:pt idx="1256">
                  <c:v>3.2737127142669578</c:v>
                </c:pt>
                <c:pt idx="1257">
                  <c:v>2.8663672746192255</c:v>
                </c:pt>
                <c:pt idx="1258">
                  <c:v>2.3529536619986526</c:v>
                </c:pt>
                <c:pt idx="1259">
                  <c:v>2.0217204089210297</c:v>
                </c:pt>
                <c:pt idx="1260">
                  <c:v>1.717998713943327</c:v>
                </c:pt>
                <c:pt idx="1261">
                  <c:v>1.4831120215360345</c:v>
                </c:pt>
                <c:pt idx="1262">
                  <c:v>1.2275207573890965</c:v>
                </c:pt>
                <c:pt idx="1263">
                  <c:v>0.9722807926081618</c:v>
                </c:pt>
                <c:pt idx="1264">
                  <c:v>0.77801707370330941</c:v>
                </c:pt>
                <c:pt idx="1265">
                  <c:v>0.60990531760409927</c:v>
                </c:pt>
                <c:pt idx="1266">
                  <c:v>0.46693807649446689</c:v>
                </c:pt>
                <c:pt idx="1267">
                  <c:v>0.34780708832924784</c:v>
                </c:pt>
                <c:pt idx="1268">
                  <c:v>0.24372426512611547</c:v>
                </c:pt>
                <c:pt idx="1269">
                  <c:v>0.16430852390441003</c:v>
                </c:pt>
                <c:pt idx="1270">
                  <c:v>0.11240868013378798</c:v>
                </c:pt>
                <c:pt idx="1271">
                  <c:v>7.2783536061775331E-2</c:v>
                </c:pt>
                <c:pt idx="1272">
                  <c:v>4.2855500252052113E-2</c:v>
                </c:pt>
                <c:pt idx="1273">
                  <c:v>2.3921341094745023E-2</c:v>
                </c:pt>
                <c:pt idx="1274">
                  <c:v>1.17174682302743E-2</c:v>
                </c:pt>
                <c:pt idx="1275">
                  <c:v>4.6146869242023854E-3</c:v>
                </c:pt>
                <c:pt idx="1276">
                  <c:v>1.5181242505188527E-3</c:v>
                </c:pt>
                <c:pt idx="1277">
                  <c:v>4.2163167165534121E-4</c:v>
                </c:pt>
                <c:pt idx="1278">
                  <c:v>9.0949888770964471E-5</c:v>
                </c:pt>
                <c:pt idx="1279">
                  <c:v>1.113073020469293E-5</c:v>
                </c:pt>
                <c:pt idx="1280">
                  <c:v>7.9623782060372948E-7</c:v>
                </c:pt>
                <c:pt idx="1281">
                  <c:v>1.7186765893723446E-8</c:v>
                </c:pt>
                <c:pt idx="1282">
                  <c:v>4.1496829126974897E-11</c:v>
                </c:pt>
                <c:pt idx="1283">
                  <c:v>1.1621492361585204E-15</c:v>
                </c:pt>
                <c:pt idx="1284">
                  <c:v>2.1998333964747839E-25</c:v>
                </c:pt>
                <c:pt idx="1285">
                  <c:v>4.5468306059195419E-63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tpm1_wd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pm1_w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pm2_wd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pm2_w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pm3_wd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pm3_we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pm4_wd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pm4_we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pm5_wd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pm5_we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8"/>
  <sheetViews>
    <sheetView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6.4238591113942052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9.6916499999999992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4.1341421993133798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58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118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118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118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118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188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188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188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188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188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58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58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58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58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58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58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0.51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58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0.51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58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0.48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58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0.53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58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0.55000000000000004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58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0.55000000000000004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58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0.48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58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0.49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58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0.48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58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0.48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58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0.49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58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0.5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58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0.49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58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0.49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58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0.48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58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0.5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58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0.55000000000000004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58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0.54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58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0.55000000000000004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58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0.52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58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0.49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58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0.51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58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6.4238591113942052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0.48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58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0.46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58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0.52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58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0.51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58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0.53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58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0.52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58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0.53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58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0.52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58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0.51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58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0.49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58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0.39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58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0.38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58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0.33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58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0.34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58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0.33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58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0.33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58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0.35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58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0.74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58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0.75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58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0.78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58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0.7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58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0.56000000000000005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58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0.54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58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0.61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58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0.66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58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0.68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58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0.57999999999999996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58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0.71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58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0.69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58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0.56000000000000005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58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0.62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58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0.61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58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0.67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58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0.67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58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0.71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58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0.72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58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0.71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58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0.55000000000000004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58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0.37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58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0.39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58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0.43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58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0.46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58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0.5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58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0.47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58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0.5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58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0.89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58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0.89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58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0.89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58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0.81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58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0.81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58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0.81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58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0.83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58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0.83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58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0.84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58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0.83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58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0.82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58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0.82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58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0.82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58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0.91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58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0.88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58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0.9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58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0.92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58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0.79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58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0.76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58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0.72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58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0.73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58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0.72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58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0.83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58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0.8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146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0.81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146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0.66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146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0.68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146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0.51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146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0.49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146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0.54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146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0.55000000000000004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146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0.52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320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0.52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320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0.54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320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0.57999999999999996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320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0.57999999999999996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320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0.62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320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0.59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320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0.55000000000000004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320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0.49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320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0.42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320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0.42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232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0.43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232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0.42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232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0.42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232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0.44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232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0.49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232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0.61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232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0.43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232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0.4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232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0.35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232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0.36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232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0.37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232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0.35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58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0.36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58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0.39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58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0.51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58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0.53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58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0.97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58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0.95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58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1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58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1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58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1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58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1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58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1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58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1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58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0.77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58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0.92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58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0.92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58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0.92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58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0.88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58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0.83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58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0.84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58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0.84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58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0.86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58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0.9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58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0.9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58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0.8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58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0.69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58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0.67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58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0.66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58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0.84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58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0.87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58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0.87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58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0.28000000000000003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58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0.31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58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0.3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58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0.28999999999999998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58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0.28999999999999998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58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0.23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58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0.23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58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0.25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58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0.28999999999999998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58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0.3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146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0.31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146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0.3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146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0.31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146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0.25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146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0.24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146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0.35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146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0.37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146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0.57999999999999996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146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0.55000000000000004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146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0.53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146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0.54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146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0.22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146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0.24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146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0.24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146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0.23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146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0.23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320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0.23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320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0.26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232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0.26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232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0.26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232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0.26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232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0.23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232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0.23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232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0.25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232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0.23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232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0.2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232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232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0.26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232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0.26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232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0.23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232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0.23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232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0.23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232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0.21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232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0.21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232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0.22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232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0.22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232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0.21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232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0.22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58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0.2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58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0.23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58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0.24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58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0.23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58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0.28999999999999998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58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0.28999999999999998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58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0.28999999999999998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58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0.28000000000000003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58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0.28000000000000003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58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0.28000000000000003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58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0.24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58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0.24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58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0.23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58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0.26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58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0.24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58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0.24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58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0.24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58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0.25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58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0.25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58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0.23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58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0.23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58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0.24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58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0.24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58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0.22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58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0.22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58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0.24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58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0.25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58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0.25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58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0.25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58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0.25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58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0.27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58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0.28000000000000003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58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0.28000000000000003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58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0.25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58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0.24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58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0.27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58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0.28000000000000003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58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0.28000000000000003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58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0.28999999999999998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58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0.28999999999999998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58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0.28000000000000003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58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0.28999999999999998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58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0.28999999999999998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58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0.3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58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0.28000000000000003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58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0.27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58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0.26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58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0.25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58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0.24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232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0.48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232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0.46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320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0.44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320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0.43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320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0.39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320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0.39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320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0.38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320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0.37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320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0.31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320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0.32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320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0.3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320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0.31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320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0.32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320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0.31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320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0.35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320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0.51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320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0.56999999999999995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320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0.64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320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0.89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320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0.89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232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0.89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232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0.89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58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0.9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58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0.94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58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0.94</v>
      </c>
      <c r="L298" s="126">
        <f t="shared" si="16"/>
        <v>1.5085643137343057E-38</v>
      </c>
      <c r="M298" s="126">
        <f t="shared" si="17"/>
        <v>2.0368945455914689E-39</v>
      </c>
      <c r="N298" s="163">
        <f t="shared" si="18"/>
        <v>2.0368945455914689E-39</v>
      </c>
      <c r="O298" s="165">
        <f>appliance_sim_data!D300-N298</f>
        <v>58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0.93</v>
      </c>
      <c r="L299" s="126">
        <f t="shared" si="16"/>
        <v>4.4068211466468864E-19</v>
      </c>
      <c r="M299" s="126">
        <f t="shared" si="17"/>
        <v>6.038129292705749E-20</v>
      </c>
      <c r="N299" s="163">
        <f t="shared" si="18"/>
        <v>6.038129292705749E-20</v>
      </c>
      <c r="O299" s="165">
        <f>appliance_sim_data!D301-N299</f>
        <v>58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0.92</v>
      </c>
      <c r="L300" s="126">
        <f t="shared" si="16"/>
        <v>3.6985422534523475E-12</v>
      </c>
      <c r="M300" s="126">
        <f t="shared" si="17"/>
        <v>5.1416947614836481E-13</v>
      </c>
      <c r="N300" s="163">
        <f t="shared" si="18"/>
        <v>5.1416947614836481E-13</v>
      </c>
      <c r="O300" s="165">
        <f>appliance_sim_data!D302-N300</f>
        <v>57.999999999999488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0.93</v>
      </c>
      <c r="L301" s="126">
        <f t="shared" si="16"/>
        <v>1.3349576883787374E-8</v>
      </c>
      <c r="M301" s="126">
        <f t="shared" si="17"/>
        <v>1.882652228811842E-9</v>
      </c>
      <c r="N301" s="163">
        <f t="shared" si="18"/>
        <v>1.882652228811842E-9</v>
      </c>
      <c r="O301" s="165">
        <f>appliance_sim_data!D303-N301</f>
        <v>57.999999998117346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0.92</v>
      </c>
      <c r="L302" s="126">
        <f t="shared" si="16"/>
        <v>1.9122060433331314E-6</v>
      </c>
      <c r="M302" s="126">
        <f t="shared" si="17"/>
        <v>2.7352310087501172E-7</v>
      </c>
      <c r="N302" s="163">
        <f t="shared" si="18"/>
        <v>2.7352310087501172E-7</v>
      </c>
      <c r="O302" s="165">
        <f>appliance_sim_data!D304-N302</f>
        <v>57.999999726476901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0.31</v>
      </c>
      <c r="L303" s="126">
        <f t="shared" si="16"/>
        <v>1.827756074113658E-5</v>
      </c>
      <c r="M303" s="126">
        <f t="shared" si="17"/>
        <v>2.6513417292038503E-6</v>
      </c>
      <c r="N303" s="163">
        <f t="shared" si="18"/>
        <v>2.6513417292038508E-6</v>
      </c>
      <c r="O303" s="165">
        <f>appliance_sim_data!D305-N303</f>
        <v>57.999997348658269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0.3</v>
      </c>
      <c r="L304" s="126">
        <f t="shared" si="16"/>
        <v>1.9564208175256543E-4</v>
      </c>
      <c r="M304" s="126">
        <f t="shared" si="17"/>
        <v>2.8776028545762654E-5</v>
      </c>
      <c r="N304" s="163">
        <f t="shared" si="18"/>
        <v>2.8776028545762654E-5</v>
      </c>
      <c r="O304" s="165">
        <f>appliance_sim_data!D306-N304</f>
        <v>57.999971223971457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0.31</v>
      </c>
      <c r="L305" s="126">
        <f t="shared" si="16"/>
        <v>1.2355515061735162E-3</v>
      </c>
      <c r="M305" s="126">
        <f t="shared" si="17"/>
        <v>1.8424045245822403E-4</v>
      </c>
      <c r="N305" s="163">
        <f t="shared" si="18"/>
        <v>1.8424045245822403E-4</v>
      </c>
      <c r="O305" s="165">
        <f>appliance_sim_data!D307-N305</f>
        <v>57.999815759547545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0.28999999999999998</v>
      </c>
      <c r="L306" s="126">
        <f t="shared" si="16"/>
        <v>4.7458604014353704E-3</v>
      </c>
      <c r="M306" s="126">
        <f t="shared" si="17"/>
        <v>7.1734906204631128E-4</v>
      </c>
      <c r="N306" s="163">
        <f t="shared" si="18"/>
        <v>7.1734906204631128E-4</v>
      </c>
      <c r="O306" s="165">
        <f>appliance_sim_data!D308-N306</f>
        <v>57.999282650937957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0.28000000000000003</v>
      </c>
      <c r="L307" s="126">
        <f t="shared" si="16"/>
        <v>1.4224488558807825E-2</v>
      </c>
      <c r="M307" s="126">
        <f t="shared" si="17"/>
        <v>2.1791189653378382E-3</v>
      </c>
      <c r="N307" s="163">
        <f t="shared" si="18"/>
        <v>2.1791189653378382E-3</v>
      </c>
      <c r="O307" s="165">
        <f>appliance_sim_data!D309-N307</f>
        <v>57.997820881034663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0.26</v>
      </c>
      <c r="L308" s="126">
        <f t="shared" si="16"/>
        <v>3.3432521800082764E-2</v>
      </c>
      <c r="M308" s="126">
        <f t="shared" si="17"/>
        <v>5.190159754280407E-3</v>
      </c>
      <c r="N308" s="163">
        <f t="shared" si="18"/>
        <v>5.1901597542804078E-3</v>
      </c>
      <c r="O308" s="165">
        <f>appliance_sim_data!D310-N308</f>
        <v>57.994809840245722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0.24</v>
      </c>
      <c r="L309" s="126">
        <f t="shared" si="16"/>
        <v>6.6996005733653052E-2</v>
      </c>
      <c r="M309" s="126">
        <f t="shared" si="17"/>
        <v>1.0538230825862359E-2</v>
      </c>
      <c r="N309" s="163">
        <f t="shared" si="18"/>
        <v>1.053823082586236E-2</v>
      </c>
      <c r="O309" s="165">
        <f>appliance_sim_data!D311-N309</f>
        <v>57.989461769174135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0.23</v>
      </c>
      <c r="L310" s="126">
        <f t="shared" si="16"/>
        <v>0.12382139729650454</v>
      </c>
      <c r="M310" s="126">
        <f t="shared" si="17"/>
        <v>1.9731624913772176E-2</v>
      </c>
      <c r="N310" s="163">
        <f t="shared" si="18"/>
        <v>1.9731624913772176E-2</v>
      </c>
      <c r="O310" s="165">
        <f>appliance_sim_data!D312-N310</f>
        <v>57.980268375086226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0.23</v>
      </c>
      <c r="L311" s="126">
        <f t="shared" si="16"/>
        <v>0.21754505705957855</v>
      </c>
      <c r="M311" s="126">
        <f t="shared" si="17"/>
        <v>3.5116165146172433E-2</v>
      </c>
      <c r="N311" s="163">
        <f t="shared" si="18"/>
        <v>3.5116165146172433E-2</v>
      </c>
      <c r="O311" s="165">
        <f>appliance_sim_data!D313-N311</f>
        <v>57.964883834853829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0.25</v>
      </c>
      <c r="L312" s="126">
        <f t="shared" si="16"/>
        <v>0.38554715213612961</v>
      </c>
      <c r="M312" s="126">
        <f t="shared" si="17"/>
        <v>6.3033235891333056E-2</v>
      </c>
      <c r="N312" s="163">
        <f t="shared" si="18"/>
        <v>6.3033235891333056E-2</v>
      </c>
      <c r="O312" s="165">
        <f>appliance_sim_data!D314-N312</f>
        <v>57.936966764108668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0.24</v>
      </c>
      <c r="L313" s="126">
        <f t="shared" si="16"/>
        <v>0.56789751579034831</v>
      </c>
      <c r="M313" s="126">
        <f t="shared" si="17"/>
        <v>9.4024487244533522E-2</v>
      </c>
      <c r="N313" s="163">
        <f t="shared" si="18"/>
        <v>9.4024487244533522E-2</v>
      </c>
      <c r="O313" s="165">
        <f>appliance_sim_data!D315-N313</f>
        <v>57.905975512755468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0.25</v>
      </c>
      <c r="L314" s="126">
        <f t="shared" si="16"/>
        <v>0.86328578509617571</v>
      </c>
      <c r="M314" s="126">
        <f t="shared" si="17"/>
        <v>0.14472723154965006</v>
      </c>
      <c r="N314" s="163">
        <f t="shared" si="18"/>
        <v>0.14472723154965006</v>
      </c>
      <c r="O314" s="165">
        <f>appliance_sim_data!D316-N314</f>
        <v>57.855272768450348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0.27</v>
      </c>
      <c r="L315" s="126">
        <f t="shared" si="16"/>
        <v>1.3048947731999081</v>
      </c>
      <c r="M315" s="126">
        <f t="shared" si="17"/>
        <v>0.22148414254610418</v>
      </c>
      <c r="N315" s="163">
        <f t="shared" si="18"/>
        <v>0.22148414254610418</v>
      </c>
      <c r="O315" s="165">
        <f>appliance_sim_data!D317-N315</f>
        <v>57.778515857453897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0.25</v>
      </c>
      <c r="L316" s="126">
        <f t="shared" si="16"/>
        <v>1.632456879632509</v>
      </c>
      <c r="M316" s="126">
        <f t="shared" si="17"/>
        <v>0.28049698502320364</v>
      </c>
      <c r="N316" s="163">
        <f t="shared" si="18"/>
        <v>0.28049698502320369</v>
      </c>
      <c r="O316" s="165">
        <f>appliance_sim_data!D318-N316</f>
        <v>57.719503014976794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0.22</v>
      </c>
      <c r="L317" s="126">
        <f t="shared" si="16"/>
        <v>1.8836118758247677</v>
      </c>
      <c r="M317" s="126">
        <f t="shared" si="17"/>
        <v>0.32760165093512361</v>
      </c>
      <c r="N317" s="163">
        <f t="shared" si="18"/>
        <v>0.32760165093512361</v>
      </c>
      <c r="O317" s="165">
        <f>appliance_sim_data!D319-N317</f>
        <v>57.672398349064878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0.23</v>
      </c>
      <c r="L318" s="126">
        <f t="shared" si="16"/>
        <v>2.5164710379290458</v>
      </c>
      <c r="M318" s="126">
        <f t="shared" si="17"/>
        <v>0.44296009038176648</v>
      </c>
      <c r="N318" s="163">
        <f t="shared" si="18"/>
        <v>0.44296009038176654</v>
      </c>
      <c r="O318" s="165">
        <f>appliance_sim_data!D320-N318</f>
        <v>57.557039909618233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0.21</v>
      </c>
      <c r="L319" s="126">
        <f t="shared" si="16"/>
        <v>2.8715962217368771</v>
      </c>
      <c r="M319" s="126">
        <f t="shared" si="17"/>
        <v>0.51152256197687074</v>
      </c>
      <c r="N319" s="163">
        <f t="shared" si="18"/>
        <v>0.51152256197687074</v>
      </c>
      <c r="O319" s="165">
        <f>appliance_sim_data!D321-N319</f>
        <v>57.488477438023132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0.22</v>
      </c>
      <c r="L320" s="126">
        <f t="shared" si="16"/>
        <v>3.6877810961889281</v>
      </c>
      <c r="M320" s="126">
        <f t="shared" si="17"/>
        <v>0.66470199386375295</v>
      </c>
      <c r="N320" s="163">
        <f t="shared" si="18"/>
        <v>0.66470199386375306</v>
      </c>
      <c r="O320" s="165">
        <f>appliance_sim_data!D322-N320</f>
        <v>57.335298006136249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0.24</v>
      </c>
      <c r="L321" s="126">
        <f t="shared" si="16"/>
        <v>4.8488214314742741</v>
      </c>
      <c r="M321" s="126">
        <f t="shared" si="17"/>
        <v>0.88424175373184044</v>
      </c>
      <c r="N321" s="163">
        <f t="shared" si="18"/>
        <v>0.88424175373184044</v>
      </c>
      <c r="O321" s="165">
        <f>appliance_sim_data!D323-N321</f>
        <v>57.115758246268157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0.25</v>
      </c>
      <c r="L322" s="126">
        <f t="shared" si="16"/>
        <v>5.9975058802137502</v>
      </c>
      <c r="M322" s="126">
        <f t="shared" si="17"/>
        <v>1.1064502781476624</v>
      </c>
      <c r="N322" s="163">
        <f t="shared" si="18"/>
        <v>1.1064502781476624</v>
      </c>
      <c r="O322" s="165">
        <f>appliance_sim_data!D324-N322</f>
        <v>56.893549721852338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0.24</v>
      </c>
      <c r="L323" s="126">
        <f t="shared" si="16"/>
        <v>6.7470708780052719</v>
      </c>
      <c r="M323" s="126">
        <f t="shared" si="17"/>
        <v>1.2590910314128538</v>
      </c>
      <c r="N323" s="163">
        <f t="shared" si="18"/>
        <v>1.2590910314128541</v>
      </c>
      <c r="O323" s="165">
        <f>appliance_sim_data!D325-N323</f>
        <v>56.740908968587149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0.23</v>
      </c>
      <c r="L324" s="126">
        <f t="shared" si="16"/>
        <v>7.4887167267268859</v>
      </c>
      <c r="M324" s="126">
        <f t="shared" si="17"/>
        <v>1.4134646628988625</v>
      </c>
      <c r="N324" s="163">
        <f t="shared" si="18"/>
        <v>1.4134646628988625</v>
      </c>
      <c r="O324" s="165">
        <f>appliance_sim_data!D326-N324</f>
        <v>56.586535337101139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0.27</v>
      </c>
      <c r="L325" s="126">
        <f t="shared" si="16"/>
        <v>10.075469250051317</v>
      </c>
      <c r="M325" s="126">
        <f t="shared" si="17"/>
        <v>1.9232439396739844</v>
      </c>
      <c r="N325" s="163">
        <f t="shared" si="18"/>
        <v>1.9232439396739847</v>
      </c>
      <c r="O325" s="165">
        <f>appliance_sim_data!D327-N325</f>
        <v>56.076756060326012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0.28000000000000003</v>
      </c>
      <c r="L326" s="126">
        <f t="shared" si="16"/>
        <v>11.863077092262762</v>
      </c>
      <c r="M326" s="126">
        <f t="shared" si="17"/>
        <v>2.2898898429086918</v>
      </c>
      <c r="N326" s="163">
        <f t="shared" si="18"/>
        <v>2.2898898429086922</v>
      </c>
      <c r="O326" s="165">
        <f>appliance_sim_data!D328-N326</f>
        <v>55.710110157091307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0.28999999999999998</v>
      </c>
      <c r="L327" s="126">
        <f t="shared" si="16"/>
        <v>13.832415936053771</v>
      </c>
      <c r="M327" s="126">
        <f t="shared" si="17"/>
        <v>2.6997327708659467</v>
      </c>
      <c r="N327" s="163">
        <f t="shared" si="18"/>
        <v>2.6997327708659467</v>
      </c>
      <c r="O327" s="165">
        <f>appliance_sim_data!D329-N327</f>
        <v>55.30026722913405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0.32</v>
      </c>
      <c r="L328" s="126">
        <f t="shared" si="16"/>
        <v>17.052512363321423</v>
      </c>
      <c r="M328" s="126">
        <f t="shared" si="17"/>
        <v>3.3649195821274174</v>
      </c>
      <c r="N328" s="163">
        <f t="shared" si="18"/>
        <v>3.3649195821274178</v>
      </c>
      <c r="O328" s="165">
        <f>appliance_sim_data!D330-N328</f>
        <v>54.63508041787258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0.33</v>
      </c>
      <c r="L329" s="126">
        <f t="shared" si="16"/>
        <v>19.510969109219879</v>
      </c>
      <c r="M329" s="126">
        <f t="shared" si="17"/>
        <v>3.8921316046255963</v>
      </c>
      <c r="N329" s="163">
        <f t="shared" si="18"/>
        <v>3.8921316046255963</v>
      </c>
      <c r="O329" s="165">
        <f>appliance_sim_data!D331-N329</f>
        <v>54.107868395374403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0.34</v>
      </c>
      <c r="L330" s="126">
        <f t="shared" si="16"/>
        <v>22.163149672858385</v>
      </c>
      <c r="M330" s="126">
        <f t="shared" si="17"/>
        <v>4.4691196273157283</v>
      </c>
      <c r="N330" s="163">
        <f t="shared" si="18"/>
        <v>4.4691196273157283</v>
      </c>
      <c r="O330" s="165">
        <f>appliance_sim_data!D332-N330</f>
        <v>53.530880372684273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0.37</v>
      </c>
      <c r="L331" s="126">
        <f t="shared" ref="L331:L394" si="20">I331*K331</f>
        <v>26.438942632368128</v>
      </c>
      <c r="M331" s="126">
        <f t="shared" ref="M331:M394" si="21">J331*K331</f>
        <v>5.3886073754791521</v>
      </c>
      <c r="N331" s="163">
        <f t="shared" ref="N331:N394" si="22">M331*$B$46*$B$47</f>
        <v>5.388607375479153</v>
      </c>
      <c r="O331" s="165">
        <f>appliance_sim_data!D333-N331</f>
        <v>52.611392624520846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0.36</v>
      </c>
      <c r="L332" s="126">
        <f t="shared" si="20"/>
        <v>28.051126887480596</v>
      </c>
      <c r="M332" s="126">
        <f t="shared" si="21"/>
        <v>5.7781060957458781</v>
      </c>
      <c r="N332" s="163">
        <f t="shared" si="22"/>
        <v>5.7781060957458781</v>
      </c>
      <c r="O332" s="165">
        <f>appliance_sim_data!D334-N332</f>
        <v>52.221893904254124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0.37</v>
      </c>
      <c r="L333" s="126">
        <f t="shared" si="20"/>
        <v>31.286754376441515</v>
      </c>
      <c r="M333" s="126">
        <f t="shared" si="21"/>
        <v>6.5126819098959317</v>
      </c>
      <c r="N333" s="163">
        <f t="shared" si="22"/>
        <v>6.5126819098959317</v>
      </c>
      <c r="O333" s="165">
        <f>appliance_sim_data!D335-N333</f>
        <v>51.487318090104068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0.37</v>
      </c>
      <c r="L334" s="126">
        <f t="shared" si="20"/>
        <v>33.802312293779167</v>
      </c>
      <c r="M334" s="126">
        <f t="shared" si="21"/>
        <v>7.1100384544535249</v>
      </c>
      <c r="N334" s="163">
        <f t="shared" si="22"/>
        <v>7.1100384544535249</v>
      </c>
      <c r="O334" s="165">
        <f>appliance_sim_data!D336-N334</f>
        <v>50.889961545546477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0.36</v>
      </c>
      <c r="L335" s="126">
        <f t="shared" si="20"/>
        <v>35.388293349562119</v>
      </c>
      <c r="M335" s="126">
        <f t="shared" si="21"/>
        <v>7.5209720407155372</v>
      </c>
      <c r="N335" s="163">
        <f t="shared" si="22"/>
        <v>7.520972040715538</v>
      </c>
      <c r="O335" s="165">
        <f>appliance_sim_data!D337-N335</f>
        <v>50.479027959284466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0.35</v>
      </c>
      <c r="L336" s="126">
        <f t="shared" si="20"/>
        <v>36.880791681606475</v>
      </c>
      <c r="M336" s="126">
        <f t="shared" si="21"/>
        <v>7.918932136566025</v>
      </c>
      <c r="N336" s="163">
        <f t="shared" si="22"/>
        <v>7.918932136566025</v>
      </c>
      <c r="O336" s="165">
        <f>appliance_sim_data!D338-N336</f>
        <v>50.081067863433972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0.31</v>
      </c>
      <c r="L337" s="126">
        <f t="shared" si="20"/>
        <v>34.894270871078994</v>
      </c>
      <c r="M337" s="126">
        <f t="shared" si="21"/>
        <v>7.568962082408321</v>
      </c>
      <c r="N337" s="163">
        <f t="shared" si="22"/>
        <v>7.568962082408321</v>
      </c>
      <c r="O337" s="165">
        <f>appliance_sim_data!D339-N337</f>
        <v>50.431037917591681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0.33</v>
      </c>
      <c r="L338" s="126">
        <f t="shared" si="20"/>
        <v>39.551448583315356</v>
      </c>
      <c r="M338" s="126">
        <f t="shared" si="21"/>
        <v>8.6661210629219791</v>
      </c>
      <c r="N338" s="163">
        <f t="shared" si="22"/>
        <v>8.6661210629219791</v>
      </c>
      <c r="O338" s="165">
        <f>appliance_sim_data!D340-N338</f>
        <v>49.333878937078019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0.32</v>
      </c>
      <c r="L339" s="126">
        <f t="shared" si="20"/>
        <v>40.714614546352941</v>
      </c>
      <c r="M339" s="126">
        <f t="shared" si="21"/>
        <v>9.0106832431816812</v>
      </c>
      <c r="N339" s="163">
        <f t="shared" si="22"/>
        <v>9.0106832431816812</v>
      </c>
      <c r="O339" s="165">
        <f>appliance_sim_data!D341-N339</f>
        <v>48.989316756818319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0.33</v>
      </c>
      <c r="L340" s="126">
        <f t="shared" si="20"/>
        <v>44.448065835879646</v>
      </c>
      <c r="M340" s="126">
        <f t="shared" si="21"/>
        <v>9.9350649662803185</v>
      </c>
      <c r="N340" s="163">
        <f t="shared" si="22"/>
        <v>9.9350649662803203</v>
      </c>
      <c r="O340" s="165">
        <f>appliance_sim_data!D342-N340</f>
        <v>48.064935033719678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0.32</v>
      </c>
      <c r="L341" s="126">
        <f t="shared" si="20"/>
        <v>45.508942078770154</v>
      </c>
      <c r="M341" s="126">
        <f t="shared" si="21"/>
        <v>10.27285027976961</v>
      </c>
      <c r="N341" s="163">
        <f t="shared" si="22"/>
        <v>10.272850279769612</v>
      </c>
      <c r="O341" s="165">
        <f>appliance_sim_data!D343-N341</f>
        <v>47.727149720230386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0.31</v>
      </c>
      <c r="L342" s="126">
        <f t="shared" si="20"/>
        <v>46.436640703191777</v>
      </c>
      <c r="M342" s="126">
        <f t="shared" si="21"/>
        <v>10.585169516082189</v>
      </c>
      <c r="N342" s="163">
        <f t="shared" si="22"/>
        <v>10.585169516082189</v>
      </c>
      <c r="O342" s="165">
        <f>appliance_sim_data!D344-N342</f>
        <v>47.414830483917811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0.3</v>
      </c>
      <c r="L343" s="126">
        <f t="shared" si="20"/>
        <v>47.226517388652994</v>
      </c>
      <c r="M343" s="126">
        <f t="shared" si="21"/>
        <v>10.870078177986523</v>
      </c>
      <c r="N343" s="163">
        <f t="shared" si="22"/>
        <v>10.870078177986523</v>
      </c>
      <c r="O343" s="165">
        <f>appliance_sim_data!D345-N343</f>
        <v>47.129921822013479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0.28999999999999998</v>
      </c>
      <c r="L344" s="126">
        <f t="shared" si="20"/>
        <v>47.874509716068104</v>
      </c>
      <c r="M344" s="126">
        <f t="shared" si="21"/>
        <v>11.125722149360328</v>
      </c>
      <c r="N344" s="163">
        <f t="shared" si="22"/>
        <v>11.125722149360328</v>
      </c>
      <c r="O344" s="165">
        <f>appliance_sim_data!D346-N344</f>
        <v>46.874277850639672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0.26</v>
      </c>
      <c r="L345" s="126">
        <f t="shared" si="20"/>
        <v>44.921591119658693</v>
      </c>
      <c r="M345" s="126">
        <f t="shared" si="21"/>
        <v>10.539596677815954</v>
      </c>
      <c r="N345" s="163">
        <f t="shared" si="22"/>
        <v>10.539596677815954</v>
      </c>
      <c r="O345" s="165">
        <f>appliance_sim_data!D347-N345</f>
        <v>47.46040332218405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0.25</v>
      </c>
      <c r="L346" s="126">
        <f t="shared" si="20"/>
        <v>45.121544424727624</v>
      </c>
      <c r="M346" s="126">
        <f t="shared" si="21"/>
        <v>10.687254043537729</v>
      </c>
      <c r="N346" s="163">
        <f t="shared" si="22"/>
        <v>10.687254043537729</v>
      </c>
      <c r="O346" s="165">
        <f>appliance_sim_data!D348-N346</f>
        <v>47.312745956462273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0.24</v>
      </c>
      <c r="L347" s="126">
        <f t="shared" si="20"/>
        <v>45.170282697202921</v>
      </c>
      <c r="M347" s="126">
        <f t="shared" si="21"/>
        <v>10.799833781019856</v>
      </c>
      <c r="N347" s="163">
        <f t="shared" si="22"/>
        <v>10.799833781019856</v>
      </c>
      <c r="O347" s="165">
        <f>appliance_sim_data!D349-N347</f>
        <v>47.200166218980144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0.23</v>
      </c>
      <c r="L348" s="126">
        <f t="shared" si="20"/>
        <v>45.065831865183036</v>
      </c>
      <c r="M348" s="126">
        <f t="shared" si="21"/>
        <v>10.875843453502055</v>
      </c>
      <c r="N348" s="163">
        <f t="shared" si="22"/>
        <v>10.875843453502057</v>
      </c>
      <c r="O348" s="165">
        <f>appliance_sim_data!D350-N348</f>
        <v>47.124156546497943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0.22</v>
      </c>
      <c r="L349" s="126">
        <f t="shared" si="20"/>
        <v>44.806607541718449</v>
      </c>
      <c r="M349" s="126">
        <f t="shared" si="21"/>
        <v>10.91386417900681</v>
      </c>
      <c r="N349" s="163">
        <f t="shared" si="22"/>
        <v>10.91386417900681</v>
      </c>
      <c r="O349" s="165">
        <f>appliance_sim_data!D351-N349</f>
        <v>47.086135820993192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0.22</v>
      </c>
      <c r="L350" s="126">
        <f t="shared" si="20"/>
        <v>46.505259322343008</v>
      </c>
      <c r="M350" s="126">
        <f t="shared" si="21"/>
        <v>11.432192458958285</v>
      </c>
      <c r="N350" s="163">
        <f t="shared" si="22"/>
        <v>11.432192458958285</v>
      </c>
      <c r="O350" s="165">
        <f>appliance_sim_data!D352-N350</f>
        <v>46.567807541041716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0.22</v>
      </c>
      <c r="L351" s="126">
        <f t="shared" si="20"/>
        <v>48.20119072214105</v>
      </c>
      <c r="M351" s="126">
        <f t="shared" si="21"/>
        <v>11.957672512346877</v>
      </c>
      <c r="N351" s="163">
        <f t="shared" si="22"/>
        <v>11.957672512346877</v>
      </c>
      <c r="O351" s="165">
        <f>appliance_sim_data!D353-N351</f>
        <v>46.042327487653125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0.22</v>
      </c>
      <c r="L352" s="126">
        <f t="shared" si="20"/>
        <v>49.893283165379707</v>
      </c>
      <c r="M352" s="126">
        <f t="shared" si="21"/>
        <v>12.490023554144267</v>
      </c>
      <c r="N352" s="163">
        <f t="shared" si="22"/>
        <v>12.490023554144267</v>
      </c>
      <c r="O352" s="165">
        <f>appliance_sim_data!D354-N352</f>
        <v>45.509976445855735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0.21</v>
      </c>
      <c r="L353" s="126">
        <f t="shared" si="20"/>
        <v>49.235937948963745</v>
      </c>
      <c r="M353" s="126">
        <f t="shared" si="21"/>
        <v>12.436750434052959</v>
      </c>
      <c r="N353" s="163">
        <f t="shared" si="22"/>
        <v>12.436750434052961</v>
      </c>
      <c r="O353" s="165">
        <f>appliance_sim_data!D355-N353</f>
        <v>45.563249565947039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0.21</v>
      </c>
      <c r="L354" s="126">
        <f t="shared" si="20"/>
        <v>50.840917194401385</v>
      </c>
      <c r="M354" s="126">
        <f t="shared" si="21"/>
        <v>12.957261817367788</v>
      </c>
      <c r="N354" s="163">
        <f t="shared" si="22"/>
        <v>12.957261817367788</v>
      </c>
      <c r="O354" s="165">
        <f>appliance_sim_data!D356-N354</f>
        <v>45.042738182632213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0.21</v>
      </c>
      <c r="L355" s="126">
        <f t="shared" si="20"/>
        <v>52.43951451847029</v>
      </c>
      <c r="M355" s="126">
        <f t="shared" si="21"/>
        <v>13.483594085064931</v>
      </c>
      <c r="N355" s="163">
        <f t="shared" si="22"/>
        <v>13.483594085064931</v>
      </c>
      <c r="O355" s="165">
        <f>appliance_sim_data!D357-N355</f>
        <v>44.516405914935071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0.21</v>
      </c>
      <c r="L356" s="126">
        <f t="shared" si="20"/>
        <v>54.030969673417715</v>
      </c>
      <c r="M356" s="126">
        <f t="shared" si="21"/>
        <v>14.015522079447434</v>
      </c>
      <c r="N356" s="163">
        <f t="shared" si="22"/>
        <v>14.015522079447434</v>
      </c>
      <c r="O356" s="165">
        <f>appliance_sim_data!D358-N356</f>
        <v>43.984477920552564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0.22</v>
      </c>
      <c r="L357" s="126">
        <f t="shared" si="20"/>
        <v>58.26290127588382</v>
      </c>
      <c r="M357" s="126">
        <f t="shared" si="21"/>
        <v>15.245822279872403</v>
      </c>
      <c r="N357" s="163">
        <f t="shared" si="22"/>
        <v>15.245822279872403</v>
      </c>
      <c r="O357" s="165">
        <f>appliance_sim_data!D359-N357</f>
        <v>42.754177720127601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0.22</v>
      </c>
      <c r="L358" s="126">
        <f t="shared" si="20"/>
        <v>59.913054774149373</v>
      </c>
      <c r="M358" s="126">
        <f t="shared" si="21"/>
        <v>15.814137212759981</v>
      </c>
      <c r="N358" s="163">
        <f t="shared" si="22"/>
        <v>15.814137212759983</v>
      </c>
      <c r="O358" s="165">
        <f>appliance_sim_data!D360-N358</f>
        <v>42.185862787240019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0.2</v>
      </c>
      <c r="L359" s="126">
        <f t="shared" si="20"/>
        <v>55.957935261692093</v>
      </c>
      <c r="M359" s="126">
        <f t="shared" si="21"/>
        <v>14.897878268432692</v>
      </c>
      <c r="N359" s="163">
        <f t="shared" si="22"/>
        <v>14.897878268432692</v>
      </c>
      <c r="O359" s="165">
        <f>appliance_sim_data!D361-N359</f>
        <v>43.102121731567308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0.2</v>
      </c>
      <c r="L360" s="126">
        <f t="shared" si="20"/>
        <v>57.440340261518863</v>
      </c>
      <c r="M360" s="126">
        <f t="shared" si="21"/>
        <v>15.423828429871367</v>
      </c>
      <c r="N360" s="163">
        <f t="shared" si="22"/>
        <v>15.423828429871367</v>
      </c>
      <c r="O360" s="165">
        <f>appliance_sim_data!D362-N360</f>
        <v>42.576171570128636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0.2</v>
      </c>
      <c r="L361" s="126">
        <f t="shared" si="20"/>
        <v>58.913176514834099</v>
      </c>
      <c r="M361" s="126">
        <f t="shared" si="21"/>
        <v>15.954166943194316</v>
      </c>
      <c r="N361" s="163">
        <f t="shared" si="22"/>
        <v>15.954166943194316</v>
      </c>
      <c r="O361" s="165">
        <f>appliance_sim_data!D363-N361</f>
        <v>42.045833056805684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0.2</v>
      </c>
      <c r="L362" s="126">
        <f t="shared" si="20"/>
        <v>60.376036098671172</v>
      </c>
      <c r="M362" s="126">
        <f t="shared" si="21"/>
        <v>16.488729312558956</v>
      </c>
      <c r="N362" s="163">
        <f t="shared" si="22"/>
        <v>16.488729312558956</v>
      </c>
      <c r="O362" s="165">
        <f>appliance_sim_data!D364-N362</f>
        <v>41.511270687441041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0.2</v>
      </c>
      <c r="L363" s="126">
        <f t="shared" si="20"/>
        <v>61.828552063256531</v>
      </c>
      <c r="M363" s="126">
        <f t="shared" si="21"/>
        <v>17.027358124400799</v>
      </c>
      <c r="N363" s="163">
        <f t="shared" si="22"/>
        <v>17.027358124400799</v>
      </c>
      <c r="O363" s="165">
        <f>appliance_sim_data!D365-N363</f>
        <v>40.972641875599201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0.2</v>
      </c>
      <c r="L364" s="126">
        <f t="shared" si="20"/>
        <v>63.270395594334857</v>
      </c>
      <c r="M364" s="126">
        <f t="shared" si="21"/>
        <v>17.569902720645597</v>
      </c>
      <c r="N364" s="163">
        <f t="shared" si="22"/>
        <v>17.569902720645597</v>
      </c>
      <c r="O364" s="165">
        <f>appliance_sim_data!D366-N364</f>
        <v>40.430097279354399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0.22</v>
      </c>
      <c r="L365" s="126">
        <f t="shared" si="20"/>
        <v>71.171400684149489</v>
      </c>
      <c r="M365" s="126">
        <f t="shared" si="21"/>
        <v>19.927840772128224</v>
      </c>
      <c r="N365" s="163">
        <f t="shared" si="22"/>
        <v>19.927840772128224</v>
      </c>
      <c r="O365" s="165">
        <f>appliance_sim_data!D367-N365</f>
        <v>38.072159227871779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0.22</v>
      </c>
      <c r="L366" s="126">
        <f t="shared" si="20"/>
        <v>72.733017454178352</v>
      </c>
      <c r="M366" s="126">
        <f t="shared" si="21"/>
        <v>20.532785387184379</v>
      </c>
      <c r="N366" s="163">
        <f t="shared" si="22"/>
        <v>20.532785387184379</v>
      </c>
      <c r="O366" s="165">
        <f>appliance_sim_data!D368-N366</f>
        <v>37.467214612815624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0.24</v>
      </c>
      <c r="L367" s="126">
        <f t="shared" si="20"/>
        <v>81.034944820616175</v>
      </c>
      <c r="M367" s="126">
        <f t="shared" si="21"/>
        <v>23.063543325246496</v>
      </c>
      <c r="N367" s="163">
        <f t="shared" si="22"/>
        <v>23.063543325246499</v>
      </c>
      <c r="O367" s="165">
        <f>appliance_sim_data!D369-N367</f>
        <v>34.936456674753501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0.23</v>
      </c>
      <c r="L368" s="126">
        <f t="shared" si="20"/>
        <v>79.264508111277166</v>
      </c>
      <c r="M368" s="126">
        <f t="shared" si="21"/>
        <v>22.742911670036278</v>
      </c>
      <c r="N368" s="163">
        <f t="shared" si="22"/>
        <v>22.742911670036278</v>
      </c>
      <c r="O368" s="165">
        <f>appliance_sim_data!D370-N368</f>
        <v>35.257088329963722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0.23</v>
      </c>
      <c r="L369" s="126">
        <f t="shared" si="20"/>
        <v>80.856920529138947</v>
      </c>
      <c r="M369" s="126">
        <f t="shared" si="21"/>
        <v>23.387002195679688</v>
      </c>
      <c r="N369" s="163">
        <f t="shared" si="22"/>
        <v>23.387002195679688</v>
      </c>
      <c r="O369" s="165">
        <f>appliance_sim_data!D371-N369</f>
        <v>34.612997804320315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0.23</v>
      </c>
      <c r="L370" s="126">
        <f t="shared" si="20"/>
        <v>82.435553031733775</v>
      </c>
      <c r="M370" s="126">
        <f t="shared" si="21"/>
        <v>24.034700165288704</v>
      </c>
      <c r="N370" s="163">
        <f t="shared" si="22"/>
        <v>24.034700165288708</v>
      </c>
      <c r="O370" s="165">
        <f>appliance_sim_data!D372-N370</f>
        <v>33.965299834711288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0.23</v>
      </c>
      <c r="L371" s="126">
        <f t="shared" si="20"/>
        <v>84.000258687513437</v>
      </c>
      <c r="M371" s="126">
        <f t="shared" si="21"/>
        <v>24.685877336972972</v>
      </c>
      <c r="N371" s="163">
        <f t="shared" si="22"/>
        <v>24.685877336972972</v>
      </c>
      <c r="O371" s="165">
        <f>appliance_sim_data!D373-N371</f>
        <v>33.314122663027028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0.23</v>
      </c>
      <c r="L372" s="126">
        <f t="shared" si="20"/>
        <v>85.550914714713741</v>
      </c>
      <c r="M372" s="126">
        <f t="shared" si="21"/>
        <v>25.340410724695612</v>
      </c>
      <c r="N372" s="163">
        <f t="shared" si="22"/>
        <v>25.340410724695616</v>
      </c>
      <c r="O372" s="165">
        <f>appliance_sim_data!D374-N372</f>
        <v>32.659589275304384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0.24</v>
      </c>
      <c r="L373" s="126">
        <f t="shared" si="20"/>
        <v>90.87383027672702</v>
      </c>
      <c r="M373" s="126">
        <f t="shared" si="21"/>
        <v>27.128538097538939</v>
      </c>
      <c r="N373" s="163">
        <f t="shared" si="22"/>
        <v>27.128538097538939</v>
      </c>
      <c r="O373" s="165">
        <f>appliance_sim_data!D375-N373</f>
        <v>30.871461902461061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0.22</v>
      </c>
      <c r="L374" s="126">
        <f t="shared" si="20"/>
        <v>84.757101313717627</v>
      </c>
      <c r="M374" s="126">
        <f t="shared" si="21"/>
        <v>25.499988576777351</v>
      </c>
      <c r="N374" s="163">
        <f t="shared" si="22"/>
        <v>25.499988576777355</v>
      </c>
      <c r="O374" s="165">
        <f>appliance_sim_data!D376-N374</f>
        <v>32.500011423222645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0.23</v>
      </c>
      <c r="L375" s="126">
        <f t="shared" si="20"/>
        <v>90.117682495050204</v>
      </c>
      <c r="M375" s="126">
        <f t="shared" si="21"/>
        <v>27.322991894649217</v>
      </c>
      <c r="N375" s="163">
        <f t="shared" si="22"/>
        <v>27.322991894649217</v>
      </c>
      <c r="O375" s="165">
        <f>appliance_sim_data!D377-N375</f>
        <v>30.677008105350783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0.23</v>
      </c>
      <c r="L376" s="126">
        <f t="shared" si="20"/>
        <v>91.611334665819442</v>
      </c>
      <c r="M376" s="126">
        <f t="shared" si="21"/>
        <v>27.989816735215264</v>
      </c>
      <c r="N376" s="163">
        <f t="shared" si="22"/>
        <v>27.989816735215268</v>
      </c>
      <c r="O376" s="165">
        <f>appliance_sim_data!D378-N376</f>
        <v>30.010183264784732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0.22</v>
      </c>
      <c r="L377" s="126">
        <f t="shared" si="20"/>
        <v>89.043208052326975</v>
      </c>
      <c r="M377" s="126">
        <f t="shared" si="21"/>
        <v>27.413390011629186</v>
      </c>
      <c r="N377" s="163">
        <f t="shared" si="22"/>
        <v>27.413390011629186</v>
      </c>
      <c r="O377" s="165">
        <f>appliance_sim_data!D379-N377</f>
        <v>30.586609988370814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0.21</v>
      </c>
      <c r="L378" s="126">
        <f t="shared" si="20"/>
        <v>86.333325123478446</v>
      </c>
      <c r="M378" s="126">
        <f t="shared" si="21"/>
        <v>26.781213147267664</v>
      </c>
      <c r="N378" s="163">
        <f t="shared" si="22"/>
        <v>26.781213147267664</v>
      </c>
      <c r="O378" s="165">
        <f>appliance_sim_data!D380-N378</f>
        <v>31.218786852732336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0.21</v>
      </c>
      <c r="L379" s="126">
        <f t="shared" si="20"/>
        <v>87.657740413629043</v>
      </c>
      <c r="M379" s="126">
        <f t="shared" si="21"/>
        <v>27.397493955889797</v>
      </c>
      <c r="N379" s="163">
        <f t="shared" si="22"/>
        <v>27.3974939558898</v>
      </c>
      <c r="O379" s="165">
        <f>appliance_sim_data!D381-N379</f>
        <v>30.6025060441102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0.2</v>
      </c>
      <c r="L380" s="126">
        <f t="shared" si="20"/>
        <v>84.732427515552629</v>
      </c>
      <c r="M380" s="126">
        <f t="shared" si="21"/>
        <v>26.681988430908305</v>
      </c>
      <c r="N380" s="163">
        <f t="shared" si="22"/>
        <v>26.681988430908305</v>
      </c>
      <c r="O380" s="165">
        <f>appliance_sim_data!D382-N380</f>
        <v>31.318011569091695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0.21</v>
      </c>
      <c r="L381" s="126">
        <f t="shared" si="20"/>
        <v>90.267274744995078</v>
      </c>
      <c r="M381" s="126">
        <f t="shared" si="21"/>
        <v>28.636916501528365</v>
      </c>
      <c r="N381" s="163">
        <f t="shared" si="22"/>
        <v>28.636916501528368</v>
      </c>
      <c r="O381" s="165">
        <f>appliance_sim_data!D383-N381</f>
        <v>29.363083498471632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0.21</v>
      </c>
      <c r="L382" s="126">
        <f t="shared" si="20"/>
        <v>91.552451960446234</v>
      </c>
      <c r="M382" s="126">
        <f t="shared" si="21"/>
        <v>29.259904486842409</v>
      </c>
      <c r="N382" s="163">
        <f t="shared" si="22"/>
        <v>29.259904486842409</v>
      </c>
      <c r="O382" s="165">
        <f>appliance_sim_data!D384-N382</f>
        <v>28.740095513157591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0.19</v>
      </c>
      <c r="L383" s="126">
        <f t="shared" si="20"/>
        <v>83.984183172562254</v>
      </c>
      <c r="M383" s="126">
        <f t="shared" si="21"/>
        <v>27.038790678176468</v>
      </c>
      <c r="N383" s="163">
        <f t="shared" si="22"/>
        <v>27.038790678176468</v>
      </c>
      <c r="O383" s="165">
        <f>appliance_sim_data!D385-N383</f>
        <v>30.961209321823532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0.19</v>
      </c>
      <c r="L384" s="126">
        <f t="shared" si="20"/>
        <v>85.123474807664905</v>
      </c>
      <c r="M384" s="126">
        <f t="shared" si="21"/>
        <v>27.606159078070906</v>
      </c>
      <c r="N384" s="163">
        <f t="shared" si="22"/>
        <v>27.60615907807091</v>
      </c>
      <c r="O384" s="165">
        <f>appliance_sim_data!D386-N384</f>
        <v>30.39384092192909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0.18</v>
      </c>
      <c r="L385" s="126">
        <f t="shared" si="20"/>
        <v>81.71156732955285</v>
      </c>
      <c r="M385" s="126">
        <f t="shared" si="21"/>
        <v>26.692381011500299</v>
      </c>
      <c r="N385" s="163">
        <f t="shared" si="22"/>
        <v>26.692381011500302</v>
      </c>
      <c r="O385" s="165">
        <f>appliance_sim_data!D387-N385</f>
        <v>31.307618988499698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0.18</v>
      </c>
      <c r="L386" s="126">
        <f t="shared" si="20"/>
        <v>82.768845432664449</v>
      </c>
      <c r="M386" s="126">
        <f t="shared" si="21"/>
        <v>27.233173674608867</v>
      </c>
      <c r="N386" s="163">
        <f t="shared" si="22"/>
        <v>27.233173674608867</v>
      </c>
      <c r="O386" s="165">
        <f>appliance_sim_data!D388-N386</f>
        <v>30.766826325391133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0.18</v>
      </c>
      <c r="L387" s="126">
        <f t="shared" si="20"/>
        <v>83.81518779859303</v>
      </c>
      <c r="M387" s="126">
        <f t="shared" si="21"/>
        <v>27.77552750299963</v>
      </c>
      <c r="N387" s="163">
        <f t="shared" si="22"/>
        <v>27.775527502999633</v>
      </c>
      <c r="O387" s="165">
        <f>appliance_sim_data!D389-N387</f>
        <v>30.224472497000367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0.18</v>
      </c>
      <c r="L388" s="126">
        <f t="shared" si="20"/>
        <v>84.850660865185958</v>
      </c>
      <c r="M388" s="126">
        <f t="shared" si="21"/>
        <v>28.319390537185829</v>
      </c>
      <c r="N388" s="163">
        <f t="shared" si="22"/>
        <v>28.319390537185832</v>
      </c>
      <c r="O388" s="165">
        <f>appliance_sim_data!D390-N388</f>
        <v>29.680609462814168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0.18</v>
      </c>
      <c r="L389" s="126">
        <f t="shared" si="20"/>
        <v>85.87533548908327</v>
      </c>
      <c r="M389" s="126">
        <f t="shared" si="21"/>
        <v>28.864712593253806</v>
      </c>
      <c r="N389" s="163">
        <f t="shared" si="22"/>
        <v>28.86471259325381</v>
      </c>
      <c r="O389" s="165">
        <f>appliance_sim_data!D391-N389</f>
        <v>29.13528740674619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0.18</v>
      </c>
      <c r="L390" s="126">
        <f t="shared" si="20"/>
        <v>86.889286524731233</v>
      </c>
      <c r="M390" s="126">
        <f t="shared" si="21"/>
        <v>29.411445178937935</v>
      </c>
      <c r="N390" s="163">
        <f t="shared" si="22"/>
        <v>29.411445178937939</v>
      </c>
      <c r="O390" s="165">
        <f>appliance_sim_data!D392-N390</f>
        <v>28.588554821062061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0.19</v>
      </c>
      <c r="L391" s="126">
        <f t="shared" si="20"/>
        <v>92.775514234950947</v>
      </c>
      <c r="M391" s="126">
        <f t="shared" si="21"/>
        <v>31.62396038136561</v>
      </c>
      <c r="N391" s="163">
        <f t="shared" si="22"/>
        <v>31.623960381365613</v>
      </c>
      <c r="O391" s="165">
        <f>appliance_sim_data!D393-N391</f>
        <v>26.376039618634387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0.19</v>
      </c>
      <c r="L392" s="126">
        <f t="shared" si="20"/>
        <v>93.823409080313482</v>
      </c>
      <c r="M392" s="126">
        <f t="shared" si="21"/>
        <v>32.203897951629308</v>
      </c>
      <c r="N392" s="163">
        <f t="shared" si="22"/>
        <v>32.203897951629308</v>
      </c>
      <c r="O392" s="165">
        <f>appliance_sim_data!D394-N392</f>
        <v>199.7961020483707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0.2</v>
      </c>
      <c r="L393" s="126">
        <f t="shared" si="20"/>
        <v>99.852887321364847</v>
      </c>
      <c r="M393" s="126">
        <f t="shared" si="21"/>
        <v>34.510716577825285</v>
      </c>
      <c r="N393" s="163">
        <f t="shared" si="22"/>
        <v>34.510716577825285</v>
      </c>
      <c r="O393" s="165">
        <f>appliance_sim_data!D395-N393</f>
        <v>197.48928342217471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0.2</v>
      </c>
      <c r="L394" s="126">
        <f t="shared" si="20"/>
        <v>100.93274516353262</v>
      </c>
      <c r="M394" s="126">
        <f t="shared" si="21"/>
        <v>35.123962031126119</v>
      </c>
      <c r="N394" s="163">
        <f t="shared" si="22"/>
        <v>35.123962031126119</v>
      </c>
      <c r="O394" s="165">
        <f>appliance_sim_data!D396-N394</f>
        <v>196.87603796887387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0.2</v>
      </c>
      <c r="L395" s="126">
        <f t="shared" ref="L395:L458" si="24">I395*K395</f>
        <v>102.00115621511328</v>
      </c>
      <c r="M395" s="126">
        <f t="shared" ref="M395:M458" si="25">J395*K395</f>
        <v>35.738530584286472</v>
      </c>
      <c r="N395" s="163">
        <f t="shared" ref="N395:N458" si="26">M395*$B$46*$B$47</f>
        <v>35.738530584286472</v>
      </c>
      <c r="O395" s="165">
        <f>appliance_sim_data!D397-N395</f>
        <v>196.26146941571352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0.19</v>
      </c>
      <c r="L396" s="126">
        <f t="shared" si="24"/>
        <v>97.905311069431917</v>
      </c>
      <c r="M396" s="126">
        <f t="shared" si="25"/>
        <v>34.536659027197395</v>
      </c>
      <c r="N396" s="163">
        <f t="shared" si="26"/>
        <v>34.536659027197395</v>
      </c>
      <c r="O396" s="165">
        <f>appliance_sim_data!D398-N396</f>
        <v>285.4633409728026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0.2</v>
      </c>
      <c r="L397" s="126">
        <f t="shared" si="24"/>
        <v>104.10404673312128</v>
      </c>
      <c r="M397" s="126">
        <f t="shared" si="25"/>
        <v>36.971461080152316</v>
      </c>
      <c r="N397" s="163">
        <f t="shared" si="26"/>
        <v>36.971461080152316</v>
      </c>
      <c r="O397" s="165">
        <f>appliance_sim_data!D399-N397</f>
        <v>283.02853891984768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0.2</v>
      </c>
      <c r="L398" s="126">
        <f t="shared" si="24"/>
        <v>105.13873527876758</v>
      </c>
      <c r="M398" s="126">
        <f t="shared" si="25"/>
        <v>37.58973837037162</v>
      </c>
      <c r="N398" s="163">
        <f t="shared" si="26"/>
        <v>37.58973837037162</v>
      </c>
      <c r="O398" s="165">
        <f>appliance_sim_data!D400-N398</f>
        <v>282.41026162962839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0.21</v>
      </c>
      <c r="L399" s="126">
        <f t="shared" si="24"/>
        <v>111.4705144295307</v>
      </c>
      <c r="M399" s="126">
        <f t="shared" si="25"/>
        <v>40.119627801711623</v>
      </c>
      <c r="N399" s="163">
        <f t="shared" si="26"/>
        <v>40.11962780171163</v>
      </c>
      <c r="O399" s="165">
        <f>appliance_sim_data!D401-N399</f>
        <v>279.88037219828834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0.21</v>
      </c>
      <c r="L400" s="126">
        <f t="shared" si="24"/>
        <v>112.5338897751254</v>
      </c>
      <c r="M400" s="126">
        <f t="shared" si="25"/>
        <v>40.771200418481243</v>
      </c>
      <c r="N400" s="163">
        <f t="shared" si="26"/>
        <v>40.771200418481243</v>
      </c>
      <c r="O400" s="165">
        <f>appliance_sim_data!D402-N400</f>
        <v>279.22879958151873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0.2</v>
      </c>
      <c r="L401" s="126">
        <f t="shared" si="24"/>
        <v>108.17705974306556</v>
      </c>
      <c r="M401" s="126">
        <f t="shared" si="25"/>
        <v>39.451336244970264</v>
      </c>
      <c r="N401" s="163">
        <f t="shared" si="26"/>
        <v>39.451336244970264</v>
      </c>
      <c r="O401" s="165">
        <f>appliance_sim_data!D403-N401</f>
        <v>280.54866375502974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0.2</v>
      </c>
      <c r="L402" s="126">
        <f t="shared" si="24"/>
        <v>109.16828462087292</v>
      </c>
      <c r="M402" s="126">
        <f t="shared" si="25"/>
        <v>40.073996909658433</v>
      </c>
      <c r="N402" s="163">
        <f t="shared" si="26"/>
        <v>40.073996909658433</v>
      </c>
      <c r="O402" s="165">
        <f>appliance_sim_data!D404-N402</f>
        <v>279.92600309034157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0.2</v>
      </c>
      <c r="L403" s="126">
        <f t="shared" si="24"/>
        <v>110.1489184944775</v>
      </c>
      <c r="M403" s="126">
        <f t="shared" si="25"/>
        <v>40.697660588859719</v>
      </c>
      <c r="N403" s="163">
        <f t="shared" si="26"/>
        <v>40.697660588859719</v>
      </c>
      <c r="O403" s="165">
        <f>appliance_sim_data!D405-N403</f>
        <v>279.30233941114028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0.2</v>
      </c>
      <c r="L404" s="126">
        <f t="shared" si="24"/>
        <v>111.11907263084873</v>
      </c>
      <c r="M404" s="126">
        <f t="shared" si="25"/>
        <v>41.32229216542526</v>
      </c>
      <c r="N404" s="163">
        <f t="shared" si="26"/>
        <v>41.322292165425267</v>
      </c>
      <c r="O404" s="165">
        <f>appliance_sim_data!D406-N404</f>
        <v>278.67770783457473</v>
      </c>
      <c r="P404" s="165">
        <f t="shared" si="27"/>
        <v>0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0.22</v>
      </c>
      <c r="L405" s="126">
        <f t="shared" si="24"/>
        <v>123.28674453921188</v>
      </c>
      <c r="M405" s="126">
        <f t="shared" si="25"/>
        <v>46.142643196257865</v>
      </c>
      <c r="N405" s="163">
        <f t="shared" si="26"/>
        <v>46.142643196257865</v>
      </c>
      <c r="O405" s="165">
        <f>appliance_sim_data!D407-N405</f>
        <v>273.85735680374216</v>
      </c>
      <c r="P405" s="165">
        <f t="shared" si="27"/>
        <v>0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0.23</v>
      </c>
      <c r="L406" s="126">
        <f t="shared" si="24"/>
        <v>129.98264677104945</v>
      </c>
      <c r="M406" s="126">
        <f t="shared" si="25"/>
        <v>48.960471617283496</v>
      </c>
      <c r="N406" s="163">
        <f t="shared" si="26"/>
        <v>48.960471617283503</v>
      </c>
      <c r="O406" s="165">
        <f>appliance_sim_data!D408-N406</f>
        <v>271.03952838271653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0.26</v>
      </c>
      <c r="L407" s="126">
        <f t="shared" si="24"/>
        <v>148.15810631957058</v>
      </c>
      <c r="M407" s="126">
        <f t="shared" si="25"/>
        <v>56.162153835091772</v>
      </c>
      <c r="N407" s="163">
        <f t="shared" si="26"/>
        <v>56.162153835091772</v>
      </c>
      <c r="O407" s="165">
        <f>appliance_sim_data!D409-N407</f>
        <v>263.83784616490823</v>
      </c>
      <c r="P407" s="165">
        <f t="shared" si="27"/>
        <v>0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0.25</v>
      </c>
      <c r="L408" s="126">
        <f t="shared" si="24"/>
        <v>143.62140929612659</v>
      </c>
      <c r="M408" s="126">
        <f t="shared" si="25"/>
        <v>54.78728345284663</v>
      </c>
      <c r="N408" s="163">
        <f t="shared" si="26"/>
        <v>54.787283452846637</v>
      </c>
      <c r="O408" s="165">
        <f>appliance_sim_data!D410-N408</f>
        <v>265.21271654715338</v>
      </c>
      <c r="P408" s="165">
        <f t="shared" si="27"/>
        <v>0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0.26</v>
      </c>
      <c r="L409" s="126">
        <f t="shared" si="24"/>
        <v>150.56152851069879</v>
      </c>
      <c r="M409" s="126">
        <f t="shared" si="25"/>
        <v>57.796442831292858</v>
      </c>
      <c r="N409" s="163">
        <f t="shared" si="26"/>
        <v>57.796442831292865</v>
      </c>
      <c r="O409" s="165">
        <f>appliance_sim_data!D411-N409</f>
        <v>262.20355716870711</v>
      </c>
      <c r="P409" s="165">
        <f t="shared" si="27"/>
        <v>0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0.26</v>
      </c>
      <c r="L410" s="126">
        <f t="shared" si="24"/>
        <v>151.74403998592061</v>
      </c>
      <c r="M410" s="126">
        <f t="shared" si="25"/>
        <v>58.615118794724943</v>
      </c>
      <c r="N410" s="163">
        <f t="shared" si="26"/>
        <v>58.61511879472495</v>
      </c>
      <c r="O410" s="165">
        <f>appliance_sim_data!D412-N410</f>
        <v>261.38488120527506</v>
      </c>
      <c r="P410" s="165">
        <f t="shared" si="27"/>
        <v>0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0.28999999999999998</v>
      </c>
      <c r="L411" s="126">
        <f t="shared" si="24"/>
        <v>170.55786154233516</v>
      </c>
      <c r="M411" s="126">
        <f t="shared" si="25"/>
        <v>66.292621877649751</v>
      </c>
      <c r="N411" s="163">
        <f t="shared" si="26"/>
        <v>66.292621877649751</v>
      </c>
      <c r="O411" s="165">
        <f>appliance_sim_data!D413-N411</f>
        <v>253.70737812235024</v>
      </c>
      <c r="P411" s="165">
        <f t="shared" si="27"/>
        <v>0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0.27</v>
      </c>
      <c r="L412" s="126">
        <f t="shared" si="24"/>
        <v>159.997209861116</v>
      </c>
      <c r="M412" s="126">
        <f t="shared" si="25"/>
        <v>62.572855586062381</v>
      </c>
      <c r="N412" s="163">
        <f t="shared" si="26"/>
        <v>62.572855586062389</v>
      </c>
      <c r="O412" s="165">
        <f>appliance_sim_data!D414-N412</f>
        <v>257.42714441393764</v>
      </c>
      <c r="P412" s="165">
        <f t="shared" si="27"/>
        <v>0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0.27</v>
      </c>
      <c r="L413" s="126">
        <f t="shared" si="24"/>
        <v>161.18637673651588</v>
      </c>
      <c r="M413" s="126">
        <f t="shared" si="25"/>
        <v>63.425924520017233</v>
      </c>
      <c r="N413" s="163">
        <f t="shared" si="26"/>
        <v>63.42592452001724</v>
      </c>
      <c r="O413" s="165">
        <f>appliance_sim_data!D415-N413</f>
        <v>256.57407547998275</v>
      </c>
      <c r="P413" s="165">
        <f t="shared" si="27"/>
        <v>0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0.26</v>
      </c>
      <c r="L414" s="126">
        <f t="shared" si="24"/>
        <v>156.3494587208757</v>
      </c>
      <c r="M414" s="126">
        <f t="shared" si="25"/>
        <v>61.899150101984823</v>
      </c>
      <c r="N414" s="163">
        <f t="shared" si="26"/>
        <v>61.899150101984823</v>
      </c>
      <c r="O414" s="165">
        <f>appliance_sim_data!D416-N414</f>
        <v>-3.8991501019848229</v>
      </c>
      <c r="P414" s="165">
        <f t="shared" si="27"/>
        <v>3.8991501019848229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0.23</v>
      </c>
      <c r="L415" s="126">
        <f t="shared" si="24"/>
        <v>139.30071437662903</v>
      </c>
      <c r="M415" s="126">
        <f t="shared" si="25"/>
        <v>55.485119656984502</v>
      </c>
      <c r="N415" s="163">
        <f t="shared" si="26"/>
        <v>55.485119656984502</v>
      </c>
      <c r="O415" s="165">
        <f>appliance_sim_data!D417-N415</f>
        <v>2.5148803430154985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0.3</v>
      </c>
      <c r="L416" s="126">
        <f t="shared" si="24"/>
        <v>182.97622426196031</v>
      </c>
      <c r="M416" s="126">
        <f t="shared" si="25"/>
        <v>73.322606815586099</v>
      </c>
      <c r="N416" s="163">
        <f t="shared" si="26"/>
        <v>73.322606815586099</v>
      </c>
      <c r="O416" s="165">
        <f>appliance_sim_data!D418-N416</f>
        <v>-15.322606815586099</v>
      </c>
      <c r="P416" s="165">
        <f t="shared" si="27"/>
        <v>15.322606815586099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0.28000000000000003</v>
      </c>
      <c r="L417" s="126">
        <f t="shared" si="24"/>
        <v>171.95948411592437</v>
      </c>
      <c r="M417" s="126">
        <f t="shared" si="25"/>
        <v>69.322579640113887</v>
      </c>
      <c r="N417" s="163">
        <f t="shared" si="26"/>
        <v>69.322579640113887</v>
      </c>
      <c r="O417" s="165">
        <f>appliance_sim_data!D419-N417</f>
        <v>-11.322579640113887</v>
      </c>
      <c r="P417" s="165">
        <f t="shared" si="27"/>
        <v>11.322579640113887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0.26</v>
      </c>
      <c r="L418" s="126">
        <f t="shared" si="24"/>
        <v>160.7623205060722</v>
      </c>
      <c r="M418" s="126">
        <f t="shared" si="25"/>
        <v>65.196399080909046</v>
      </c>
      <c r="N418" s="163">
        <f t="shared" si="26"/>
        <v>65.196399080909046</v>
      </c>
      <c r="O418" s="165">
        <f>appliance_sim_data!D420-N418</f>
        <v>-7.1963990809090461</v>
      </c>
      <c r="P418" s="165">
        <f t="shared" si="27"/>
        <v>7.1963990809090461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0.26</v>
      </c>
      <c r="L419" s="126">
        <f t="shared" si="24"/>
        <v>161.83650271084619</v>
      </c>
      <c r="M419" s="126">
        <f t="shared" si="25"/>
        <v>66.02252390571617</v>
      </c>
      <c r="N419" s="163">
        <f t="shared" si="26"/>
        <v>66.02252390571617</v>
      </c>
      <c r="O419" s="165">
        <f>appliance_sim_data!D421-N419</f>
        <v>-8.0225239057161701</v>
      </c>
      <c r="P419" s="165">
        <f t="shared" si="27"/>
        <v>8.0225239057161701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0.28999999999999998</v>
      </c>
      <c r="L420" s="126">
        <f t="shared" si="24"/>
        <v>181.69542620633237</v>
      </c>
      <c r="M420" s="126">
        <f t="shared" si="25"/>
        <v>74.562691650575729</v>
      </c>
      <c r="N420" s="163">
        <f t="shared" si="26"/>
        <v>74.562691650575729</v>
      </c>
      <c r="O420" s="165">
        <f>appliance_sim_data!D422-N420</f>
        <v>-16.562691650575729</v>
      </c>
      <c r="P420" s="165">
        <f t="shared" si="27"/>
        <v>16.562691650575729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0.3</v>
      </c>
      <c r="L421" s="126">
        <f t="shared" si="24"/>
        <v>189.17422075748993</v>
      </c>
      <c r="M421" s="126">
        <f t="shared" si="25"/>
        <v>78.088529655291595</v>
      </c>
      <c r="N421" s="163">
        <f t="shared" si="26"/>
        <v>78.088529655291609</v>
      </c>
      <c r="O421" s="165">
        <f>appliance_sim_data!D423-N421</f>
        <v>-20.088529655291609</v>
      </c>
      <c r="P421" s="165">
        <f t="shared" si="27"/>
        <v>20.088529655291609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0.32</v>
      </c>
      <c r="L422" s="126">
        <f t="shared" si="24"/>
        <v>203.0665460207392</v>
      </c>
      <c r="M422" s="126">
        <f t="shared" si="25"/>
        <v>84.313527859643258</v>
      </c>
      <c r="N422" s="163">
        <f t="shared" si="26"/>
        <v>84.313527859643273</v>
      </c>
      <c r="O422" s="165">
        <f>appliance_sim_data!D424-N422</f>
        <v>-26.313527859643273</v>
      </c>
      <c r="P422" s="165">
        <f t="shared" si="27"/>
        <v>26.313527859643273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0.32</v>
      </c>
      <c r="L423" s="126">
        <f t="shared" si="24"/>
        <v>204.333800892646</v>
      </c>
      <c r="M423" s="126">
        <f t="shared" si="25"/>
        <v>85.333325542041422</v>
      </c>
      <c r="N423" s="163">
        <f t="shared" si="26"/>
        <v>85.333325542041422</v>
      </c>
      <c r="O423" s="165">
        <f>appliance_sim_data!D425-N423</f>
        <v>-27.333325542041422</v>
      </c>
      <c r="P423" s="165">
        <f t="shared" si="27"/>
        <v>27.333325542041422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0.33</v>
      </c>
      <c r="L424" s="126">
        <f t="shared" si="24"/>
        <v>212.01238061120279</v>
      </c>
      <c r="M424" s="126">
        <f t="shared" si="25"/>
        <v>89.052344537849038</v>
      </c>
      <c r="N424" s="163">
        <f t="shared" si="26"/>
        <v>89.052344537849038</v>
      </c>
      <c r="O424" s="165">
        <f>appliance_sim_data!D426-N424</f>
        <v>-31.052344537849038</v>
      </c>
      <c r="P424" s="165">
        <f t="shared" si="27"/>
        <v>31.052344537849038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0.33</v>
      </c>
      <c r="L425" s="126">
        <f t="shared" si="24"/>
        <v>213.29198729038797</v>
      </c>
      <c r="M425" s="126">
        <f t="shared" si="25"/>
        <v>90.105346801913356</v>
      </c>
      <c r="N425" s="163">
        <f t="shared" si="26"/>
        <v>90.105346801913356</v>
      </c>
      <c r="O425" s="165">
        <f>appliance_sim_data!D427-N425</f>
        <v>-32.105346801913356</v>
      </c>
      <c r="P425" s="165">
        <f t="shared" si="27"/>
        <v>32.105346801913356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0.32</v>
      </c>
      <c r="L426" s="126">
        <f t="shared" si="24"/>
        <v>208.05645277771674</v>
      </c>
      <c r="M426" s="126">
        <f t="shared" si="25"/>
        <v>88.396570038205283</v>
      </c>
      <c r="N426" s="163">
        <f t="shared" si="26"/>
        <v>88.396570038205283</v>
      </c>
      <c r="O426" s="165">
        <f>appliance_sim_data!D428-N426</f>
        <v>-30.396570038205283</v>
      </c>
      <c r="P426" s="165">
        <f t="shared" si="27"/>
        <v>30.396570038205283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0.31</v>
      </c>
      <c r="L427" s="126">
        <f t="shared" si="24"/>
        <v>202.73176390735628</v>
      </c>
      <c r="M427" s="126">
        <f t="shared" si="25"/>
        <v>86.62448116869075</v>
      </c>
      <c r="N427" s="163">
        <f t="shared" si="26"/>
        <v>86.62448116869075</v>
      </c>
      <c r="O427" s="165">
        <f>appliance_sim_data!D429-N427</f>
        <v>-28.62448116869075</v>
      </c>
      <c r="P427" s="165">
        <f t="shared" si="27"/>
        <v>28.62448116869075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0.32</v>
      </c>
      <c r="L428" s="126">
        <f t="shared" si="24"/>
        <v>210.47388650368543</v>
      </c>
      <c r="M428" s="126">
        <f t="shared" si="25"/>
        <v>90.441595750809</v>
      </c>
      <c r="N428" s="163">
        <f t="shared" si="26"/>
        <v>90.441595750809014</v>
      </c>
      <c r="O428" s="165">
        <f>appliance_sim_data!D430-N428</f>
        <v>-32.441595750809014</v>
      </c>
      <c r="P428" s="165">
        <f t="shared" si="27"/>
        <v>32.441595750809014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0.28999999999999998</v>
      </c>
      <c r="L429" s="126">
        <f t="shared" si="24"/>
        <v>191.82029368551079</v>
      </c>
      <c r="M429" s="126">
        <f t="shared" si="25"/>
        <v>82.890035094600634</v>
      </c>
      <c r="N429" s="163">
        <f t="shared" si="26"/>
        <v>82.890035094600648</v>
      </c>
      <c r="O429" s="165">
        <f>appliance_sim_data!D431-N429</f>
        <v>-24.890035094600648</v>
      </c>
      <c r="P429" s="165">
        <f t="shared" si="27"/>
        <v>24.890035094600648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0.28999999999999998</v>
      </c>
      <c r="L430" s="126">
        <f t="shared" si="24"/>
        <v>192.88743607903783</v>
      </c>
      <c r="M430" s="126">
        <f t="shared" si="25"/>
        <v>83.817792202758085</v>
      </c>
      <c r="N430" s="163">
        <f t="shared" si="26"/>
        <v>83.817792202758085</v>
      </c>
      <c r="O430" s="165">
        <f>appliance_sim_data!D432-N430</f>
        <v>-25.817792202758085</v>
      </c>
      <c r="P430" s="165">
        <f t="shared" si="27"/>
        <v>25.817792202758085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0.53</v>
      </c>
      <c r="L431" s="126">
        <f t="shared" si="24"/>
        <v>354.44850929978776</v>
      </c>
      <c r="M431" s="126">
        <f t="shared" si="25"/>
        <v>154.8805079589433</v>
      </c>
      <c r="N431" s="163">
        <f t="shared" si="26"/>
        <v>154.88050795894333</v>
      </c>
      <c r="O431" s="165">
        <f>appliance_sim_data!D433-N431</f>
        <v>-96.880507958943326</v>
      </c>
      <c r="P431" s="165">
        <f t="shared" si="27"/>
        <v>96.880507958943326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0.52</v>
      </c>
      <c r="L432" s="126">
        <f t="shared" si="24"/>
        <v>349.63489758843917</v>
      </c>
      <c r="M432" s="126">
        <f t="shared" si="25"/>
        <v>153.62314223013402</v>
      </c>
      <c r="N432" s="163">
        <f t="shared" si="26"/>
        <v>153.62314223013402</v>
      </c>
      <c r="O432" s="165">
        <f>appliance_sim_data!D434-N432</f>
        <v>-95.623142230134022</v>
      </c>
      <c r="P432" s="165">
        <f t="shared" si="27"/>
        <v>95.623142230134022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0.5</v>
      </c>
      <c r="L433" s="126">
        <f t="shared" si="24"/>
        <v>337.97082217915124</v>
      </c>
      <c r="M433" s="126">
        <f t="shared" si="25"/>
        <v>149.31600524470034</v>
      </c>
      <c r="N433" s="163">
        <f t="shared" si="26"/>
        <v>149.31600524470034</v>
      </c>
      <c r="O433" s="165">
        <f>appliance_sim_data!D435-N433</f>
        <v>-91.316005244700335</v>
      </c>
      <c r="P433" s="165">
        <f t="shared" si="27"/>
        <v>91.316005244700335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0.52</v>
      </c>
      <c r="L434" s="126">
        <f t="shared" si="24"/>
        <v>353.32531145419671</v>
      </c>
      <c r="M434" s="126">
        <f t="shared" si="25"/>
        <v>156.95469380903188</v>
      </c>
      <c r="N434" s="163">
        <f t="shared" si="26"/>
        <v>156.95469380903188</v>
      </c>
      <c r="O434" s="165">
        <f>appliance_sim_data!D436-N434</f>
        <v>-98.95469380903188</v>
      </c>
      <c r="P434" s="165">
        <f t="shared" si="27"/>
        <v>98.95469380903188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0.52</v>
      </c>
      <c r="L435" s="126">
        <f t="shared" si="24"/>
        <v>355.14210136324675</v>
      </c>
      <c r="M435" s="126">
        <f t="shared" si="25"/>
        <v>158.62123788074652</v>
      </c>
      <c r="N435" s="163">
        <f t="shared" si="26"/>
        <v>158.62123788074655</v>
      </c>
      <c r="O435" s="165">
        <f>appliance_sim_data!D437-N435</f>
        <v>-100.62123788074655</v>
      </c>
      <c r="P435" s="165">
        <f t="shared" si="27"/>
        <v>100.62123788074655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0.52</v>
      </c>
      <c r="L436" s="126">
        <f t="shared" si="24"/>
        <v>356.94025657009109</v>
      </c>
      <c r="M436" s="126">
        <f t="shared" si="25"/>
        <v>160.28822890552718</v>
      </c>
      <c r="N436" s="163">
        <f t="shared" si="26"/>
        <v>160.28822890552718</v>
      </c>
      <c r="O436" s="165">
        <f>appliance_sim_data!D438-N436</f>
        <v>-102.28822890552718</v>
      </c>
      <c r="P436" s="165">
        <f t="shared" si="27"/>
        <v>102.28822890552718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0.52</v>
      </c>
      <c r="L437" s="126">
        <f t="shared" si="24"/>
        <v>358.72000601756787</v>
      </c>
      <c r="M437" s="126">
        <f t="shared" si="25"/>
        <v>161.95561874335434</v>
      </c>
      <c r="N437" s="163">
        <f t="shared" si="26"/>
        <v>161.95561874335434</v>
      </c>
      <c r="O437" s="165">
        <f>appliance_sim_data!D439-N437</f>
        <v>-103.95561874335434</v>
      </c>
      <c r="P437" s="165">
        <f t="shared" si="27"/>
        <v>103.95561874335434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0.51</v>
      </c>
      <c r="L438" s="126">
        <f t="shared" si="24"/>
        <v>353.54923782180146</v>
      </c>
      <c r="M438" s="126">
        <f t="shared" si="25"/>
        <v>160.47675678042478</v>
      </c>
      <c r="N438" s="163">
        <f t="shared" si="26"/>
        <v>160.47675678042481</v>
      </c>
      <c r="O438" s="165">
        <f>appliance_sim_data!D440-N438</f>
        <v>-102.47675678042481</v>
      </c>
      <c r="P438" s="165">
        <f t="shared" si="27"/>
        <v>102.47675678042481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0.52</v>
      </c>
      <c r="L439" s="126">
        <f t="shared" si="24"/>
        <v>362.22518926090476</v>
      </c>
      <c r="M439" s="126">
        <f t="shared" si="25"/>
        <v>165.29140527707412</v>
      </c>
      <c r="N439" s="163">
        <f t="shared" si="26"/>
        <v>165.29140527707412</v>
      </c>
      <c r="O439" s="165">
        <f>appliance_sim_data!D441-N439</f>
        <v>-107.29140527707412</v>
      </c>
      <c r="P439" s="165">
        <f t="shared" si="27"/>
        <v>107.29140527707412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0.51</v>
      </c>
      <c r="L440" s="126">
        <f t="shared" si="24"/>
        <v>356.95200784120135</v>
      </c>
      <c r="M440" s="126">
        <f t="shared" si="25"/>
        <v>163.74894497778277</v>
      </c>
      <c r="N440" s="163">
        <f t="shared" si="26"/>
        <v>163.7489449777828</v>
      </c>
      <c r="O440" s="165">
        <f>appliance_sim_data!D442-N440</f>
        <v>-105.7489449777828</v>
      </c>
      <c r="P440" s="165">
        <f t="shared" si="27"/>
        <v>105.7489449777828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0.6</v>
      </c>
      <c r="L441" s="126">
        <f t="shared" si="24"/>
        <v>421.91472249164161</v>
      </c>
      <c r="M441" s="126">
        <f t="shared" si="25"/>
        <v>194.57102765392128</v>
      </c>
      <c r="N441" s="163">
        <f t="shared" si="26"/>
        <v>194.57102765392131</v>
      </c>
      <c r="O441" s="165">
        <f>appliance_sim_data!D443-N441</f>
        <v>-136.57102765392131</v>
      </c>
      <c r="P441" s="165">
        <f t="shared" si="27"/>
        <v>136.57102765392131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0.4</v>
      </c>
      <c r="L442" s="126">
        <f t="shared" si="24"/>
        <v>282.57729396934701</v>
      </c>
      <c r="M442" s="126">
        <f t="shared" si="25"/>
        <v>130.99762000549356</v>
      </c>
      <c r="N442" s="163">
        <f t="shared" si="26"/>
        <v>130.99762000549356</v>
      </c>
      <c r="O442" s="165">
        <f>appliance_sim_data!D444-N442</f>
        <v>-72.997620005493559</v>
      </c>
      <c r="P442" s="165">
        <f t="shared" si="27"/>
        <v>72.997620005493559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0.45</v>
      </c>
      <c r="L443" s="126">
        <f t="shared" si="24"/>
        <v>319.34807906512458</v>
      </c>
      <c r="M443" s="126">
        <f t="shared" si="25"/>
        <v>148.81647969218676</v>
      </c>
      <c r="N443" s="163">
        <f t="shared" si="26"/>
        <v>148.81647969218676</v>
      </c>
      <c r="O443" s="165">
        <f>appliance_sim_data!D445-N443</f>
        <v>-90.816479692186761</v>
      </c>
      <c r="P443" s="165">
        <f t="shared" si="27"/>
        <v>90.816479692186761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0.45</v>
      </c>
      <c r="L444" s="126">
        <f t="shared" si="24"/>
        <v>320.78209307537753</v>
      </c>
      <c r="M444" s="126">
        <f t="shared" si="25"/>
        <v>150.26070389141805</v>
      </c>
      <c r="N444" s="163">
        <f t="shared" si="26"/>
        <v>150.26070389141805</v>
      </c>
      <c r="O444" s="165">
        <f>appliance_sim_data!D446-N444</f>
        <v>-92.260703891418046</v>
      </c>
      <c r="P444" s="165">
        <f t="shared" si="27"/>
        <v>92.260703891418046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0.47</v>
      </c>
      <c r="L445" s="126">
        <f t="shared" si="24"/>
        <v>336.52175104252024</v>
      </c>
      <c r="M445" s="126">
        <f t="shared" si="25"/>
        <v>158.4473996330064</v>
      </c>
      <c r="N445" s="163">
        <f t="shared" si="26"/>
        <v>158.4473996330064</v>
      </c>
      <c r="O445" s="165">
        <f>appliance_sim_data!D447-N445</f>
        <v>-100.4473996330064</v>
      </c>
      <c r="P445" s="165">
        <f t="shared" si="27"/>
        <v>100.4473996330064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0.45</v>
      </c>
      <c r="L446" s="126">
        <f t="shared" si="24"/>
        <v>323.60700585559755</v>
      </c>
      <c r="M446" s="126">
        <f t="shared" si="25"/>
        <v>153.14920167995294</v>
      </c>
      <c r="N446" s="163">
        <f t="shared" si="26"/>
        <v>153.14920167995294</v>
      </c>
      <c r="O446" s="165">
        <f>appliance_sim_data!D448-N446</f>
        <v>8050.850798320047</v>
      </c>
      <c r="P446" s="165">
        <f t="shared" si="27"/>
        <v>0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0.42</v>
      </c>
      <c r="L447" s="126">
        <f t="shared" si="24"/>
        <v>303.33170479605479</v>
      </c>
      <c r="M447" s="126">
        <f t="shared" si="25"/>
        <v>144.28717369831935</v>
      </c>
      <c r="N447" s="163">
        <f t="shared" si="26"/>
        <v>144.28717369831935</v>
      </c>
      <c r="O447" s="165">
        <f>appliance_sim_data!D449-N447</f>
        <v>8059.7128263016803</v>
      </c>
      <c r="P447" s="165">
        <f t="shared" si="27"/>
        <v>0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0.4</v>
      </c>
      <c r="L448" s="126">
        <f t="shared" si="24"/>
        <v>290.11164101762762</v>
      </c>
      <c r="M448" s="126">
        <f t="shared" si="25"/>
        <v>138.70001451727885</v>
      </c>
      <c r="N448" s="163">
        <f t="shared" si="26"/>
        <v>138.70001451727885</v>
      </c>
      <c r="O448" s="165">
        <f>appliance_sim_data!D450-N448</f>
        <v>8065.2999854827212</v>
      </c>
      <c r="P448" s="165">
        <f t="shared" si="27"/>
        <v>0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0.24</v>
      </c>
      <c r="L449" s="126">
        <f t="shared" si="24"/>
        <v>174.79423911382764</v>
      </c>
      <c r="M449" s="126">
        <f t="shared" si="25"/>
        <v>83.990140240133556</v>
      </c>
      <c r="N449" s="163">
        <f t="shared" si="26"/>
        <v>83.990140240133556</v>
      </c>
      <c r="O449" s="165">
        <f>appliance_sim_data!D451-N449</f>
        <v>-25.990140240133556</v>
      </c>
      <c r="P449" s="165">
        <f t="shared" si="27"/>
        <v>25.990140240133556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0.23</v>
      </c>
      <c r="L450" s="126">
        <f t="shared" si="24"/>
        <v>168.20116143910582</v>
      </c>
      <c r="M450" s="126">
        <f t="shared" si="25"/>
        <v>81.228514279939148</v>
      </c>
      <c r="N450" s="163">
        <f t="shared" si="26"/>
        <v>81.228514279939148</v>
      </c>
      <c r="O450" s="165">
        <f>appliance_sim_data!D452-N450</f>
        <v>2252.7714857200608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0.23</v>
      </c>
      <c r="L451" s="126">
        <f t="shared" si="24"/>
        <v>168.88432474429914</v>
      </c>
      <c r="M451" s="126">
        <f t="shared" si="25"/>
        <v>81.966379648329266</v>
      </c>
      <c r="N451" s="163">
        <f t="shared" si="26"/>
        <v>81.96637964832928</v>
      </c>
      <c r="O451" s="165">
        <f>appliance_sim_data!D453-N451</f>
        <v>2252.0336203516708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0.24</v>
      </c>
      <c r="L452" s="126">
        <f t="shared" si="24"/>
        <v>176.93292405196496</v>
      </c>
      <c r="M452" s="126">
        <f t="shared" si="25"/>
        <v>86.299960673033183</v>
      </c>
      <c r="N452" s="163">
        <f t="shared" si="26"/>
        <v>86.299960673033183</v>
      </c>
      <c r="O452" s="165">
        <f>appliance_sim_data!D454-N452</f>
        <v>2247.7000393269668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0.24</v>
      </c>
      <c r="L453" s="126">
        <f t="shared" si="24"/>
        <v>177.63174873723375</v>
      </c>
      <c r="M453" s="126">
        <f t="shared" si="25"/>
        <v>87.069646155544632</v>
      </c>
      <c r="N453" s="163">
        <f t="shared" si="26"/>
        <v>87.069646155544646</v>
      </c>
      <c r="O453" s="165">
        <f>appliance_sim_data!D455-N453</f>
        <v>-29.069646155544646</v>
      </c>
      <c r="P453" s="165">
        <f t="shared" si="27"/>
        <v>29.069646155544646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0.24</v>
      </c>
      <c r="L454" s="126">
        <f t="shared" si="24"/>
        <v>178.32367994204122</v>
      </c>
      <c r="M454" s="126">
        <f t="shared" si="25"/>
        <v>87.839173064964186</v>
      </c>
      <c r="N454" s="163">
        <f t="shared" si="26"/>
        <v>87.8391730649642</v>
      </c>
      <c r="O454" s="165">
        <f>appliance_sim_data!D456-N454</f>
        <v>-29.8391730649642</v>
      </c>
      <c r="P454" s="165">
        <f t="shared" si="27"/>
        <v>29.8391730649642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0.23</v>
      </c>
      <c r="L455" s="126">
        <f t="shared" si="24"/>
        <v>171.55010088461685</v>
      </c>
      <c r="M455" s="126">
        <f t="shared" si="25"/>
        <v>84.916501095512345</v>
      </c>
      <c r="N455" s="163">
        <f t="shared" si="26"/>
        <v>84.916501095512345</v>
      </c>
      <c r="O455" s="165">
        <f>appliance_sim_data!D457-N455</f>
        <v>-26.916501095512345</v>
      </c>
      <c r="P455" s="165">
        <f t="shared" si="27"/>
        <v>26.916501095512345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0.21</v>
      </c>
      <c r="L456" s="126">
        <f t="shared" si="24"/>
        <v>157.22629456835747</v>
      </c>
      <c r="M456" s="126">
        <f t="shared" si="25"/>
        <v>78.205467578194742</v>
      </c>
      <c r="N456" s="163">
        <f t="shared" si="26"/>
        <v>78.205467578194757</v>
      </c>
      <c r="O456" s="165">
        <f>appliance_sim_data!D458-N456</f>
        <v>-20.205467578194757</v>
      </c>
      <c r="P456" s="165">
        <f t="shared" si="27"/>
        <v>20.205467578194757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0.22</v>
      </c>
      <c r="L457" s="126">
        <f t="shared" si="24"/>
        <v>165.32902790272462</v>
      </c>
      <c r="M457" s="126">
        <f t="shared" si="25"/>
        <v>82.634399721994271</v>
      </c>
      <c r="N457" s="163">
        <f t="shared" si="26"/>
        <v>82.634399721994271</v>
      </c>
      <c r="O457" s="165">
        <f>appliance_sim_data!D459-N457</f>
        <v>-24.634399721994271</v>
      </c>
      <c r="P457" s="165">
        <f t="shared" si="27"/>
        <v>24.634399721994271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0.22</v>
      </c>
      <c r="L458" s="126">
        <f t="shared" si="24"/>
        <v>165.93877483138513</v>
      </c>
      <c r="M458" s="126">
        <f t="shared" si="25"/>
        <v>83.339049492730425</v>
      </c>
      <c r="N458" s="163">
        <f t="shared" si="26"/>
        <v>83.339049492730425</v>
      </c>
      <c r="O458" s="165">
        <f>appliance_sim_data!D460-N458</f>
        <v>-25.339049492730425</v>
      </c>
      <c r="P458" s="165">
        <f t="shared" si="27"/>
        <v>25.339049492730425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0.22</v>
      </c>
      <c r="L459" s="126">
        <f t="shared" ref="L459:L522" si="28">I459*K459</f>
        <v>166.54257395481201</v>
      </c>
      <c r="M459" s="126">
        <f t="shared" ref="M459:M522" si="29">J459*K459</f>
        <v>84.043470300848568</v>
      </c>
      <c r="N459" s="163">
        <f t="shared" ref="N459:N522" si="30">M459*$B$46*$B$47</f>
        <v>84.043470300848583</v>
      </c>
      <c r="O459" s="165">
        <f>appliance_sim_data!D461-N459</f>
        <v>-26.043470300848583</v>
      </c>
      <c r="P459" s="165">
        <f t="shared" ref="P459:P522" si="31">IF(O459&lt;0, ABS(O459), 0)</f>
        <v>26.043470300848583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0.22</v>
      </c>
      <c r="L460" s="126">
        <f t="shared" si="28"/>
        <v>167.14049646378581</v>
      </c>
      <c r="M460" s="126">
        <f t="shared" si="29"/>
        <v>84.747645787416033</v>
      </c>
      <c r="N460" s="163">
        <f t="shared" si="30"/>
        <v>84.747645787416047</v>
      </c>
      <c r="O460" s="165">
        <f>appliance_sim_data!D462-N460</f>
        <v>-26.747645787416047</v>
      </c>
      <c r="P460" s="165">
        <f t="shared" si="31"/>
        <v>26.747645787416047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0.22</v>
      </c>
      <c r="L461" s="126">
        <f t="shared" si="28"/>
        <v>167.73261255953099</v>
      </c>
      <c r="M461" s="126">
        <f t="shared" si="29"/>
        <v>85.451559705096201</v>
      </c>
      <c r="N461" s="163">
        <f t="shared" si="30"/>
        <v>85.451559705096201</v>
      </c>
      <c r="O461" s="165">
        <f>appliance_sim_data!D463-N461</f>
        <v>-27.451559705096201</v>
      </c>
      <c r="P461" s="165">
        <f t="shared" si="31"/>
        <v>27.451559705096201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0.22</v>
      </c>
      <c r="L462" s="126">
        <f t="shared" si="28"/>
        <v>168.31899146588731</v>
      </c>
      <c r="M462" s="126">
        <f t="shared" si="29"/>
        <v>86.155195914600256</v>
      </c>
      <c r="N462" s="163">
        <f t="shared" si="30"/>
        <v>86.155195914600256</v>
      </c>
      <c r="O462" s="165">
        <f>appliance_sim_data!D464-N462</f>
        <v>-28.155195914600256</v>
      </c>
      <c r="P462" s="165">
        <f t="shared" si="31"/>
        <v>28.155195914600256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0.21</v>
      </c>
      <c r="L463" s="126">
        <f t="shared" si="28"/>
        <v>161.2224422850847</v>
      </c>
      <c r="M463" s="126">
        <f t="shared" si="29"/>
        <v>82.910423000319483</v>
      </c>
      <c r="N463" s="163">
        <f t="shared" si="30"/>
        <v>82.910423000319497</v>
      </c>
      <c r="O463" s="165">
        <f>appliance_sim_data!D465-N463</f>
        <v>-24.910423000319497</v>
      </c>
      <c r="P463" s="165">
        <f t="shared" si="31"/>
        <v>24.910423000319497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0.2</v>
      </c>
      <c r="L464" s="126">
        <f t="shared" si="28"/>
        <v>154.06800890193881</v>
      </c>
      <c r="M464" s="126">
        <f t="shared" si="29"/>
        <v>79.601428338093797</v>
      </c>
      <c r="N464" s="163">
        <f t="shared" si="30"/>
        <v>79.601428338093797</v>
      </c>
      <c r="O464" s="165">
        <f>appliance_sim_data!D466-N464</f>
        <v>-21.601428338093797</v>
      </c>
      <c r="P464" s="165">
        <f t="shared" si="31"/>
        <v>21.601428338093797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0.23</v>
      </c>
      <c r="L465" s="126">
        <f t="shared" si="28"/>
        <v>177.77367301376071</v>
      </c>
      <c r="M465" s="126">
        <f t="shared" si="29"/>
        <v>92.276291108343756</v>
      </c>
      <c r="N465" s="163">
        <f t="shared" si="30"/>
        <v>92.276291108343756</v>
      </c>
      <c r="O465" s="165">
        <f>appliance_sim_data!D467-N465</f>
        <v>-34.276291108343756</v>
      </c>
      <c r="P465" s="165">
        <f t="shared" si="31"/>
        <v>34.276291108343756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0.23</v>
      </c>
      <c r="L466" s="126">
        <f t="shared" si="28"/>
        <v>178.36341733843031</v>
      </c>
      <c r="M466" s="126">
        <f t="shared" si="29"/>
        <v>93.010582865699746</v>
      </c>
      <c r="N466" s="163">
        <f t="shared" si="30"/>
        <v>93.010582865699746</v>
      </c>
      <c r="O466" s="165">
        <f>appliance_sim_data!D468-N466</f>
        <v>-35.010582865699746</v>
      </c>
      <c r="P466" s="165">
        <f t="shared" si="31"/>
        <v>35.010582865699746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0.22</v>
      </c>
      <c r="L467" s="126">
        <f t="shared" si="28"/>
        <v>171.16718411357121</v>
      </c>
      <c r="M467" s="126">
        <f t="shared" si="29"/>
        <v>89.668653610907015</v>
      </c>
      <c r="N467" s="163">
        <f t="shared" si="30"/>
        <v>89.668653610907029</v>
      </c>
      <c r="O467" s="165">
        <f>appliance_sim_data!D469-N467</f>
        <v>-31.668653610907029</v>
      </c>
      <c r="P467" s="165">
        <f t="shared" si="31"/>
        <v>31.668653610907029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0.21</v>
      </c>
      <c r="L468" s="126">
        <f t="shared" si="28"/>
        <v>163.91506128148822</v>
      </c>
      <c r="M468" s="126">
        <f t="shared" si="29"/>
        <v>86.262549818264588</v>
      </c>
      <c r="N468" s="163">
        <f t="shared" si="30"/>
        <v>86.262549818264588</v>
      </c>
      <c r="O468" s="165">
        <f>appliance_sim_data!D470-N468</f>
        <v>-28.262549818264588</v>
      </c>
      <c r="P468" s="165">
        <f t="shared" si="31"/>
        <v>28.262549818264588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0.2</v>
      </c>
      <c r="L469" s="126">
        <f t="shared" si="28"/>
        <v>156.60783427599662</v>
      </c>
      <c r="M469" s="126">
        <f t="shared" si="29"/>
        <v>82.792308212954595</v>
      </c>
      <c r="N469" s="163">
        <f t="shared" si="30"/>
        <v>82.792308212954595</v>
      </c>
      <c r="O469" s="165">
        <f>appliance_sim_data!D471-N469</f>
        <v>-24.792308212954595</v>
      </c>
      <c r="P469" s="165">
        <f t="shared" si="31"/>
        <v>24.792308212954595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0.22</v>
      </c>
      <c r="L470" s="126">
        <f t="shared" si="28"/>
        <v>172.81147789818186</v>
      </c>
      <c r="M470" s="126">
        <f t="shared" si="29"/>
        <v>91.772384470068019</v>
      </c>
      <c r="N470" s="163">
        <f t="shared" si="30"/>
        <v>91.772384470068019</v>
      </c>
      <c r="O470" s="165">
        <f>appliance_sim_data!D472-N470</f>
        <v>-33.772384470068019</v>
      </c>
      <c r="P470" s="165">
        <f t="shared" si="31"/>
        <v>33.772384470068019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0.24</v>
      </c>
      <c r="L471" s="126">
        <f t="shared" si="28"/>
        <v>189.10819849114895</v>
      </c>
      <c r="M471" s="126">
        <f t="shared" si="29"/>
        <v>100.87943049722794</v>
      </c>
      <c r="N471" s="163">
        <f t="shared" si="30"/>
        <v>100.87943049722794</v>
      </c>
      <c r="O471" s="165">
        <f>appliance_sim_data!D473-N471</f>
        <v>-42.879430497227943</v>
      </c>
      <c r="P471" s="165">
        <f t="shared" si="31"/>
        <v>42.879430497227943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0.24</v>
      </c>
      <c r="L472" s="126">
        <f t="shared" si="28"/>
        <v>189.68922543285268</v>
      </c>
      <c r="M472" s="126">
        <f t="shared" si="29"/>
        <v>101.64305920039307</v>
      </c>
      <c r="N472" s="163">
        <f t="shared" si="30"/>
        <v>101.64305920039307</v>
      </c>
      <c r="O472" s="165">
        <f>appliance_sim_data!D474-N472</f>
        <v>130.35694079960695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0.25</v>
      </c>
      <c r="L473" s="126">
        <f t="shared" si="28"/>
        <v>198.19245598207016</v>
      </c>
      <c r="M473" s="126">
        <f t="shared" si="29"/>
        <v>106.67312301918517</v>
      </c>
      <c r="N473" s="163">
        <f t="shared" si="30"/>
        <v>106.67312301918517</v>
      </c>
      <c r="O473" s="165">
        <f>appliance_sim_data!D475-N473</f>
        <v>125.32687698081483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0.26</v>
      </c>
      <c r="L474" s="126">
        <f t="shared" si="28"/>
        <v>206.73776410966641</v>
      </c>
      <c r="M474" s="126">
        <f t="shared" si="29"/>
        <v>111.76623331211754</v>
      </c>
      <c r="N474" s="163">
        <f t="shared" si="30"/>
        <v>111.76623331211755</v>
      </c>
      <c r="O474" s="165">
        <f>appliance_sim_data!D476-N474</f>
        <v>120.23376668788245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0.28000000000000003</v>
      </c>
      <c r="L475" s="126">
        <f t="shared" si="28"/>
        <v>223.29952470117911</v>
      </c>
      <c r="M475" s="126">
        <f t="shared" si="29"/>
        <v>121.25276425782027</v>
      </c>
      <c r="N475" s="163">
        <f t="shared" si="30"/>
        <v>121.25276425782027</v>
      </c>
      <c r="O475" s="165">
        <f>appliance_sim_data!D477-N475</f>
        <v>110.74723574217973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0.24</v>
      </c>
      <c r="L476" s="126">
        <f t="shared" si="28"/>
        <v>191.95901999094738</v>
      </c>
      <c r="M476" s="126">
        <f t="shared" si="29"/>
        <v>104.6925119429191</v>
      </c>
      <c r="N476" s="163">
        <f t="shared" si="30"/>
        <v>104.69251194291911</v>
      </c>
      <c r="O476" s="165">
        <f>appliance_sim_data!D478-N476</f>
        <v>127.30748805708089</v>
      </c>
      <c r="P476" s="165">
        <f t="shared" si="31"/>
        <v>0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0.24</v>
      </c>
      <c r="L477" s="126">
        <f t="shared" si="28"/>
        <v>192.51320245764512</v>
      </c>
      <c r="M477" s="126">
        <f t="shared" si="29"/>
        <v>105.45352799314482</v>
      </c>
      <c r="N477" s="163">
        <f t="shared" si="30"/>
        <v>105.45352799314483</v>
      </c>
      <c r="O477" s="165">
        <f>appliance_sim_data!D479-N477</f>
        <v>126.54647200685517</v>
      </c>
      <c r="P477" s="165">
        <f t="shared" si="31"/>
        <v>0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0.23</v>
      </c>
      <c r="L478" s="126">
        <f t="shared" si="28"/>
        <v>185.0179419094402</v>
      </c>
      <c r="M478" s="126">
        <f t="shared" si="29"/>
        <v>101.78839060855404</v>
      </c>
      <c r="N478" s="163">
        <f t="shared" si="30"/>
        <v>101.78839060855404</v>
      </c>
      <c r="O478" s="165">
        <f>appliance_sim_data!D480-N478</f>
        <v>130.21160939144596</v>
      </c>
      <c r="P478" s="165">
        <f t="shared" si="31"/>
        <v>0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0.22</v>
      </c>
      <c r="L479" s="126">
        <f t="shared" si="28"/>
        <v>177.47223338634259</v>
      </c>
      <c r="M479" s="126">
        <f t="shared" si="29"/>
        <v>98.059344467377841</v>
      </c>
      <c r="N479" s="163">
        <f t="shared" si="30"/>
        <v>98.059344467377855</v>
      </c>
      <c r="O479" s="165">
        <f>appliance_sim_data!D481-N479</f>
        <v>173.94065553262215</v>
      </c>
      <c r="P479" s="165">
        <f t="shared" si="31"/>
        <v>0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0.22</v>
      </c>
      <c r="L480" s="126">
        <f t="shared" si="28"/>
        <v>177.9661387415594</v>
      </c>
      <c r="M480" s="126">
        <f t="shared" si="29"/>
        <v>98.755327511913663</v>
      </c>
      <c r="N480" s="163">
        <f t="shared" si="30"/>
        <v>98.755327511913663</v>
      </c>
      <c r="O480" s="165">
        <f>appliance_sim_data!D482-N480</f>
        <v>173.24467248808634</v>
      </c>
      <c r="P480" s="165">
        <f t="shared" si="31"/>
        <v>0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0.39</v>
      </c>
      <c r="L481" s="126">
        <f t="shared" si="28"/>
        <v>316.35284774091065</v>
      </c>
      <c r="M481" s="126">
        <f t="shared" si="29"/>
        <v>176.29904431180472</v>
      </c>
      <c r="N481" s="163">
        <f t="shared" si="30"/>
        <v>176.29904431180472</v>
      </c>
      <c r="O481" s="165">
        <f>appliance_sim_data!D483-N481</f>
        <v>95.700955688195279</v>
      </c>
      <c r="P481" s="165">
        <f t="shared" si="31"/>
        <v>0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0.33</v>
      </c>
      <c r="L482" s="126">
        <f t="shared" si="28"/>
        <v>268.41034061429065</v>
      </c>
      <c r="M482" s="126">
        <f t="shared" si="29"/>
        <v>150.21836434730028</v>
      </c>
      <c r="N482" s="163">
        <f t="shared" si="30"/>
        <v>150.21836434730028</v>
      </c>
      <c r="O482" s="165">
        <f>appliance_sim_data!D484-N482</f>
        <v>209.78163565269972</v>
      </c>
      <c r="P482" s="165">
        <f t="shared" si="31"/>
        <v>0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0.33</v>
      </c>
      <c r="L483" s="126">
        <f t="shared" si="28"/>
        <v>269.13077058493531</v>
      </c>
      <c r="M483" s="126">
        <f t="shared" si="29"/>
        <v>151.25971934315496</v>
      </c>
      <c r="N483" s="163">
        <f t="shared" si="30"/>
        <v>151.25971934315496</v>
      </c>
      <c r="O483" s="165">
        <f>appliance_sim_data!D485-N483</f>
        <v>208.74028065684504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0.34</v>
      </c>
      <c r="L484" s="126">
        <f t="shared" si="28"/>
        <v>278.02165231360124</v>
      </c>
      <c r="M484" s="126">
        <f t="shared" si="29"/>
        <v>156.91531407554675</v>
      </c>
      <c r="N484" s="163">
        <f t="shared" si="30"/>
        <v>156.91531407554677</v>
      </c>
      <c r="O484" s="165">
        <f>appliance_sim_data!D486-N484</f>
        <v>203.08468592445323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0.37</v>
      </c>
      <c r="L485" s="126">
        <f t="shared" si="28"/>
        <v>303.34588872928765</v>
      </c>
      <c r="M485" s="126">
        <f t="shared" si="29"/>
        <v>171.92628334100897</v>
      </c>
      <c r="N485" s="163">
        <f t="shared" si="30"/>
        <v>171.92628334100897</v>
      </c>
      <c r="O485" s="165">
        <f>appliance_sim_data!D487-N485</f>
        <v>188.07371665899103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0.4</v>
      </c>
      <c r="L486" s="126">
        <f t="shared" si="28"/>
        <v>328.79081903895622</v>
      </c>
      <c r="M486" s="126">
        <f t="shared" si="29"/>
        <v>187.12508956789361</v>
      </c>
      <c r="N486" s="163">
        <f t="shared" si="30"/>
        <v>187.12508956789361</v>
      </c>
      <c r="O486" s="165">
        <f>appliance_sim_data!D488-N486</f>
        <v>172.87491043210639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0.45</v>
      </c>
      <c r="L487" s="126">
        <f t="shared" si="28"/>
        <v>370.83638073142845</v>
      </c>
      <c r="M487" s="126">
        <f t="shared" si="29"/>
        <v>211.9305800997067</v>
      </c>
      <c r="N487" s="163">
        <f t="shared" si="30"/>
        <v>211.9305800997067</v>
      </c>
      <c r="O487" s="165">
        <f>appliance_sim_data!D489-N487</f>
        <v>148.0694199002933</v>
      </c>
      <c r="P487" s="165">
        <f t="shared" si="31"/>
        <v>0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0.51</v>
      </c>
      <c r="L488" s="126">
        <f t="shared" si="28"/>
        <v>421.34433706950341</v>
      </c>
      <c r="M488" s="126">
        <f t="shared" si="29"/>
        <v>241.78994346345382</v>
      </c>
      <c r="N488" s="163">
        <f t="shared" si="30"/>
        <v>241.78994346345382</v>
      </c>
      <c r="O488" s="165">
        <f>appliance_sim_data!D490-N488</f>
        <v>118.21005653654618</v>
      </c>
      <c r="P488" s="165">
        <f t="shared" si="31"/>
        <v>0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0.6</v>
      </c>
      <c r="L489" s="126">
        <f t="shared" si="28"/>
        <v>496.93849489377362</v>
      </c>
      <c r="M489" s="126">
        <f t="shared" si="29"/>
        <v>286.3415464246508</v>
      </c>
      <c r="N489" s="163">
        <f t="shared" si="30"/>
        <v>286.34154642465086</v>
      </c>
      <c r="O489" s="165">
        <f>appliance_sim_data!D491-N489</f>
        <v>73.658453575349142</v>
      </c>
      <c r="P489" s="165">
        <f t="shared" si="31"/>
        <v>0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0.57999999999999996</v>
      </c>
      <c r="L490" s="126">
        <f t="shared" si="28"/>
        <v>481.56091065538851</v>
      </c>
      <c r="M490" s="126">
        <f t="shared" si="29"/>
        <v>278.6150220367706</v>
      </c>
      <c r="N490" s="163">
        <f t="shared" si="30"/>
        <v>278.6150220367706</v>
      </c>
      <c r="O490" s="165">
        <f>appliance_sim_data!D492-N490</f>
        <v>81.384977963229403</v>
      </c>
      <c r="P490" s="165">
        <f t="shared" si="31"/>
        <v>0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0.56000000000000005</v>
      </c>
      <c r="L491" s="126">
        <f t="shared" si="28"/>
        <v>466.09102283247699</v>
      </c>
      <c r="M491" s="126">
        <f t="shared" si="29"/>
        <v>270.76129659748148</v>
      </c>
      <c r="N491" s="163">
        <f t="shared" si="30"/>
        <v>270.76129659748148</v>
      </c>
      <c r="O491" s="165">
        <f>appliance_sim_data!D493-N491</f>
        <v>89.238703402518524</v>
      </c>
      <c r="P491" s="165">
        <f t="shared" si="31"/>
        <v>0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0.56000000000000005</v>
      </c>
      <c r="L492" s="126">
        <f t="shared" si="28"/>
        <v>467.21635982551408</v>
      </c>
      <c r="M492" s="126">
        <f t="shared" si="29"/>
        <v>272.5131417163027</v>
      </c>
      <c r="N492" s="163">
        <f t="shared" si="30"/>
        <v>272.5131417163027</v>
      </c>
      <c r="O492" s="165">
        <f>appliance_sim_data!D494-N492</f>
        <v>87.486858283697302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0.56000000000000005</v>
      </c>
      <c r="L493" s="126">
        <f t="shared" si="28"/>
        <v>468.33148685354945</v>
      </c>
      <c r="M493" s="126">
        <f t="shared" si="29"/>
        <v>274.26310734183431</v>
      </c>
      <c r="N493" s="163">
        <f t="shared" si="30"/>
        <v>274.26310734183431</v>
      </c>
      <c r="O493" s="165">
        <f>appliance_sim_data!D495-N493</f>
        <v>8231.7368926581657</v>
      </c>
      <c r="P493" s="165">
        <f t="shared" si="31"/>
        <v>0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0.56999999999999995</v>
      </c>
      <c r="L494" s="126">
        <f t="shared" si="28"/>
        <v>477.81931113396109</v>
      </c>
      <c r="M494" s="126">
        <f t="shared" si="29"/>
        <v>280.93992877641324</v>
      </c>
      <c r="N494" s="163">
        <f t="shared" si="30"/>
        <v>280.93992877641324</v>
      </c>
      <c r="O494" s="165">
        <f>appliance_sim_data!D496-N494</f>
        <v>8051.0600712235864</v>
      </c>
      <c r="P494" s="165">
        <f t="shared" si="31"/>
        <v>0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0.57999999999999996</v>
      </c>
      <c r="L495" s="126">
        <f t="shared" si="28"/>
        <v>487.33625712351511</v>
      </c>
      <c r="M495" s="126">
        <f t="shared" si="29"/>
        <v>287.67716081662724</v>
      </c>
      <c r="N495" s="163">
        <f t="shared" si="30"/>
        <v>287.67716081662724</v>
      </c>
      <c r="O495" s="165">
        <f>appliance_sim_data!D497-N495</f>
        <v>8044.3228391833727</v>
      </c>
      <c r="P495" s="165">
        <f t="shared" si="31"/>
        <v>0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0.54</v>
      </c>
      <c r="L496" s="126">
        <f t="shared" si="28"/>
        <v>454.77326885400186</v>
      </c>
      <c r="M496" s="126">
        <f t="shared" si="29"/>
        <v>269.5191821374666</v>
      </c>
      <c r="N496" s="163">
        <f t="shared" si="30"/>
        <v>269.5191821374666</v>
      </c>
      <c r="O496" s="165">
        <f>appliance_sim_data!D498-N496</f>
        <v>-83.519182137466601</v>
      </c>
      <c r="P496" s="165">
        <f t="shared" si="31"/>
        <v>83.519182137466601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0.52</v>
      </c>
      <c r="L497" s="126">
        <f t="shared" si="28"/>
        <v>438.92839515437606</v>
      </c>
      <c r="M497" s="126">
        <f t="shared" si="29"/>
        <v>261.15464989138053</v>
      </c>
      <c r="N497" s="163">
        <f t="shared" si="30"/>
        <v>261.15464989138053</v>
      </c>
      <c r="O497" s="165">
        <f>appliance_sim_data!D499-N497</f>
        <v>-75.154649891380529</v>
      </c>
      <c r="P497" s="165">
        <f t="shared" si="31"/>
        <v>75.154649891380529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0.51</v>
      </c>
      <c r="L498" s="126">
        <f t="shared" si="28"/>
        <v>431.45804070775051</v>
      </c>
      <c r="M498" s="126">
        <f t="shared" si="29"/>
        <v>257.71712421181275</v>
      </c>
      <c r="N498" s="163">
        <f t="shared" si="30"/>
        <v>257.71712421181275</v>
      </c>
      <c r="O498" s="165">
        <f>appliance_sim_data!D500-N498</f>
        <v>-71.717124211812745</v>
      </c>
      <c r="P498" s="165">
        <f t="shared" si="31"/>
        <v>71.717124211812745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0.52</v>
      </c>
      <c r="L499" s="126">
        <f t="shared" si="28"/>
        <v>440.89873312636502</v>
      </c>
      <c r="M499" s="126">
        <f t="shared" si="29"/>
        <v>264.38421168343126</v>
      </c>
      <c r="N499" s="163">
        <f t="shared" si="30"/>
        <v>264.38421168343126</v>
      </c>
      <c r="O499" s="165">
        <f>appliance_sim_data!D501-N499</f>
        <v>-78.384211683431261</v>
      </c>
      <c r="P499" s="165">
        <f t="shared" si="31"/>
        <v>78.384211683431261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0.51</v>
      </c>
      <c r="L500" s="126">
        <f t="shared" si="28"/>
        <v>433.37317044653577</v>
      </c>
      <c r="M500" s="126">
        <f t="shared" si="29"/>
        <v>260.88074061149536</v>
      </c>
      <c r="N500" s="163">
        <f t="shared" si="30"/>
        <v>260.88074061149536</v>
      </c>
      <c r="O500" s="165">
        <f>appliance_sim_data!D502-N500</f>
        <v>-92.880740611495355</v>
      </c>
      <c r="P500" s="165">
        <f t="shared" si="31"/>
        <v>92.880740611495355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0.55000000000000004</v>
      </c>
      <c r="L501" s="126">
        <f t="shared" si="28"/>
        <v>468.38206070400435</v>
      </c>
      <c r="M501" s="126">
        <f t="shared" si="29"/>
        <v>283.04468260941229</v>
      </c>
      <c r="N501" s="163">
        <f t="shared" si="30"/>
        <v>283.04468260941229</v>
      </c>
      <c r="O501" s="165">
        <f>appliance_sim_data!D503-N501</f>
        <v>-185.04468260941229</v>
      </c>
      <c r="P501" s="165">
        <f t="shared" si="31"/>
        <v>185.04468260941229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0.54</v>
      </c>
      <c r="L502" s="126">
        <f t="shared" si="28"/>
        <v>460.85741366992625</v>
      </c>
      <c r="M502" s="126">
        <f t="shared" si="29"/>
        <v>279.56804932543639</v>
      </c>
      <c r="N502" s="163">
        <f t="shared" si="30"/>
        <v>279.56804932543639</v>
      </c>
      <c r="O502" s="165">
        <f>appliance_sim_data!D504-N502</f>
        <v>-181.56804932543639</v>
      </c>
      <c r="P502" s="165">
        <f t="shared" si="31"/>
        <v>181.56804932543639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0.54</v>
      </c>
      <c r="L503" s="126">
        <f t="shared" si="28"/>
        <v>461.83997676361395</v>
      </c>
      <c r="M503" s="126">
        <f t="shared" si="29"/>
        <v>281.23553439436279</v>
      </c>
      <c r="N503" s="163">
        <f t="shared" si="30"/>
        <v>281.23553439436279</v>
      </c>
      <c r="O503" s="165">
        <f>appliance_sim_data!D505-N503</f>
        <v>-183.23553439436279</v>
      </c>
      <c r="P503" s="165">
        <f t="shared" si="31"/>
        <v>183.23553439436279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0.54</v>
      </c>
      <c r="L504" s="126">
        <f t="shared" si="28"/>
        <v>462.8138067907787</v>
      </c>
      <c r="M504" s="126">
        <f t="shared" si="29"/>
        <v>282.90083780547604</v>
      </c>
      <c r="N504" s="163">
        <f t="shared" si="30"/>
        <v>282.90083780547604</v>
      </c>
      <c r="O504" s="165">
        <f>appliance_sim_data!D506-N504</f>
        <v>-184.90083780547604</v>
      </c>
      <c r="P504" s="165">
        <f t="shared" si="31"/>
        <v>184.90083780547604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0.54</v>
      </c>
      <c r="L505" s="126">
        <f t="shared" si="28"/>
        <v>463.77899673805888</v>
      </c>
      <c r="M505" s="126">
        <f t="shared" si="29"/>
        <v>284.5639266022356</v>
      </c>
      <c r="N505" s="163">
        <f t="shared" si="30"/>
        <v>284.5639266022356</v>
      </c>
      <c r="O505" s="165">
        <f>appliance_sim_data!D507-N505</f>
        <v>-186.5639266022356</v>
      </c>
      <c r="P505" s="165">
        <f t="shared" si="31"/>
        <v>186.5639266022356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0.48</v>
      </c>
      <c r="L506" s="126">
        <f t="shared" si="28"/>
        <v>413.09834517790796</v>
      </c>
      <c r="M506" s="126">
        <f t="shared" si="29"/>
        <v>254.42201593288701</v>
      </c>
      <c r="N506" s="163">
        <f t="shared" si="30"/>
        <v>254.42201593288701</v>
      </c>
      <c r="O506" s="165">
        <f>appliance_sim_data!D508-N506</f>
        <v>205.57798406711299</v>
      </c>
      <c r="P506" s="165">
        <f t="shared" si="31"/>
        <v>0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0.45</v>
      </c>
      <c r="L507" s="126">
        <f t="shared" si="28"/>
        <v>388.06985168663584</v>
      </c>
      <c r="M507" s="126">
        <f t="shared" si="29"/>
        <v>239.9027741727765</v>
      </c>
      <c r="N507" s="163">
        <f t="shared" si="30"/>
        <v>239.9027741727765</v>
      </c>
      <c r="O507" s="165">
        <f>appliance_sim_data!D509-N507</f>
        <v>220.0972258272235</v>
      </c>
      <c r="P507" s="165">
        <f t="shared" si="31"/>
        <v>0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0.47</v>
      </c>
      <c r="L508" s="126">
        <f t="shared" si="28"/>
        <v>406.1353878267505</v>
      </c>
      <c r="M508" s="126">
        <f t="shared" si="29"/>
        <v>252.00666902694522</v>
      </c>
      <c r="N508" s="163">
        <f t="shared" si="30"/>
        <v>252.00666902694522</v>
      </c>
      <c r="O508" s="165">
        <f>appliance_sim_data!D510-N508</f>
        <v>207.99333097305478</v>
      </c>
      <c r="P508" s="165">
        <f t="shared" si="31"/>
        <v>0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0.46</v>
      </c>
      <c r="L509" s="126">
        <f t="shared" si="28"/>
        <v>398.28773870105323</v>
      </c>
      <c r="M509" s="126">
        <f t="shared" si="29"/>
        <v>248.0537050696434</v>
      </c>
      <c r="N509" s="163">
        <f t="shared" si="30"/>
        <v>248.05370506964343</v>
      </c>
      <c r="O509" s="165">
        <f>appliance_sim_data!D511-N509</f>
        <v>211.94629493035657</v>
      </c>
      <c r="P509" s="165">
        <f t="shared" si="31"/>
        <v>0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0.44</v>
      </c>
      <c r="L510" s="126">
        <f t="shared" si="28"/>
        <v>381.7232321531622</v>
      </c>
      <c r="M510" s="126">
        <f t="shared" si="29"/>
        <v>238.61444817216369</v>
      </c>
      <c r="N510" s="163">
        <f t="shared" si="30"/>
        <v>238.61444817216372</v>
      </c>
      <c r="O510" s="165">
        <f>appliance_sim_data!D512-N510</f>
        <v>-140.61444817216372</v>
      </c>
      <c r="P510" s="165">
        <f t="shared" si="31"/>
        <v>140.61444817216372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0.44</v>
      </c>
      <c r="L511" s="126">
        <f t="shared" si="28"/>
        <v>382.46897720563254</v>
      </c>
      <c r="M511" s="126">
        <f t="shared" si="29"/>
        <v>239.95817096926331</v>
      </c>
      <c r="N511" s="163">
        <f t="shared" si="30"/>
        <v>239.95817096926331</v>
      </c>
      <c r="O511" s="165">
        <f>appliance_sim_data!D513-N511</f>
        <v>-141.95817096926331</v>
      </c>
      <c r="P511" s="165">
        <f t="shared" si="31"/>
        <v>141.95817096926331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0.91</v>
      </c>
      <c r="L512" s="126">
        <f t="shared" si="28"/>
        <v>792.54419979142938</v>
      </c>
      <c r="M512" s="126">
        <f t="shared" si="29"/>
        <v>499.05207302359082</v>
      </c>
      <c r="N512" s="163">
        <f t="shared" si="30"/>
        <v>499.05207302359088</v>
      </c>
      <c r="O512" s="165">
        <f>appliance_sim_data!D514-N512</f>
        <v>-401.05207302359088</v>
      </c>
      <c r="P512" s="165">
        <f t="shared" si="31"/>
        <v>401.05207302359088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0.88</v>
      </c>
      <c r="L513" s="126">
        <f t="shared" si="28"/>
        <v>767.88184402494051</v>
      </c>
      <c r="M513" s="126">
        <f t="shared" si="29"/>
        <v>485.27923866954421</v>
      </c>
      <c r="N513" s="163">
        <f t="shared" si="30"/>
        <v>485.27923866954427</v>
      </c>
      <c r="O513" s="165">
        <f>appliance_sim_data!D515-N513</f>
        <v>-387.27923866954427</v>
      </c>
      <c r="P513" s="165">
        <f t="shared" si="31"/>
        <v>387.27923866954427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0.86</v>
      </c>
      <c r="L514" s="126">
        <f t="shared" si="28"/>
        <v>751.84963813095112</v>
      </c>
      <c r="M514" s="126">
        <f t="shared" si="29"/>
        <v>476.86470802165798</v>
      </c>
      <c r="N514" s="163">
        <f t="shared" si="30"/>
        <v>476.86470802165798</v>
      </c>
      <c r="O514" s="165">
        <f>appliance_sim_data!D516-N514</f>
        <v>-378.86470802165798</v>
      </c>
      <c r="P514" s="165">
        <f t="shared" si="31"/>
        <v>378.86470802165798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0.86</v>
      </c>
      <c r="L515" s="126">
        <f t="shared" si="28"/>
        <v>753.25690701187966</v>
      </c>
      <c r="M515" s="126">
        <f t="shared" si="29"/>
        <v>479.47520730025093</v>
      </c>
      <c r="N515" s="163">
        <f t="shared" si="30"/>
        <v>479.47520730025093</v>
      </c>
      <c r="O515" s="165">
        <f>appliance_sim_data!D517-N515</f>
        <v>-381.47520730025093</v>
      </c>
      <c r="P515" s="165">
        <f t="shared" si="31"/>
        <v>381.47520730025093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0.86</v>
      </c>
      <c r="L516" s="126">
        <f t="shared" si="28"/>
        <v>754.65191807545204</v>
      </c>
      <c r="M516" s="126">
        <f t="shared" si="29"/>
        <v>482.08161201239062</v>
      </c>
      <c r="N516" s="163">
        <f t="shared" si="30"/>
        <v>482.08161201239068</v>
      </c>
      <c r="O516" s="165">
        <f>appliance_sim_data!D518-N516</f>
        <v>-384.08161201239068</v>
      </c>
      <c r="P516" s="165">
        <f t="shared" si="31"/>
        <v>384.08161201239068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0.35</v>
      </c>
      <c r="L517" s="126">
        <f t="shared" si="28"/>
        <v>307.6885802209207</v>
      </c>
      <c r="M517" s="126">
        <f t="shared" si="29"/>
        <v>197.25506394540784</v>
      </c>
      <c r="N517" s="163">
        <f t="shared" si="30"/>
        <v>197.25506394540787</v>
      </c>
      <c r="O517" s="165">
        <f>appliance_sim_data!D519-N517</f>
        <v>-99.255063945407869</v>
      </c>
      <c r="P517" s="165">
        <f t="shared" si="31"/>
        <v>99.255063945407869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0.35</v>
      </c>
      <c r="L518" s="126">
        <f t="shared" si="28"/>
        <v>308.24649288836707</v>
      </c>
      <c r="M518" s="126">
        <f t="shared" si="29"/>
        <v>198.31241535663213</v>
      </c>
      <c r="N518" s="163">
        <f t="shared" si="30"/>
        <v>198.31241535663213</v>
      </c>
      <c r="O518" s="165">
        <f>appliance_sim_data!D520-N518</f>
        <v>-100.31241535663213</v>
      </c>
      <c r="P518" s="165">
        <f t="shared" si="31"/>
        <v>100.31241535663213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0.35</v>
      </c>
      <c r="L519" s="126">
        <f t="shared" si="28"/>
        <v>308.79956845120319</v>
      </c>
      <c r="M519" s="126">
        <f t="shared" si="29"/>
        <v>199.36803857928467</v>
      </c>
      <c r="N519" s="163">
        <f t="shared" si="30"/>
        <v>199.36803857928467</v>
      </c>
      <c r="O519" s="165">
        <f>appliance_sim_data!D521-N519</f>
        <v>-101.36803857928467</v>
      </c>
      <c r="P519" s="165">
        <f t="shared" si="31"/>
        <v>101.36803857928467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0.35</v>
      </c>
      <c r="L520" s="126">
        <f t="shared" si="28"/>
        <v>309.34785608251104</v>
      </c>
      <c r="M520" s="126">
        <f t="shared" si="29"/>
        <v>200.42191312498443</v>
      </c>
      <c r="N520" s="163">
        <f t="shared" si="30"/>
        <v>200.42191312498446</v>
      </c>
      <c r="O520" s="165">
        <f>appliance_sim_data!D522-N520</f>
        <v>-102.42191312498446</v>
      </c>
      <c r="P520" s="165">
        <f t="shared" si="31"/>
        <v>102.42191312498446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0.56999999999999995</v>
      </c>
      <c r="L521" s="126">
        <f t="shared" si="28"/>
        <v>504.68028700555504</v>
      </c>
      <c r="M521" s="126">
        <f t="shared" si="29"/>
        <v>328.11483022592967</v>
      </c>
      <c r="N521" s="163">
        <f t="shared" si="30"/>
        <v>328.11483022592967</v>
      </c>
      <c r="O521" s="165">
        <f>appliance_sim_data!D523-N521</f>
        <v>-230.11483022592967</v>
      </c>
      <c r="P521" s="165">
        <f t="shared" si="31"/>
        <v>230.11483022592967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0.59</v>
      </c>
      <c r="L522" s="126">
        <f t="shared" si="28"/>
        <v>523.29672565889985</v>
      </c>
      <c r="M522" s="126">
        <f t="shared" si="29"/>
        <v>341.39816387789864</v>
      </c>
      <c r="N522" s="163">
        <f t="shared" si="30"/>
        <v>341.3981638778987</v>
      </c>
      <c r="O522" s="165">
        <f>appliance_sim_data!D524-N522</f>
        <v>-243.3981638778987</v>
      </c>
      <c r="P522" s="165">
        <f t="shared" si="31"/>
        <v>243.3981638778987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0.56000000000000005</v>
      </c>
      <c r="L523" s="126">
        <f t="shared" ref="L523:L586" si="32">I523*K523</f>
        <v>497.54315739361181</v>
      </c>
      <c r="M523" s="126">
        <f t="shared" ref="M523:M586" si="33">J523*K523</f>
        <v>325.71654500981714</v>
      </c>
      <c r="N523" s="163">
        <f t="shared" ref="N523:N586" si="34">M523*$B$46*$B$47</f>
        <v>325.71654500981714</v>
      </c>
      <c r="O523" s="165">
        <f>appliance_sim_data!D525-N523</f>
        <v>-227.71654500981714</v>
      </c>
      <c r="P523" s="165">
        <f t="shared" ref="P523:P586" si="35">IF(O523&lt;0, ABS(O523), 0)</f>
        <v>227.71654500981714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0.56000000000000005</v>
      </c>
      <c r="L524" s="126">
        <f t="shared" si="32"/>
        <v>498.39054092609774</v>
      </c>
      <c r="M524" s="126">
        <f t="shared" si="33"/>
        <v>327.39122667071689</v>
      </c>
      <c r="N524" s="163">
        <f t="shared" si="34"/>
        <v>327.39122667071689</v>
      </c>
      <c r="O524" s="165">
        <f>appliance_sim_data!D526-N524</f>
        <v>-229.39122667071689</v>
      </c>
      <c r="P524" s="165">
        <f t="shared" si="35"/>
        <v>229.39122667071689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0.38</v>
      </c>
      <c r="L525" s="126">
        <f t="shared" si="32"/>
        <v>338.76364977492022</v>
      </c>
      <c r="M525" s="126">
        <f t="shared" si="33"/>
        <v>223.2927146044552</v>
      </c>
      <c r="N525" s="163">
        <f t="shared" si="34"/>
        <v>223.29271460445523</v>
      </c>
      <c r="O525" s="165">
        <f>appliance_sim_data!D527-N525</f>
        <v>-125.29271460445523</v>
      </c>
      <c r="P525" s="165">
        <f t="shared" si="35"/>
        <v>125.29271460445523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0.42</v>
      </c>
      <c r="L526" s="126">
        <f t="shared" si="32"/>
        <v>375.04764942568386</v>
      </c>
      <c r="M526" s="126">
        <f t="shared" si="33"/>
        <v>248.04875718471973</v>
      </c>
      <c r="N526" s="163">
        <f t="shared" si="34"/>
        <v>248.04875718471973</v>
      </c>
      <c r="O526" s="165">
        <f>appliance_sim_data!D528-N526</f>
        <v>-150.04875718471973</v>
      </c>
      <c r="P526" s="165">
        <f t="shared" si="35"/>
        <v>150.04875718471973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0.45</v>
      </c>
      <c r="L527" s="126">
        <f t="shared" si="32"/>
        <v>402.50031829084054</v>
      </c>
      <c r="M527" s="126">
        <f t="shared" si="33"/>
        <v>267.10503727009973</v>
      </c>
      <c r="N527" s="163">
        <f t="shared" si="34"/>
        <v>267.10503727009973</v>
      </c>
      <c r="O527" s="165">
        <f>appliance_sim_data!D529-N527</f>
        <v>-169.10503727009973</v>
      </c>
      <c r="P527" s="165">
        <f t="shared" si="35"/>
        <v>169.10503727009973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0.46</v>
      </c>
      <c r="L528" s="126">
        <f t="shared" si="32"/>
        <v>412.11726087265737</v>
      </c>
      <c r="M528" s="126">
        <f t="shared" si="33"/>
        <v>274.40645004680994</v>
      </c>
      <c r="N528" s="163">
        <f t="shared" si="34"/>
        <v>274.40645004680994</v>
      </c>
      <c r="O528" s="165">
        <f>appliance_sim_data!D530-N528</f>
        <v>-176.40645004680994</v>
      </c>
      <c r="P528" s="165">
        <f t="shared" si="35"/>
        <v>176.40645004680994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0.46</v>
      </c>
      <c r="L529" s="126">
        <f t="shared" si="32"/>
        <v>412.78400371503545</v>
      </c>
      <c r="M529" s="126">
        <f t="shared" si="33"/>
        <v>275.7696578941655</v>
      </c>
      <c r="N529" s="163">
        <f t="shared" si="34"/>
        <v>275.7696578941655</v>
      </c>
      <c r="O529" s="165">
        <f>appliance_sim_data!D531-N529</f>
        <v>-177.7696578941655</v>
      </c>
      <c r="P529" s="165">
        <f t="shared" si="35"/>
        <v>177.7696578941655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0.53</v>
      </c>
      <c r="L530" s="126">
        <f t="shared" si="32"/>
        <v>476.36060676364644</v>
      </c>
      <c r="M530" s="126">
        <f t="shared" si="33"/>
        <v>319.30230456967331</v>
      </c>
      <c r="N530" s="163">
        <f t="shared" si="34"/>
        <v>319.30230456967331</v>
      </c>
      <c r="O530" s="165">
        <f>appliance_sim_data!D532-N530</f>
        <v>-261.30230456967331</v>
      </c>
      <c r="P530" s="165">
        <f t="shared" si="35"/>
        <v>261.30230456967331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0.53</v>
      </c>
      <c r="L531" s="126">
        <f t="shared" si="32"/>
        <v>477.11575932837474</v>
      </c>
      <c r="M531" s="126">
        <f t="shared" si="33"/>
        <v>320.86701938016699</v>
      </c>
      <c r="N531" s="163">
        <f t="shared" si="34"/>
        <v>320.86701938016699</v>
      </c>
      <c r="O531" s="165">
        <f>appliance_sim_data!D533-N531</f>
        <v>-262.86701938016699</v>
      </c>
      <c r="P531" s="165">
        <f t="shared" si="35"/>
        <v>262.86701938016699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0.56999999999999995</v>
      </c>
      <c r="L532" s="126">
        <f t="shared" si="32"/>
        <v>513.92972593363777</v>
      </c>
      <c r="M532" s="126">
        <f t="shared" si="33"/>
        <v>346.76296323927653</v>
      </c>
      <c r="N532" s="163">
        <f t="shared" si="34"/>
        <v>346.76296323927659</v>
      </c>
      <c r="O532" s="165">
        <f>appliance_sim_data!D534-N532</f>
        <v>-288.76296323927659</v>
      </c>
      <c r="P532" s="165">
        <f t="shared" si="35"/>
        <v>288.76296323927659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0.6</v>
      </c>
      <c r="L533" s="126">
        <f t="shared" si="32"/>
        <v>541.81906130870368</v>
      </c>
      <c r="M533" s="126">
        <f t="shared" si="33"/>
        <v>366.77816271111863</v>
      </c>
      <c r="N533" s="163">
        <f t="shared" si="34"/>
        <v>366.77816271111863</v>
      </c>
      <c r="O533" s="165">
        <f>appliance_sim_data!D535-N533</f>
        <v>-308.77816271111863</v>
      </c>
      <c r="P533" s="165">
        <f t="shared" si="35"/>
        <v>308.77816271111863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0.67</v>
      </c>
      <c r="L534" s="126">
        <f t="shared" si="32"/>
        <v>605.96176362277981</v>
      </c>
      <c r="M534" s="126">
        <f t="shared" si="33"/>
        <v>411.53544005785307</v>
      </c>
      <c r="N534" s="163">
        <f t="shared" si="34"/>
        <v>411.53544005785307</v>
      </c>
      <c r="O534" s="165">
        <f>appliance_sim_data!D536-N534</f>
        <v>-353.53544005785307</v>
      </c>
      <c r="P534" s="165">
        <f t="shared" si="35"/>
        <v>353.53544005785307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0.65</v>
      </c>
      <c r="L535" s="126">
        <f t="shared" si="32"/>
        <v>588.76839773091058</v>
      </c>
      <c r="M535" s="126">
        <f t="shared" si="33"/>
        <v>401.15478408648931</v>
      </c>
      <c r="N535" s="163">
        <f t="shared" si="34"/>
        <v>401.15478408648937</v>
      </c>
      <c r="O535" s="165">
        <f>appliance_sim_data!D537-N535</f>
        <v>-343.15478408648937</v>
      </c>
      <c r="P535" s="165">
        <f t="shared" si="35"/>
        <v>343.15478408648937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0.44</v>
      </c>
      <c r="L536" s="126">
        <f t="shared" si="32"/>
        <v>399.15165810491374</v>
      </c>
      <c r="M536" s="126">
        <f t="shared" si="33"/>
        <v>272.83718014353485</v>
      </c>
      <c r="N536" s="163">
        <f t="shared" si="34"/>
        <v>272.83718014353485</v>
      </c>
      <c r="O536" s="165">
        <f>appliance_sim_data!D538-N536</f>
        <v>-214.83718014353485</v>
      </c>
      <c r="P536" s="165">
        <f t="shared" si="35"/>
        <v>214.83718014353485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0.42</v>
      </c>
      <c r="L537" s="126">
        <f t="shared" si="32"/>
        <v>381.57698378436504</v>
      </c>
      <c r="M537" s="126">
        <f t="shared" si="33"/>
        <v>261.66076701423952</v>
      </c>
      <c r="N537" s="163">
        <f t="shared" si="34"/>
        <v>261.66076701423952</v>
      </c>
      <c r="O537" s="165">
        <f>appliance_sim_data!D539-N537</f>
        <v>-203.66076701423952</v>
      </c>
      <c r="P537" s="165">
        <f t="shared" si="35"/>
        <v>203.66076701423952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0.43</v>
      </c>
      <c r="L538" s="126">
        <f t="shared" si="32"/>
        <v>391.23934934686616</v>
      </c>
      <c r="M538" s="126">
        <f t="shared" si="33"/>
        <v>269.14264510398613</v>
      </c>
      <c r="N538" s="163">
        <f t="shared" si="34"/>
        <v>269.14264510398613</v>
      </c>
      <c r="O538" s="165">
        <f>appliance_sim_data!D540-N538</f>
        <v>-211.14264510398613</v>
      </c>
      <c r="P538" s="165">
        <f t="shared" si="35"/>
        <v>211.14264510398613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0.42</v>
      </c>
      <c r="L539" s="126">
        <f t="shared" si="32"/>
        <v>382.69977498869542</v>
      </c>
      <c r="M539" s="126">
        <f t="shared" si="33"/>
        <v>264.10370717392249</v>
      </c>
      <c r="N539" s="163">
        <f t="shared" si="34"/>
        <v>264.10370717392249</v>
      </c>
      <c r="O539" s="165">
        <f>appliance_sim_data!D541-N539</f>
        <v>-32.103707173922487</v>
      </c>
      <c r="P539" s="165">
        <f t="shared" si="35"/>
        <v>32.103707173922487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0.4</v>
      </c>
      <c r="L540" s="126">
        <f t="shared" si="32"/>
        <v>365.00388059067535</v>
      </c>
      <c r="M540" s="126">
        <f t="shared" si="33"/>
        <v>252.68697499280967</v>
      </c>
      <c r="N540" s="163">
        <f t="shared" si="34"/>
        <v>252.68697499280967</v>
      </c>
      <c r="O540" s="165">
        <f>appliance_sim_data!D542-N540</f>
        <v>-20.686974992809667</v>
      </c>
      <c r="P540" s="165">
        <f t="shared" si="35"/>
        <v>20.686974992809667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0.47</v>
      </c>
      <c r="L541" s="126">
        <f t="shared" si="32"/>
        <v>429.49462057318306</v>
      </c>
      <c r="M541" s="126">
        <f t="shared" si="33"/>
        <v>298.26685696187843</v>
      </c>
      <c r="N541" s="163">
        <f t="shared" si="34"/>
        <v>298.26685696187843</v>
      </c>
      <c r="O541" s="165">
        <f>appliance_sim_data!D543-N541</f>
        <v>-66.266856961878432</v>
      </c>
      <c r="P541" s="165">
        <f t="shared" si="35"/>
        <v>66.266856961878432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0.47</v>
      </c>
      <c r="L542" s="126">
        <f t="shared" si="32"/>
        <v>430.10450410560634</v>
      </c>
      <c r="M542" s="126">
        <f t="shared" si="33"/>
        <v>299.62358276592346</v>
      </c>
      <c r="N542" s="163">
        <f t="shared" si="34"/>
        <v>299.62358276592346</v>
      </c>
      <c r="O542" s="165">
        <f>appliance_sim_data!D544-N542</f>
        <v>-67.623582765923459</v>
      </c>
      <c r="P542" s="165">
        <f t="shared" si="35"/>
        <v>67.623582765923459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0.47</v>
      </c>
      <c r="L543" s="126">
        <f t="shared" si="32"/>
        <v>430.70925911582094</v>
      </c>
      <c r="M543" s="126">
        <f t="shared" si="33"/>
        <v>300.97734713316208</v>
      </c>
      <c r="N543" s="163">
        <f t="shared" si="34"/>
        <v>300.97734713316208</v>
      </c>
      <c r="O543" s="165">
        <f>appliance_sim_data!D545-N543</f>
        <v>-68.977347133162084</v>
      </c>
      <c r="P543" s="165">
        <f t="shared" si="35"/>
        <v>68.977347133162084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0.43</v>
      </c>
      <c r="L544" s="126">
        <f t="shared" si="32"/>
        <v>394.60179050244403</v>
      </c>
      <c r="M544" s="126">
        <f t="shared" si="33"/>
        <v>276.59807111068562</v>
      </c>
      <c r="N544" s="163">
        <f t="shared" si="34"/>
        <v>276.59807111068562</v>
      </c>
      <c r="O544" s="165">
        <f>appliance_sim_data!D546-N544</f>
        <v>-44.598071110685623</v>
      </c>
      <c r="P544" s="165">
        <f t="shared" si="35"/>
        <v>44.598071110685623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0.94</v>
      </c>
      <c r="L545" s="126">
        <f t="shared" si="32"/>
        <v>863.80715152000084</v>
      </c>
      <c r="M545" s="126">
        <f t="shared" si="33"/>
        <v>607.35177664223886</v>
      </c>
      <c r="N545" s="163">
        <f t="shared" si="34"/>
        <v>607.35177664223886</v>
      </c>
      <c r="O545" s="165">
        <f>appliance_sim_data!D547-N545</f>
        <v>-375.35177664223886</v>
      </c>
      <c r="P545" s="165">
        <f t="shared" si="35"/>
        <v>375.35177664223886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0.94</v>
      </c>
      <c r="L546" s="126">
        <f t="shared" si="32"/>
        <v>864.98646392456067</v>
      </c>
      <c r="M546" s="126">
        <f t="shared" si="33"/>
        <v>610.04122739385105</v>
      </c>
      <c r="N546" s="163">
        <f t="shared" si="34"/>
        <v>610.04122739385105</v>
      </c>
      <c r="O546" s="165">
        <f>appliance_sim_data!D548-N546</f>
        <v>-378.04122739385105</v>
      </c>
      <c r="P546" s="165">
        <f t="shared" si="35"/>
        <v>378.04122739385105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0.99</v>
      </c>
      <c r="L547" s="126">
        <f t="shared" si="32"/>
        <v>912.22801980562508</v>
      </c>
      <c r="M547" s="126">
        <f t="shared" si="33"/>
        <v>645.31628084842794</v>
      </c>
      <c r="N547" s="163">
        <f t="shared" si="34"/>
        <v>645.31628084842805</v>
      </c>
      <c r="O547" s="165">
        <f>appliance_sim_data!D549-N547</f>
        <v>-413.31628084842805</v>
      </c>
      <c r="P547" s="165">
        <f t="shared" si="35"/>
        <v>413.31628084842805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1</v>
      </c>
      <c r="L548" s="126">
        <f t="shared" si="32"/>
        <v>922.6761107652884</v>
      </c>
      <c r="M548" s="126">
        <f t="shared" si="33"/>
        <v>654.68265089360273</v>
      </c>
      <c r="N548" s="163">
        <f t="shared" si="34"/>
        <v>654.68265089360284</v>
      </c>
      <c r="O548" s="165">
        <f>appliance_sim_data!D550-N548</f>
        <v>-422.68265089360284</v>
      </c>
      <c r="P548" s="165">
        <f t="shared" si="35"/>
        <v>422.68265089360284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1</v>
      </c>
      <c r="L549" s="126">
        <f t="shared" si="32"/>
        <v>923.89946163528975</v>
      </c>
      <c r="M549" s="126">
        <f t="shared" si="33"/>
        <v>657.52404625264273</v>
      </c>
      <c r="N549" s="163">
        <f t="shared" si="34"/>
        <v>657.52404625264273</v>
      </c>
      <c r="O549" s="165">
        <f>appliance_sim_data!D551-N549</f>
        <v>-425.52404625264273</v>
      </c>
      <c r="P549" s="165">
        <f t="shared" si="35"/>
        <v>425.52404625264273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1</v>
      </c>
      <c r="L550" s="126">
        <f t="shared" si="32"/>
        <v>925.11259184913581</v>
      </c>
      <c r="M550" s="126">
        <f t="shared" si="33"/>
        <v>660.35875913320228</v>
      </c>
      <c r="N550" s="163">
        <f t="shared" si="34"/>
        <v>660.3587591332024</v>
      </c>
      <c r="O550" s="165">
        <f>appliance_sim_data!D552-N550</f>
        <v>-428.3587591332024</v>
      </c>
      <c r="P550" s="165">
        <f t="shared" si="35"/>
        <v>428.3587591332024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1</v>
      </c>
      <c r="L551" s="126">
        <f t="shared" si="32"/>
        <v>926.31559519974451</v>
      </c>
      <c r="M551" s="126">
        <f t="shared" si="33"/>
        <v>663.18673562012634</v>
      </c>
      <c r="N551" s="163">
        <f t="shared" si="34"/>
        <v>663.18673562012646</v>
      </c>
      <c r="O551" s="165">
        <f>appliance_sim_data!D553-N551</f>
        <v>-431.18673562012646</v>
      </c>
      <c r="P551" s="165">
        <f t="shared" si="35"/>
        <v>431.18673562012646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0.86</v>
      </c>
      <c r="L552" s="126">
        <f t="shared" si="32"/>
        <v>797.65736529719049</v>
      </c>
      <c r="M552" s="126">
        <f t="shared" si="33"/>
        <v>572.76681287433996</v>
      </c>
      <c r="N552" s="163">
        <f t="shared" si="34"/>
        <v>572.76681287433996</v>
      </c>
      <c r="O552" s="165">
        <f>appliance_sim_data!D554-N552</f>
        <v>-340.76681287433996</v>
      </c>
      <c r="P552" s="165">
        <f t="shared" si="35"/>
        <v>340.76681287433996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0.83</v>
      </c>
      <c r="L553" s="126">
        <f t="shared" si="32"/>
        <v>770.81402019376731</v>
      </c>
      <c r="M553" s="126">
        <f t="shared" si="33"/>
        <v>555.12247953165195</v>
      </c>
      <c r="N553" s="163">
        <f t="shared" si="34"/>
        <v>555.12247953165195</v>
      </c>
      <c r="O553" s="165">
        <f>appliance_sim_data!D555-N553</f>
        <v>-323.12247953165195</v>
      </c>
      <c r="P553" s="165">
        <f t="shared" si="35"/>
        <v>323.12247953165195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0.92</v>
      </c>
      <c r="L554" s="126">
        <f t="shared" si="32"/>
        <v>855.47558323654584</v>
      </c>
      <c r="M554" s="126">
        <f t="shared" si="33"/>
        <v>617.89933301504118</v>
      </c>
      <c r="N554" s="163">
        <f t="shared" si="34"/>
        <v>617.89933301504118</v>
      </c>
      <c r="O554" s="165">
        <f>appliance_sim_data!D556-N554</f>
        <v>-385.89933301504118</v>
      </c>
      <c r="P554" s="165">
        <f t="shared" si="35"/>
        <v>385.89933301504118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0.93</v>
      </c>
      <c r="L555" s="126">
        <f t="shared" si="32"/>
        <v>865.85620260683459</v>
      </c>
      <c r="M555" s="126">
        <f t="shared" si="33"/>
        <v>627.22009021949373</v>
      </c>
      <c r="N555" s="163">
        <f t="shared" si="34"/>
        <v>627.22009021949373</v>
      </c>
      <c r="O555" s="165">
        <f>appliance_sim_data!D557-N555</f>
        <v>-395.22009021949373</v>
      </c>
      <c r="P555" s="165">
        <f t="shared" si="35"/>
        <v>395.22009021949373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0.9</v>
      </c>
      <c r="L556" s="126">
        <f t="shared" si="32"/>
        <v>838.96371902186445</v>
      </c>
      <c r="M556" s="126">
        <f t="shared" si="33"/>
        <v>609.50132598732</v>
      </c>
      <c r="N556" s="163">
        <f t="shared" si="34"/>
        <v>609.50132598732</v>
      </c>
      <c r="O556" s="165">
        <f>appliance_sim_data!D558-N556</f>
        <v>-377.50132598732</v>
      </c>
      <c r="P556" s="165">
        <f t="shared" si="35"/>
        <v>377.50132598732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0.9</v>
      </c>
      <c r="L557" s="126">
        <f t="shared" si="32"/>
        <v>839.99345118905239</v>
      </c>
      <c r="M557" s="126">
        <f t="shared" si="33"/>
        <v>612.00911681410048</v>
      </c>
      <c r="N557" s="163">
        <f t="shared" si="34"/>
        <v>612.00911681410059</v>
      </c>
      <c r="O557" s="165">
        <f>appliance_sim_data!D559-N557</f>
        <v>-380.00911681410059</v>
      </c>
      <c r="P557" s="165">
        <f t="shared" si="35"/>
        <v>380.00911681410059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0.87</v>
      </c>
      <c r="L558" s="126">
        <f t="shared" si="32"/>
        <v>812.98081010833823</v>
      </c>
      <c r="M558" s="126">
        <f t="shared" si="33"/>
        <v>594.02682534976054</v>
      </c>
      <c r="N558" s="163">
        <f t="shared" si="34"/>
        <v>594.02682534976054</v>
      </c>
      <c r="O558" s="165">
        <f>appliance_sim_data!D560-N558</f>
        <v>-362.02682534976054</v>
      </c>
      <c r="P558" s="165">
        <f t="shared" si="35"/>
        <v>362.02682534976054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0.89</v>
      </c>
      <c r="L559" s="126">
        <f t="shared" si="32"/>
        <v>832.6714759360076</v>
      </c>
      <c r="M559" s="126">
        <f t="shared" si="33"/>
        <v>610.14983888006941</v>
      </c>
      <c r="N559" s="163">
        <f t="shared" si="34"/>
        <v>610.14983888006941</v>
      </c>
      <c r="O559" s="165">
        <f>appliance_sim_data!D561-N559</f>
        <v>-378.14983888006941</v>
      </c>
      <c r="P559" s="165">
        <f t="shared" si="35"/>
        <v>378.14983888006941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0.91</v>
      </c>
      <c r="L560" s="126">
        <f t="shared" si="32"/>
        <v>852.39865698012181</v>
      </c>
      <c r="M560" s="126">
        <f t="shared" si="33"/>
        <v>626.37717334045237</v>
      </c>
      <c r="N560" s="163">
        <f t="shared" si="34"/>
        <v>626.37717334045237</v>
      </c>
      <c r="O560" s="165">
        <f>appliance_sim_data!D562-N560</f>
        <v>-394.37717334045237</v>
      </c>
      <c r="P560" s="165">
        <f t="shared" si="35"/>
        <v>394.37717334045237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0.92</v>
      </c>
      <c r="L561" s="126">
        <f t="shared" si="32"/>
        <v>862.78378550138279</v>
      </c>
      <c r="M561" s="126">
        <f t="shared" si="33"/>
        <v>635.79750465014126</v>
      </c>
      <c r="N561" s="163">
        <f t="shared" si="34"/>
        <v>635.79750465014138</v>
      </c>
      <c r="O561" s="165">
        <f>appliance_sim_data!D563-N561</f>
        <v>-577.79750465014138</v>
      </c>
      <c r="P561" s="165">
        <f t="shared" si="35"/>
        <v>577.79750465014138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0.92</v>
      </c>
      <c r="L562" s="126">
        <f t="shared" si="32"/>
        <v>863.79345986522912</v>
      </c>
      <c r="M562" s="126">
        <f t="shared" si="33"/>
        <v>638.3278363069054</v>
      </c>
      <c r="N562" s="163">
        <f t="shared" si="34"/>
        <v>638.3278363069054</v>
      </c>
      <c r="O562" s="165">
        <f>appliance_sim_data!D564-N562</f>
        <v>-580.3278363069054</v>
      </c>
      <c r="P562" s="165">
        <f t="shared" si="35"/>
        <v>580.3278363069054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0.56999999999999995</v>
      </c>
      <c r="L563" s="126">
        <f t="shared" si="32"/>
        <v>535.7967612239006</v>
      </c>
      <c r="M563" s="126">
        <f t="shared" si="33"/>
        <v>397.04922828997258</v>
      </c>
      <c r="N563" s="163">
        <f t="shared" si="34"/>
        <v>397.04922828997263</v>
      </c>
      <c r="O563" s="165">
        <f>appliance_sim_data!D565-N563</f>
        <v>-339.04922828997263</v>
      </c>
      <c r="P563" s="165">
        <f t="shared" si="35"/>
        <v>339.04922828997263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0.55000000000000004</v>
      </c>
      <c r="L564" s="126">
        <f t="shared" si="32"/>
        <v>517.59053064557656</v>
      </c>
      <c r="M564" s="126">
        <f t="shared" si="33"/>
        <v>384.62223726232838</v>
      </c>
      <c r="N564" s="163">
        <f t="shared" si="34"/>
        <v>384.62223726232838</v>
      </c>
      <c r="O564" s="165">
        <f>appliance_sim_data!D566-N564</f>
        <v>-326.62223726232838</v>
      </c>
      <c r="P564" s="165">
        <f t="shared" si="35"/>
        <v>326.62223726232838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0.57999999999999996</v>
      </c>
      <c r="L565" s="126">
        <f t="shared" si="32"/>
        <v>546.44359874802547</v>
      </c>
      <c r="M565" s="126">
        <f t="shared" si="33"/>
        <v>407.18392406183449</v>
      </c>
      <c r="N565" s="163">
        <f t="shared" si="34"/>
        <v>407.18392406183449</v>
      </c>
      <c r="O565" s="165">
        <f>appliance_sim_data!D567-N565</f>
        <v>-349.18392406183449</v>
      </c>
      <c r="P565" s="165">
        <f t="shared" si="35"/>
        <v>349.18392406183449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0.56000000000000005</v>
      </c>
      <c r="L566" s="126">
        <f t="shared" si="32"/>
        <v>528.19520697151347</v>
      </c>
      <c r="M566" s="126">
        <f t="shared" si="33"/>
        <v>394.66661416823882</v>
      </c>
      <c r="N566" s="163">
        <f t="shared" si="34"/>
        <v>394.66661416823882</v>
      </c>
      <c r="O566" s="165">
        <f>appliance_sim_data!D568-N566</f>
        <v>-336.66661416823882</v>
      </c>
      <c r="P566" s="165">
        <f t="shared" si="35"/>
        <v>336.66661416823882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0.56000000000000005</v>
      </c>
      <c r="L567" s="126">
        <f t="shared" si="32"/>
        <v>528.78478337692218</v>
      </c>
      <c r="M567" s="126">
        <f t="shared" si="33"/>
        <v>396.18588523507765</v>
      </c>
      <c r="N567" s="163">
        <f t="shared" si="34"/>
        <v>396.18588523507765</v>
      </c>
      <c r="O567" s="165">
        <f>appliance_sim_data!D569-N567</f>
        <v>-338.18588523507765</v>
      </c>
      <c r="P567" s="165">
        <f t="shared" si="35"/>
        <v>338.18588523507765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0.54</v>
      </c>
      <c r="L568" s="126">
        <f t="shared" si="32"/>
        <v>510.46343458245678</v>
      </c>
      <c r="M568" s="126">
        <f t="shared" si="33"/>
        <v>383.49728056185086</v>
      </c>
      <c r="N568" s="163">
        <f t="shared" si="34"/>
        <v>383.49728056185086</v>
      </c>
      <c r="O568" s="165">
        <f>appliance_sim_data!D570-N568</f>
        <v>-325.49728056185086</v>
      </c>
      <c r="P568" s="165">
        <f t="shared" si="35"/>
        <v>325.49728056185086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0.49</v>
      </c>
      <c r="L569" s="126">
        <f t="shared" si="32"/>
        <v>463.70569169085644</v>
      </c>
      <c r="M569" s="126">
        <f t="shared" si="33"/>
        <v>349.31013288325943</v>
      </c>
      <c r="N569" s="163">
        <f t="shared" si="34"/>
        <v>349.31013288325948</v>
      </c>
      <c r="O569" s="165">
        <f>appliance_sim_data!D571-N569</f>
        <v>-291.31013288325948</v>
      </c>
      <c r="P569" s="165">
        <f t="shared" si="35"/>
        <v>291.31013288325948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0.55000000000000004</v>
      </c>
      <c r="L570" s="126">
        <f t="shared" si="32"/>
        <v>521.05079661448485</v>
      </c>
      <c r="M570" s="126">
        <f t="shared" si="33"/>
        <v>393.56226970686083</v>
      </c>
      <c r="N570" s="163">
        <f t="shared" si="34"/>
        <v>393.56226970686089</v>
      </c>
      <c r="O570" s="165">
        <f>appliance_sim_data!D572-N570</f>
        <v>-335.56226970686089</v>
      </c>
      <c r="P570" s="165">
        <f t="shared" si="35"/>
        <v>335.56226970686089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0.57999999999999996</v>
      </c>
      <c r="L571" s="126">
        <f t="shared" si="32"/>
        <v>550.06245613249655</v>
      </c>
      <c r="M571" s="126">
        <f t="shared" si="33"/>
        <v>416.58495417870972</v>
      </c>
      <c r="N571" s="163">
        <f t="shared" si="34"/>
        <v>416.58495417870972</v>
      </c>
      <c r="O571" s="165">
        <f>appliance_sim_data!D573-N571</f>
        <v>-358.58495417870972</v>
      </c>
      <c r="P571" s="165">
        <f t="shared" si="35"/>
        <v>358.58495417870972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0.56999999999999995</v>
      </c>
      <c r="L572" s="126">
        <f t="shared" si="32"/>
        <v>541.15435166298096</v>
      </c>
      <c r="M572" s="126">
        <f t="shared" si="33"/>
        <v>410.9268197540332</v>
      </c>
      <c r="N572" s="163">
        <f t="shared" si="34"/>
        <v>410.9268197540332</v>
      </c>
      <c r="O572" s="165">
        <f>appliance_sim_data!D574-N572</f>
        <v>-352.9268197540332</v>
      </c>
      <c r="P572" s="165">
        <f t="shared" si="35"/>
        <v>352.9268197540332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0.63</v>
      </c>
      <c r="L573" s="126">
        <f t="shared" si="32"/>
        <v>598.7490510496915</v>
      </c>
      <c r="M573" s="126">
        <f t="shared" si="33"/>
        <v>455.86213161562387</v>
      </c>
      <c r="N573" s="163">
        <f t="shared" si="34"/>
        <v>455.86213161562392</v>
      </c>
      <c r="O573" s="165">
        <f>appliance_sim_data!D575-N573</f>
        <v>-397.86213161562392</v>
      </c>
      <c r="P573" s="165">
        <f t="shared" si="35"/>
        <v>397.86213161562392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0.68</v>
      </c>
      <c r="L574" s="126">
        <f t="shared" si="32"/>
        <v>646.94436676687951</v>
      </c>
      <c r="M574" s="126">
        <f t="shared" si="33"/>
        <v>493.84944945012478</v>
      </c>
      <c r="N574" s="163">
        <f t="shared" si="34"/>
        <v>493.84944945012478</v>
      </c>
      <c r="O574" s="165">
        <f>appliance_sim_data!D576-N574</f>
        <v>-435.84944945012478</v>
      </c>
      <c r="P574" s="165">
        <f t="shared" si="35"/>
        <v>435.84944945012478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0.66</v>
      </c>
      <c r="L575" s="126">
        <f t="shared" si="32"/>
        <v>628.56686349175936</v>
      </c>
      <c r="M575" s="126">
        <f t="shared" si="33"/>
        <v>481.07380908690845</v>
      </c>
      <c r="N575" s="163">
        <f t="shared" si="34"/>
        <v>481.07380908690851</v>
      </c>
      <c r="O575" s="165">
        <f>appliance_sim_data!D577-N575</f>
        <v>-423.07380908690851</v>
      </c>
      <c r="P575" s="165">
        <f t="shared" si="35"/>
        <v>423.07380908690851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0.61</v>
      </c>
      <c r="L576" s="126">
        <f t="shared" si="32"/>
        <v>581.54421411784688</v>
      </c>
      <c r="M576" s="126">
        <f t="shared" si="33"/>
        <v>446.24073964408552</v>
      </c>
      <c r="N576" s="163">
        <f t="shared" si="34"/>
        <v>446.24073964408558</v>
      </c>
      <c r="O576" s="165">
        <f>appliance_sim_data!D578-N576</f>
        <v>-388.24073964408558</v>
      </c>
      <c r="P576" s="165">
        <f t="shared" si="35"/>
        <v>388.24073964408558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0.59</v>
      </c>
      <c r="L577" s="126">
        <f t="shared" si="32"/>
        <v>563.04894623071175</v>
      </c>
      <c r="M577" s="126">
        <f t="shared" si="33"/>
        <v>433.1641920249283</v>
      </c>
      <c r="N577" s="163">
        <f t="shared" si="34"/>
        <v>433.16419202492835</v>
      </c>
      <c r="O577" s="165">
        <f>appliance_sim_data!D579-N577</f>
        <v>-375.16419202492835</v>
      </c>
      <c r="P577" s="165">
        <f t="shared" si="35"/>
        <v>375.16419202492835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0.4</v>
      </c>
      <c r="L578" s="126">
        <f t="shared" si="32"/>
        <v>382.1125336723876</v>
      </c>
      <c r="M578" s="126">
        <f t="shared" si="33"/>
        <v>294.72114501067193</v>
      </c>
      <c r="N578" s="163">
        <f t="shared" si="34"/>
        <v>294.72114501067193</v>
      </c>
      <c r="O578" s="165">
        <f>appliance_sim_data!D580-N578</f>
        <v>-236.72114501067193</v>
      </c>
      <c r="P578" s="165">
        <f t="shared" si="35"/>
        <v>236.72114501067193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0.39</v>
      </c>
      <c r="L579" s="126">
        <f t="shared" si="32"/>
        <v>372.931453427718</v>
      </c>
      <c r="M579" s="126">
        <f t="shared" si="33"/>
        <v>288.37416822528138</v>
      </c>
      <c r="N579" s="163">
        <f t="shared" si="34"/>
        <v>288.37416822528138</v>
      </c>
      <c r="O579" s="165">
        <f>appliance_sim_data!D581-N579</f>
        <v>-230.37416822528138</v>
      </c>
      <c r="P579" s="165">
        <f t="shared" si="35"/>
        <v>230.37416822528138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0.51</v>
      </c>
      <c r="L580" s="126">
        <f t="shared" si="32"/>
        <v>488.16169733647428</v>
      </c>
      <c r="M580" s="126">
        <f t="shared" si="33"/>
        <v>378.43570399318139</v>
      </c>
      <c r="N580" s="163">
        <f t="shared" si="34"/>
        <v>378.43570399318145</v>
      </c>
      <c r="O580" s="165">
        <f>appliance_sim_data!D582-N580</f>
        <v>-320.43570399318145</v>
      </c>
      <c r="P580" s="165">
        <f t="shared" si="35"/>
        <v>320.43570399318145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0.53</v>
      </c>
      <c r="L581" s="126">
        <f t="shared" si="32"/>
        <v>507.80217274807529</v>
      </c>
      <c r="M581" s="126">
        <f t="shared" si="33"/>
        <v>394.65514930897956</v>
      </c>
      <c r="N581" s="163">
        <f t="shared" si="34"/>
        <v>394.65514930897962</v>
      </c>
      <c r="O581" s="165">
        <f>appliance_sim_data!D583-N581</f>
        <v>-336.65514930897962</v>
      </c>
      <c r="P581" s="165">
        <f t="shared" si="35"/>
        <v>336.65514930897962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0.53</v>
      </c>
      <c r="L582" s="126">
        <f t="shared" si="32"/>
        <v>508.2949550547383</v>
      </c>
      <c r="M582" s="126">
        <f t="shared" si="33"/>
        <v>396.0295628019619</v>
      </c>
      <c r="N582" s="163">
        <f t="shared" si="34"/>
        <v>396.0295628019619</v>
      </c>
      <c r="O582" s="165">
        <f>appliance_sim_data!D584-N582</f>
        <v>-338.0295628019619</v>
      </c>
      <c r="P582" s="165">
        <f t="shared" si="35"/>
        <v>338.0295628019619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0.53</v>
      </c>
      <c r="L583" s="126">
        <f t="shared" si="32"/>
        <v>508.78367370234031</v>
      </c>
      <c r="M583" s="126">
        <f t="shared" si="33"/>
        <v>397.39953437643089</v>
      </c>
      <c r="N583" s="163">
        <f t="shared" si="34"/>
        <v>397.39953437643089</v>
      </c>
      <c r="O583" s="165">
        <f>appliance_sim_data!D585-N583</f>
        <v>-339.39953437643089</v>
      </c>
      <c r="P583" s="165">
        <f t="shared" si="35"/>
        <v>339.39953437643089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0.87</v>
      </c>
      <c r="L584" s="126">
        <f t="shared" si="32"/>
        <v>835.96882025004322</v>
      </c>
      <c r="M584" s="126">
        <f t="shared" si="33"/>
        <v>654.57657210865341</v>
      </c>
      <c r="N584" s="163">
        <f t="shared" si="34"/>
        <v>654.57657210865352</v>
      </c>
      <c r="O584" s="165">
        <f>appliance_sim_data!D586-N584</f>
        <v>-596.57657210865352</v>
      </c>
      <c r="P584" s="165">
        <f t="shared" si="35"/>
        <v>596.57657210865352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0.87</v>
      </c>
      <c r="L585" s="126">
        <f t="shared" si="32"/>
        <v>836.7578776586364</v>
      </c>
      <c r="M585" s="126">
        <f t="shared" si="33"/>
        <v>656.81068330879077</v>
      </c>
      <c r="N585" s="163">
        <f t="shared" si="34"/>
        <v>656.81068330879089</v>
      </c>
      <c r="O585" s="165">
        <f>appliance_sim_data!D587-N585</f>
        <v>-598.81068330879089</v>
      </c>
      <c r="P585" s="165">
        <f t="shared" si="35"/>
        <v>598.81068330879089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0.87</v>
      </c>
      <c r="L586" s="126">
        <f t="shared" si="32"/>
        <v>837.54042544865865</v>
      </c>
      <c r="M586" s="126">
        <f t="shared" si="33"/>
        <v>659.03737618483387</v>
      </c>
      <c r="N586" s="163">
        <f t="shared" si="34"/>
        <v>659.03737618483399</v>
      </c>
      <c r="O586" s="165">
        <f>appliance_sim_data!D588-N586</f>
        <v>-601.03737618483399</v>
      </c>
      <c r="P586" s="165">
        <f t="shared" si="35"/>
        <v>601.03737618483399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0.67</v>
      </c>
      <c r="L587" s="126">
        <f t="shared" ref="L587:L650" si="36">I587*K587</f>
        <v>645.60007552618185</v>
      </c>
      <c r="M587" s="126">
        <f t="shared" ref="M587:M650" si="37">J587*K587</f>
        <v>509.24359523280731</v>
      </c>
      <c r="N587" s="163">
        <f t="shared" ref="N587:N650" si="38">M587*$B$46*$B$47</f>
        <v>509.24359523280731</v>
      </c>
      <c r="O587" s="165">
        <f>appliance_sim_data!D589-N587</f>
        <v>-451.24359523280731</v>
      </c>
      <c r="P587" s="165">
        <f t="shared" ref="P587:P650" si="39">IF(O587&lt;0, ABS(O587), 0)</f>
        <v>451.24359523280731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0.67</v>
      </c>
      <c r="L588" s="126">
        <f t="shared" si="36"/>
        <v>646.19282145596196</v>
      </c>
      <c r="M588" s="126">
        <f t="shared" si="37"/>
        <v>510.94688183847711</v>
      </c>
      <c r="N588" s="163">
        <f t="shared" si="38"/>
        <v>510.94688183847711</v>
      </c>
      <c r="O588" s="165">
        <f>appliance_sim_data!D590-N588</f>
        <v>-452.94688183847711</v>
      </c>
      <c r="P588" s="165">
        <f t="shared" si="39"/>
        <v>452.94688183847711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0.71</v>
      </c>
      <c r="L589" s="126">
        <f t="shared" si="36"/>
        <v>685.39444533635833</v>
      </c>
      <c r="M589" s="126">
        <f t="shared" si="37"/>
        <v>543.24999214058903</v>
      </c>
      <c r="N589" s="163">
        <f t="shared" si="38"/>
        <v>543.24999214058903</v>
      </c>
      <c r="O589" s="165">
        <f>appliance_sim_data!D591-N589</f>
        <v>-485.24999214058903</v>
      </c>
      <c r="P589" s="165">
        <f t="shared" si="39"/>
        <v>485.24999214058903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0.77</v>
      </c>
      <c r="L590" s="126">
        <f t="shared" si="36"/>
        <v>743.98511485012489</v>
      </c>
      <c r="M590" s="126">
        <f t="shared" si="37"/>
        <v>591.10256032701818</v>
      </c>
      <c r="N590" s="163">
        <f t="shared" si="38"/>
        <v>591.10256032701818</v>
      </c>
      <c r="O590" s="165">
        <f>appliance_sim_data!D592-N590</f>
        <v>-533.10256032701818</v>
      </c>
      <c r="P590" s="165">
        <f t="shared" si="39"/>
        <v>533.10256032701818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0.78</v>
      </c>
      <c r="L591" s="126">
        <f t="shared" si="36"/>
        <v>754.32036580548072</v>
      </c>
      <c r="M591" s="126">
        <f t="shared" si="37"/>
        <v>600.74174550514419</v>
      </c>
      <c r="N591" s="163">
        <f t="shared" si="38"/>
        <v>600.74174550514419</v>
      </c>
      <c r="O591" s="165">
        <f>appliance_sim_data!D593-N591</f>
        <v>-542.74174550514419</v>
      </c>
      <c r="P591" s="165">
        <f t="shared" si="39"/>
        <v>542.74174550514419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0.56999999999999995</v>
      </c>
      <c r="L592" s="126">
        <f t="shared" si="36"/>
        <v>551.72193395194529</v>
      </c>
      <c r="M592" s="126">
        <f t="shared" si="37"/>
        <v>440.43271478075451</v>
      </c>
      <c r="N592" s="163">
        <f t="shared" si="38"/>
        <v>440.43271478075451</v>
      </c>
      <c r="O592" s="165">
        <f>appliance_sim_data!D594-N592</f>
        <v>-382.43271478075451</v>
      </c>
      <c r="P592" s="165">
        <f t="shared" si="39"/>
        <v>382.43271478075451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0.54</v>
      </c>
      <c r="L593" s="126">
        <f t="shared" si="36"/>
        <v>523.142262229263</v>
      </c>
      <c r="M593" s="126">
        <f t="shared" si="37"/>
        <v>418.60117460419548</v>
      </c>
      <c r="N593" s="163">
        <f t="shared" si="38"/>
        <v>418.60117460419553</v>
      </c>
      <c r="O593" s="165">
        <f>appliance_sim_data!D595-N593</f>
        <v>-360.60117460419553</v>
      </c>
      <c r="P593" s="165">
        <f t="shared" si="39"/>
        <v>360.60117460419553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0.77</v>
      </c>
      <c r="L594" s="126">
        <f t="shared" si="36"/>
        <v>746.61024615645124</v>
      </c>
      <c r="M594" s="126">
        <f t="shared" si="37"/>
        <v>598.81116614601547</v>
      </c>
      <c r="N594" s="163">
        <f t="shared" si="38"/>
        <v>598.81116614601547</v>
      </c>
      <c r="O594" s="165">
        <f>appliance_sim_data!D596-N594</f>
        <v>-540.81116614601547</v>
      </c>
      <c r="P594" s="165">
        <f t="shared" si="39"/>
        <v>540.81116614601547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0.78</v>
      </c>
      <c r="L595" s="126">
        <f t="shared" si="36"/>
        <v>756.95759864866602</v>
      </c>
      <c r="M595" s="126">
        <f t="shared" si="37"/>
        <v>608.5227429042294</v>
      </c>
      <c r="N595" s="163">
        <f t="shared" si="38"/>
        <v>608.5227429042294</v>
      </c>
      <c r="O595" s="165">
        <f>appliance_sim_data!D597-N595</f>
        <v>-550.5227429042294</v>
      </c>
      <c r="P595" s="165">
        <f t="shared" si="39"/>
        <v>550.5227429042294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0.78</v>
      </c>
      <c r="L596" s="126">
        <f t="shared" si="36"/>
        <v>757.60332307949261</v>
      </c>
      <c r="M596" s="126">
        <f t="shared" si="37"/>
        <v>610.45052973278234</v>
      </c>
      <c r="N596" s="163">
        <f t="shared" si="38"/>
        <v>610.45052973278234</v>
      </c>
      <c r="O596" s="165">
        <f>appliance_sim_data!D598-N596</f>
        <v>-552.45052973278234</v>
      </c>
      <c r="P596" s="165">
        <f t="shared" si="39"/>
        <v>552.45052973278234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0.78</v>
      </c>
      <c r="L597" s="126">
        <f t="shared" si="36"/>
        <v>758.24369807517212</v>
      </c>
      <c r="M597" s="126">
        <f t="shared" si="37"/>
        <v>612.37125869630847</v>
      </c>
      <c r="N597" s="163">
        <f t="shared" si="38"/>
        <v>612.37125869630847</v>
      </c>
      <c r="O597" s="165">
        <f>appliance_sim_data!D599-N597</f>
        <v>-554.37125869630847</v>
      </c>
      <c r="P597" s="165">
        <f t="shared" si="39"/>
        <v>554.37125869630847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0.81</v>
      </c>
      <c r="L598" s="126">
        <f t="shared" si="36"/>
        <v>788.06640960781192</v>
      </c>
      <c r="M598" s="126">
        <f t="shared" si="37"/>
        <v>637.91123566558724</v>
      </c>
      <c r="N598" s="163">
        <f t="shared" si="38"/>
        <v>637.91123566558736</v>
      </c>
      <c r="O598" s="165">
        <f>appliance_sim_data!D600-N598</f>
        <v>-579.91123566558736</v>
      </c>
      <c r="P598" s="165">
        <f t="shared" si="39"/>
        <v>579.91123566558736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0.81</v>
      </c>
      <c r="L599" s="126">
        <f t="shared" si="36"/>
        <v>788.72043180803757</v>
      </c>
      <c r="M599" s="126">
        <f t="shared" si="37"/>
        <v>639.8910675704376</v>
      </c>
      <c r="N599" s="163">
        <f t="shared" si="38"/>
        <v>639.8910675704376</v>
      </c>
      <c r="O599" s="165">
        <f>appliance_sim_data!D601-N599</f>
        <v>-581.8910675704376</v>
      </c>
      <c r="P599" s="165">
        <f t="shared" si="39"/>
        <v>581.8910675704376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0.81</v>
      </c>
      <c r="L600" s="126">
        <f t="shared" si="36"/>
        <v>789.36902558691281</v>
      </c>
      <c r="M600" s="126">
        <f t="shared" si="37"/>
        <v>641.86345783119123</v>
      </c>
      <c r="N600" s="163">
        <f t="shared" si="38"/>
        <v>641.86345783119123</v>
      </c>
      <c r="O600" s="165">
        <f>appliance_sim_data!D602-N600</f>
        <v>-583.86345783119123</v>
      </c>
      <c r="P600" s="165">
        <f t="shared" si="39"/>
        <v>583.86345783119123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0.81</v>
      </c>
      <c r="L601" s="126">
        <f t="shared" si="36"/>
        <v>790.012232207789</v>
      </c>
      <c r="M601" s="126">
        <f t="shared" si="37"/>
        <v>643.82836929200857</v>
      </c>
      <c r="N601" s="163">
        <f t="shared" si="38"/>
        <v>643.82836929200857</v>
      </c>
      <c r="O601" s="165">
        <f>appliance_sim_data!D603-N601</f>
        <v>-585.82836929200857</v>
      </c>
      <c r="P601" s="165">
        <f t="shared" si="39"/>
        <v>585.82836929200857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0.8</v>
      </c>
      <c r="L602" s="126">
        <f t="shared" si="36"/>
        <v>780.88898019680983</v>
      </c>
      <c r="M602" s="126">
        <f t="shared" si="37"/>
        <v>637.81310117584917</v>
      </c>
      <c r="N602" s="163">
        <f t="shared" si="38"/>
        <v>637.81310117584917</v>
      </c>
      <c r="O602" s="165">
        <f>appliance_sim_data!D604-N602</f>
        <v>-579.81310117584917</v>
      </c>
      <c r="P602" s="165">
        <f t="shared" si="39"/>
        <v>579.81310117584917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0.8</v>
      </c>
      <c r="L603" s="126">
        <f t="shared" si="36"/>
        <v>781.51372504823883</v>
      </c>
      <c r="M603" s="126">
        <f t="shared" si="37"/>
        <v>639.73887200843217</v>
      </c>
      <c r="N603" s="163">
        <f t="shared" si="38"/>
        <v>639.73887200843228</v>
      </c>
      <c r="O603" s="165">
        <f>appliance_sim_data!D605-N603</f>
        <v>-581.73887200843228</v>
      </c>
      <c r="P603" s="165">
        <f t="shared" si="39"/>
        <v>581.73887200843228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0.83</v>
      </c>
      <c r="L604" s="126">
        <f t="shared" si="36"/>
        <v>811.46326623798814</v>
      </c>
      <c r="M604" s="126">
        <f t="shared" si="37"/>
        <v>665.71929015069657</v>
      </c>
      <c r="N604" s="163">
        <f t="shared" si="38"/>
        <v>665.71929015069657</v>
      </c>
      <c r="O604" s="165">
        <f>appliance_sim_data!D606-N604</f>
        <v>-607.71929015069657</v>
      </c>
      <c r="P604" s="165">
        <f t="shared" si="39"/>
        <v>607.71929015069657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0.84</v>
      </c>
      <c r="L605" s="126">
        <f t="shared" si="36"/>
        <v>821.88503241210412</v>
      </c>
      <c r="M605" s="126">
        <f t="shared" si="37"/>
        <v>675.74628494453202</v>
      </c>
      <c r="N605" s="163">
        <f t="shared" si="38"/>
        <v>675.74628494453202</v>
      </c>
      <c r="O605" s="165">
        <f>appliance_sim_data!D607-N605</f>
        <v>-617.74628494453202</v>
      </c>
      <c r="P605" s="165">
        <f t="shared" si="39"/>
        <v>617.74628494453202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0.83</v>
      </c>
      <c r="L606" s="126">
        <f t="shared" si="36"/>
        <v>812.73279124851103</v>
      </c>
      <c r="M606" s="126">
        <f t="shared" si="37"/>
        <v>669.6762308672503</v>
      </c>
      <c r="N606" s="163">
        <f t="shared" si="38"/>
        <v>669.67623086725041</v>
      </c>
      <c r="O606" s="165">
        <f>appliance_sim_data!D608-N606</f>
        <v>-611.67623086725041</v>
      </c>
      <c r="P606" s="165">
        <f t="shared" si="39"/>
        <v>611.67623086725041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0.85</v>
      </c>
      <c r="L607" s="126">
        <f t="shared" si="36"/>
        <v>832.95864597746265</v>
      </c>
      <c r="M607" s="126">
        <f t="shared" si="37"/>
        <v>687.82705257044836</v>
      </c>
      <c r="N607" s="163">
        <f t="shared" si="38"/>
        <v>687.82705257044836</v>
      </c>
      <c r="O607" s="165">
        <f>appliance_sim_data!D609-N607</f>
        <v>-629.82705257044836</v>
      </c>
      <c r="P607" s="165">
        <f t="shared" si="39"/>
        <v>629.82705257044836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0.85</v>
      </c>
      <c r="L608" s="126">
        <f t="shared" si="36"/>
        <v>833.59521405278713</v>
      </c>
      <c r="M608" s="126">
        <f t="shared" si="37"/>
        <v>689.83298081838348</v>
      </c>
      <c r="N608" s="163">
        <f t="shared" si="38"/>
        <v>689.83298081838348</v>
      </c>
      <c r="O608" s="165">
        <f>appliance_sim_data!D610-N608</f>
        <v>-631.83298081838348</v>
      </c>
      <c r="P608" s="165">
        <f t="shared" si="39"/>
        <v>631.83298081838348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0.85</v>
      </c>
      <c r="L609" s="126">
        <f t="shared" si="36"/>
        <v>834.2264575614297</v>
      </c>
      <c r="M609" s="126">
        <f t="shared" si="37"/>
        <v>691.8307544894908</v>
      </c>
      <c r="N609" s="163">
        <f t="shared" si="38"/>
        <v>691.8307544894908</v>
      </c>
      <c r="O609" s="165">
        <f>appliance_sim_data!D611-N609</f>
        <v>-633.8307544894908</v>
      </c>
      <c r="P609" s="165">
        <f t="shared" si="39"/>
        <v>633.8307544894908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0.85</v>
      </c>
      <c r="L610" s="126">
        <f t="shared" si="36"/>
        <v>834.8524154497436</v>
      </c>
      <c r="M610" s="126">
        <f t="shared" si="37"/>
        <v>693.82033597027237</v>
      </c>
      <c r="N610" s="163">
        <f t="shared" si="38"/>
        <v>693.82033597027248</v>
      </c>
      <c r="O610" s="165">
        <f>appliance_sim_data!D612-N610</f>
        <v>-635.82033597027248</v>
      </c>
      <c r="P610" s="165">
        <f t="shared" si="39"/>
        <v>635.82033597027248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0.81</v>
      </c>
      <c r="L611" s="126">
        <f t="shared" si="36"/>
        <v>796.15674379998597</v>
      </c>
      <c r="M611" s="126">
        <f t="shared" si="37"/>
        <v>663.05807896551028</v>
      </c>
      <c r="N611" s="163">
        <f t="shared" si="38"/>
        <v>663.05807896551039</v>
      </c>
      <c r="O611" s="165">
        <f>appliance_sim_data!D613-N611</f>
        <v>-605.05807896551039</v>
      </c>
      <c r="P611" s="165">
        <f t="shared" si="39"/>
        <v>605.05807896551039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0.75</v>
      </c>
      <c r="L612" s="126">
        <f t="shared" si="36"/>
        <v>737.72525989878909</v>
      </c>
      <c r="M612" s="126">
        <f t="shared" si="37"/>
        <v>615.68362295990869</v>
      </c>
      <c r="N612" s="163">
        <f t="shared" si="38"/>
        <v>615.68362295990869</v>
      </c>
      <c r="O612" s="165">
        <f>appliance_sim_data!D614-N612</f>
        <v>-557.68362295990869</v>
      </c>
      <c r="P612" s="165">
        <f t="shared" si="39"/>
        <v>557.68362295990869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0.75</v>
      </c>
      <c r="L613" s="126">
        <f t="shared" si="36"/>
        <v>738.26378653803613</v>
      </c>
      <c r="M613" s="126">
        <f t="shared" si="37"/>
        <v>617.41725307113279</v>
      </c>
      <c r="N613" s="163">
        <f t="shared" si="38"/>
        <v>617.4172530711329</v>
      </c>
      <c r="O613" s="165">
        <f>appliance_sim_data!D615-N613</f>
        <v>-559.4172530711329</v>
      </c>
      <c r="P613" s="165">
        <f t="shared" si="39"/>
        <v>559.4172530711329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0.82</v>
      </c>
      <c r="L614" s="126">
        <f t="shared" si="36"/>
        <v>807.75224263027701</v>
      </c>
      <c r="M614" s="126">
        <f t="shared" si="37"/>
        <v>676.93025225966664</v>
      </c>
      <c r="N614" s="163">
        <f t="shared" si="38"/>
        <v>676.93025225966676</v>
      </c>
      <c r="O614" s="165">
        <f>appliance_sim_data!D616-N614</f>
        <v>-618.93025225966676</v>
      </c>
      <c r="P614" s="165">
        <f t="shared" si="39"/>
        <v>618.93025225966676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0.86</v>
      </c>
      <c r="L615" s="126">
        <f t="shared" si="36"/>
        <v>847.76194930940153</v>
      </c>
      <c r="M615" s="126">
        <f t="shared" si="37"/>
        <v>711.92222036011992</v>
      </c>
      <c r="N615" s="163">
        <f t="shared" si="38"/>
        <v>711.92222036011992</v>
      </c>
      <c r="O615" s="165">
        <f>appliance_sim_data!D617-N615</f>
        <v>-653.92222036011992</v>
      </c>
      <c r="P615" s="165">
        <f t="shared" si="39"/>
        <v>653.92222036011992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0.86</v>
      </c>
      <c r="L616" s="126">
        <f t="shared" si="36"/>
        <v>848.36398673509325</v>
      </c>
      <c r="M616" s="126">
        <f t="shared" si="37"/>
        <v>713.88468697843837</v>
      </c>
      <c r="N616" s="163">
        <f t="shared" si="38"/>
        <v>713.88468697843837</v>
      </c>
      <c r="O616" s="165">
        <f>appliance_sim_data!D618-N616</f>
        <v>-567.88468697843837</v>
      </c>
      <c r="P616" s="165">
        <f t="shared" si="39"/>
        <v>567.88468697843837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0.86</v>
      </c>
      <c r="L617" s="126">
        <f t="shared" si="36"/>
        <v>848.96093963189537</v>
      </c>
      <c r="M617" s="126">
        <f t="shared" si="37"/>
        <v>715.83860309220688</v>
      </c>
      <c r="N617" s="163">
        <f t="shared" si="38"/>
        <v>715.83860309220699</v>
      </c>
      <c r="O617" s="165">
        <f>appliance_sim_data!D619-N617</f>
        <v>-569.83860309220699</v>
      </c>
      <c r="P617" s="165">
        <f t="shared" si="39"/>
        <v>569.83860309220699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0.86</v>
      </c>
      <c r="L618" s="126">
        <f t="shared" si="36"/>
        <v>849.55284388167638</v>
      </c>
      <c r="M618" s="126">
        <f t="shared" si="37"/>
        <v>717.7839319261733</v>
      </c>
      <c r="N618" s="163">
        <f t="shared" si="38"/>
        <v>717.78393192617341</v>
      </c>
      <c r="O618" s="165">
        <f>appliance_sim_data!D620-N618</f>
        <v>-571.78393192617341</v>
      </c>
      <c r="P618" s="165">
        <f t="shared" si="39"/>
        <v>571.78393192617341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0.87</v>
      </c>
      <c r="L619" s="126">
        <f t="shared" si="36"/>
        <v>860.02508070493502</v>
      </c>
      <c r="M619" s="126">
        <f t="shared" si="37"/>
        <v>728.08948148271804</v>
      </c>
      <c r="N619" s="163">
        <f t="shared" si="38"/>
        <v>728.08948148271804</v>
      </c>
      <c r="O619" s="165">
        <f>appliance_sim_data!D621-N619</f>
        <v>-582.08948148271804</v>
      </c>
      <c r="P619" s="165">
        <f t="shared" si="39"/>
        <v>582.08948148271804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0.45</v>
      </c>
      <c r="L620" s="126">
        <f t="shared" si="36"/>
        <v>445.14504831436</v>
      </c>
      <c r="M620" s="126">
        <f t="shared" si="37"/>
        <v>377.60686821039536</v>
      </c>
      <c r="N620" s="163">
        <f t="shared" si="38"/>
        <v>377.60686821039536</v>
      </c>
      <c r="O620" s="165">
        <f>appliance_sim_data!D622-N620</f>
        <v>-231.60686821039536</v>
      </c>
      <c r="P620" s="165">
        <f t="shared" si="39"/>
        <v>231.60686821039536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0.44</v>
      </c>
      <c r="L621" s="126">
        <f t="shared" si="36"/>
        <v>435.54812980625258</v>
      </c>
      <c r="M621" s="126">
        <f t="shared" si="37"/>
        <v>370.19759645961415</v>
      </c>
      <c r="N621" s="163">
        <f t="shared" si="38"/>
        <v>370.19759645961415</v>
      </c>
      <c r="O621" s="165">
        <f>appliance_sim_data!D623-N621</f>
        <v>-224.19759645961415</v>
      </c>
      <c r="P621" s="165">
        <f t="shared" si="39"/>
        <v>224.19759645961415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0.44</v>
      </c>
      <c r="L622" s="126">
        <f t="shared" si="36"/>
        <v>435.84081178086842</v>
      </c>
      <c r="M622" s="126">
        <f t="shared" si="37"/>
        <v>371.17512053042412</v>
      </c>
      <c r="N622" s="163">
        <f t="shared" si="38"/>
        <v>371.17512053042412</v>
      </c>
      <c r="O622" s="165">
        <f>appliance_sim_data!D624-N622</f>
        <v>-225.17512053042412</v>
      </c>
      <c r="P622" s="165">
        <f t="shared" si="39"/>
        <v>225.17512053042412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0.4</v>
      </c>
      <c r="L623" s="126">
        <f t="shared" si="36"/>
        <v>396.48272670103859</v>
      </c>
      <c r="M623" s="126">
        <f t="shared" si="37"/>
        <v>338.31650753584722</v>
      </c>
      <c r="N623" s="163">
        <f t="shared" si="38"/>
        <v>338.31650753584722</v>
      </c>
      <c r="O623" s="165">
        <f>appliance_sim_data!D625-N623</f>
        <v>-192.31650753584722</v>
      </c>
      <c r="P623" s="165">
        <f t="shared" si="39"/>
        <v>192.31650753584722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0.4</v>
      </c>
      <c r="L624" s="126">
        <f t="shared" si="36"/>
        <v>396.74428154005938</v>
      </c>
      <c r="M624" s="126">
        <f t="shared" si="37"/>
        <v>339.19699220561199</v>
      </c>
      <c r="N624" s="163">
        <f t="shared" si="38"/>
        <v>339.19699220561199</v>
      </c>
      <c r="O624" s="165">
        <f>appliance_sim_data!D626-N624</f>
        <v>-193.19699220561199</v>
      </c>
      <c r="P624" s="165">
        <f t="shared" si="39"/>
        <v>193.19699220561199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0.31</v>
      </c>
      <c r="L625" s="126">
        <f t="shared" si="36"/>
        <v>307.67778976629961</v>
      </c>
      <c r="M625" s="126">
        <f t="shared" si="37"/>
        <v>263.55685802677294</v>
      </c>
      <c r="N625" s="163">
        <f t="shared" si="38"/>
        <v>263.55685802677294</v>
      </c>
      <c r="O625" s="165">
        <f>appliance_sim_data!D627-N625</f>
        <v>-117.55685802677294</v>
      </c>
      <c r="P625" s="165">
        <f t="shared" si="39"/>
        <v>117.55685802677294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0.31</v>
      </c>
      <c r="L626" s="126">
        <f t="shared" si="36"/>
        <v>307.87703969344483</v>
      </c>
      <c r="M626" s="126">
        <f t="shared" si="37"/>
        <v>264.23284776232441</v>
      </c>
      <c r="N626" s="163">
        <f t="shared" si="38"/>
        <v>264.23284776232441</v>
      </c>
      <c r="O626" s="165">
        <f>appliance_sim_data!D628-N626</f>
        <v>-118.23284776232441</v>
      </c>
      <c r="P626" s="165">
        <f t="shared" si="39"/>
        <v>118.23284776232441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0.42</v>
      </c>
      <c r="L627" s="126">
        <f t="shared" si="36"/>
        <v>417.3913659373157</v>
      </c>
      <c r="M627" s="126">
        <f t="shared" si="37"/>
        <v>358.90439576591541</v>
      </c>
      <c r="N627" s="163">
        <f t="shared" si="38"/>
        <v>358.90439576591547</v>
      </c>
      <c r="O627" s="165">
        <f>appliance_sim_data!D629-N627</f>
        <v>-212.90439576591547</v>
      </c>
      <c r="P627" s="165">
        <f t="shared" si="39"/>
        <v>212.90439576591547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0.42</v>
      </c>
      <c r="L628" s="126">
        <f t="shared" si="36"/>
        <v>417.6566994975567</v>
      </c>
      <c r="M628" s="126">
        <f t="shared" si="37"/>
        <v>359.81153205235523</v>
      </c>
      <c r="N628" s="163">
        <f t="shared" si="38"/>
        <v>359.81153205235523</v>
      </c>
      <c r="O628" s="165">
        <f>appliance_sim_data!D630-N628</f>
        <v>-213.81153205235523</v>
      </c>
      <c r="P628" s="165">
        <f t="shared" si="39"/>
        <v>213.81153205235523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0.43</v>
      </c>
      <c r="L629" s="126">
        <f t="shared" si="36"/>
        <v>427.87021746629392</v>
      </c>
      <c r="M629" s="126">
        <f t="shared" si="37"/>
        <v>369.30271760068916</v>
      </c>
      <c r="N629" s="163">
        <f t="shared" si="38"/>
        <v>369.30271760068922</v>
      </c>
      <c r="O629" s="165">
        <f>appliance_sim_data!D631-N629</f>
        <v>-223.30271760068922</v>
      </c>
      <c r="P629" s="165">
        <f t="shared" si="39"/>
        <v>223.30271760068922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0.43</v>
      </c>
      <c r="L630" s="126">
        <f t="shared" si="36"/>
        <v>428.13720371466508</v>
      </c>
      <c r="M630" s="126">
        <f t="shared" si="37"/>
        <v>370.2224540592963</v>
      </c>
      <c r="N630" s="163">
        <f t="shared" si="38"/>
        <v>370.2224540592963</v>
      </c>
      <c r="O630" s="165">
        <f>appliance_sim_data!D632-N630</f>
        <v>-224.2224540592963</v>
      </c>
      <c r="P630" s="165">
        <f t="shared" si="39"/>
        <v>224.2224540592963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0.46</v>
      </c>
      <c r="L631" s="126">
        <f t="shared" si="36"/>
        <v>458.29038410264423</v>
      </c>
      <c r="M631" s="126">
        <f t="shared" si="37"/>
        <v>397.03099085314727</v>
      </c>
      <c r="N631" s="163">
        <f t="shared" si="38"/>
        <v>397.03099085314727</v>
      </c>
      <c r="O631" s="165">
        <f>appliance_sim_data!D633-N631</f>
        <v>-251.03099085314727</v>
      </c>
      <c r="P631" s="165">
        <f t="shared" si="39"/>
        <v>251.03099085314727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0.68</v>
      </c>
      <c r="L632" s="126">
        <f t="shared" si="36"/>
        <v>677.88767320210297</v>
      </c>
      <c r="M632" s="126">
        <f t="shared" si="37"/>
        <v>588.35550539139695</v>
      </c>
      <c r="N632" s="163">
        <f t="shared" si="38"/>
        <v>588.35550539139695</v>
      </c>
      <c r="O632" s="165">
        <f>appliance_sim_data!D634-N632</f>
        <v>-442.35550539139695</v>
      </c>
      <c r="P632" s="165">
        <f t="shared" si="39"/>
        <v>442.35550539139695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0.63</v>
      </c>
      <c r="L633" s="126">
        <f t="shared" si="36"/>
        <v>628.42407435826897</v>
      </c>
      <c r="M633" s="126">
        <f t="shared" si="37"/>
        <v>546.42162683439176</v>
      </c>
      <c r="N633" s="163">
        <f t="shared" si="38"/>
        <v>546.42162683439176</v>
      </c>
      <c r="O633" s="165">
        <f>appliance_sim_data!D635-N633</f>
        <v>-400.42162683439176</v>
      </c>
      <c r="P633" s="165">
        <f t="shared" si="39"/>
        <v>400.42162683439176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0.62</v>
      </c>
      <c r="L634" s="126">
        <f t="shared" si="36"/>
        <v>618.82085878000305</v>
      </c>
      <c r="M634" s="126">
        <f t="shared" si="37"/>
        <v>539.04815227436734</v>
      </c>
      <c r="N634" s="163">
        <f t="shared" si="38"/>
        <v>539.04815227436745</v>
      </c>
      <c r="O634" s="165">
        <f>appliance_sim_data!D636-N634</f>
        <v>-481.04815227436745</v>
      </c>
      <c r="P634" s="165">
        <f t="shared" si="39"/>
        <v>481.04815227436745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0.65</v>
      </c>
      <c r="L635" s="126">
        <f t="shared" si="36"/>
        <v>649.15016209622718</v>
      </c>
      <c r="M635" s="126">
        <f t="shared" si="37"/>
        <v>566.48696593382294</v>
      </c>
      <c r="N635" s="163">
        <f t="shared" si="38"/>
        <v>566.48696593382294</v>
      </c>
      <c r="O635" s="165">
        <f>appliance_sim_data!D637-N635</f>
        <v>-508.48696593382294</v>
      </c>
      <c r="P635" s="165">
        <f t="shared" si="39"/>
        <v>508.48696593382294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0.66</v>
      </c>
      <c r="L636" s="126">
        <f t="shared" si="36"/>
        <v>659.52596014815992</v>
      </c>
      <c r="M636" s="126">
        <f t="shared" si="37"/>
        <v>576.5717712142058</v>
      </c>
      <c r="N636" s="163">
        <f t="shared" si="38"/>
        <v>576.5717712142058</v>
      </c>
      <c r="O636" s="165">
        <f>appliance_sim_data!D638-N636</f>
        <v>-518.5717712142058</v>
      </c>
      <c r="P636" s="165">
        <f t="shared" si="39"/>
        <v>518.5717712142058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0.64</v>
      </c>
      <c r="L637" s="126">
        <f t="shared" si="36"/>
        <v>639.91410876495695</v>
      </c>
      <c r="M637" s="126">
        <f t="shared" si="37"/>
        <v>560.42112991156455</v>
      </c>
      <c r="N637" s="163">
        <f t="shared" si="38"/>
        <v>560.42112991156455</v>
      </c>
      <c r="O637" s="165">
        <f>appliance_sim_data!D639-N637</f>
        <v>-502.42112991156455</v>
      </c>
      <c r="P637" s="165">
        <f t="shared" si="39"/>
        <v>502.42112991156455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0.45</v>
      </c>
      <c r="L638" s="126">
        <f t="shared" si="36"/>
        <v>450.20011569926123</v>
      </c>
      <c r="M638" s="126">
        <f t="shared" si="37"/>
        <v>394.9702373272001</v>
      </c>
      <c r="N638" s="163">
        <f t="shared" si="38"/>
        <v>394.9702373272001</v>
      </c>
      <c r="O638" s="165">
        <f>appliance_sim_data!D640-N638</f>
        <v>-336.9702373272001</v>
      </c>
      <c r="P638" s="165">
        <f t="shared" si="39"/>
        <v>336.9702373272001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0.66</v>
      </c>
      <c r="L639" s="126">
        <f t="shared" si="36"/>
        <v>660.67221679199508</v>
      </c>
      <c r="M639" s="126">
        <f t="shared" si="37"/>
        <v>580.63791929117406</v>
      </c>
      <c r="N639" s="163">
        <f t="shared" si="38"/>
        <v>580.63791929117406</v>
      </c>
      <c r="O639" s="165">
        <f>appliance_sim_data!D641-N639</f>
        <v>-522.63791929117406</v>
      </c>
      <c r="P639" s="165">
        <f t="shared" si="39"/>
        <v>522.63791929117406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0.5</v>
      </c>
      <c r="L640" s="126">
        <f t="shared" si="36"/>
        <v>500.79362672101905</v>
      </c>
      <c r="M640" s="126">
        <f t="shared" si="37"/>
        <v>440.89316552360049</v>
      </c>
      <c r="N640" s="163">
        <f t="shared" si="38"/>
        <v>440.89316552360054</v>
      </c>
      <c r="O640" s="165">
        <f>appliance_sim_data!D642-N640</f>
        <v>-382.89316552360054</v>
      </c>
      <c r="P640" s="165">
        <f t="shared" si="39"/>
        <v>382.89316552360054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0.5</v>
      </c>
      <c r="L641" s="126">
        <f t="shared" si="36"/>
        <v>501.07548145928553</v>
      </c>
      <c r="M641" s="126">
        <f t="shared" si="37"/>
        <v>441.90366195791296</v>
      </c>
      <c r="N641" s="163">
        <f t="shared" si="38"/>
        <v>441.90366195791296</v>
      </c>
      <c r="O641" s="165">
        <f>appliance_sim_data!D643-N641</f>
        <v>-383.90366195791296</v>
      </c>
      <c r="P641" s="165">
        <f t="shared" si="39"/>
        <v>383.90366195791296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0.51</v>
      </c>
      <c r="L642" s="126">
        <f t="shared" si="36"/>
        <v>511.38193183328707</v>
      </c>
      <c r="M642" s="126">
        <f t="shared" si="37"/>
        <v>451.76685551486361</v>
      </c>
      <c r="N642" s="163">
        <f t="shared" si="38"/>
        <v>451.76685551486366</v>
      </c>
      <c r="O642" s="165">
        <f>appliance_sim_data!D644-N642</f>
        <v>-393.76685551486366</v>
      </c>
      <c r="P642" s="165">
        <f t="shared" si="39"/>
        <v>393.76685551486366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0.53</v>
      </c>
      <c r="L643" s="126">
        <f t="shared" si="36"/>
        <v>531.72960552181303</v>
      </c>
      <c r="M643" s="126">
        <f t="shared" si="37"/>
        <v>470.54269875764226</v>
      </c>
      <c r="N643" s="163">
        <f t="shared" si="38"/>
        <v>470.54269875764226</v>
      </c>
      <c r="O643" s="165">
        <f>appliance_sim_data!D645-N643</f>
        <v>-412.54269875764226</v>
      </c>
      <c r="P643" s="165">
        <f t="shared" si="39"/>
        <v>412.54269875764226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0.51</v>
      </c>
      <c r="L644" s="126">
        <f t="shared" si="36"/>
        <v>511.94422346964518</v>
      </c>
      <c r="M644" s="126">
        <f t="shared" si="37"/>
        <v>453.80026098115144</v>
      </c>
      <c r="N644" s="163">
        <f t="shared" si="38"/>
        <v>453.80026098115144</v>
      </c>
      <c r="O644" s="165">
        <f>appliance_sim_data!D646-N644</f>
        <v>-395.80026098115144</v>
      </c>
      <c r="P644" s="165">
        <f t="shared" si="39"/>
        <v>395.80026098115144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0.52</v>
      </c>
      <c r="L645" s="126">
        <f t="shared" si="36"/>
        <v>522.2651665013309</v>
      </c>
      <c r="M645" s="126">
        <f t="shared" si="37"/>
        <v>463.72632175703063</v>
      </c>
      <c r="N645" s="163">
        <f t="shared" si="38"/>
        <v>463.72632175703069</v>
      </c>
      <c r="O645" s="165">
        <f>appliance_sim_data!D647-N645</f>
        <v>-405.72632175703069</v>
      </c>
      <c r="P645" s="165">
        <f t="shared" si="39"/>
        <v>405.72632175703069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0.55000000000000004</v>
      </c>
      <c r="L646" s="126">
        <f t="shared" si="36"/>
        <v>552.69230300717595</v>
      </c>
      <c r="M646" s="126">
        <f t="shared" si="37"/>
        <v>491.56098180953802</v>
      </c>
      <c r="N646" s="163">
        <f t="shared" si="38"/>
        <v>491.56098180953808</v>
      </c>
      <c r="O646" s="165">
        <f>appliance_sim_data!D648-N646</f>
        <v>-433.56098180953808</v>
      </c>
      <c r="P646" s="165">
        <f t="shared" si="39"/>
        <v>433.56098180953808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0.6</v>
      </c>
      <c r="L647" s="126">
        <f t="shared" si="36"/>
        <v>603.25755209052159</v>
      </c>
      <c r="M647" s="126">
        <f t="shared" si="37"/>
        <v>537.42117077600983</v>
      </c>
      <c r="N647" s="163">
        <f t="shared" si="38"/>
        <v>537.42117077600983</v>
      </c>
      <c r="O647" s="165">
        <f>appliance_sim_data!D649-N647</f>
        <v>-479.42117077600983</v>
      </c>
      <c r="P647" s="165">
        <f t="shared" si="39"/>
        <v>479.42117077600983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0.85</v>
      </c>
      <c r="L648" s="126">
        <f t="shared" si="36"/>
        <v>855.06480162835544</v>
      </c>
      <c r="M648" s="126">
        <f t="shared" si="37"/>
        <v>762.99866322040566</v>
      </c>
      <c r="N648" s="163">
        <f t="shared" si="38"/>
        <v>762.99866322040566</v>
      </c>
      <c r="O648" s="165">
        <f>appliance_sim_data!D650-N648</f>
        <v>-704.99866322040566</v>
      </c>
      <c r="P648" s="165">
        <f t="shared" si="39"/>
        <v>704.99866322040566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0.55000000000000004</v>
      </c>
      <c r="L649" s="126">
        <f t="shared" si="36"/>
        <v>553.56572449039538</v>
      </c>
      <c r="M649" s="126">
        <f t="shared" si="37"/>
        <v>494.76779420058062</v>
      </c>
      <c r="N649" s="163">
        <f t="shared" si="38"/>
        <v>494.76779420058068</v>
      </c>
      <c r="O649" s="165">
        <f>appliance_sim_data!D651-N649</f>
        <v>-436.76779420058068</v>
      </c>
      <c r="P649" s="165">
        <f t="shared" si="39"/>
        <v>436.76779420058068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0.56000000000000005</v>
      </c>
      <c r="L650" s="126">
        <f t="shared" si="36"/>
        <v>563.92163411544936</v>
      </c>
      <c r="M650" s="126">
        <f t="shared" si="37"/>
        <v>504.83937248107037</v>
      </c>
      <c r="N650" s="163">
        <f t="shared" si="38"/>
        <v>504.83937248107043</v>
      </c>
      <c r="O650" s="165">
        <f>appliance_sim_data!D652-N650</f>
        <v>-446.83937248107043</v>
      </c>
      <c r="P650" s="165">
        <f t="shared" si="39"/>
        <v>446.83937248107043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0.5</v>
      </c>
      <c r="L651" s="126">
        <f t="shared" ref="L651:L714" si="40">I651*K651</f>
        <v>503.75898320753817</v>
      </c>
      <c r="M651" s="126">
        <f t="shared" ref="M651:M714" si="41">J651*K651</f>
        <v>451.70433269118871</v>
      </c>
      <c r="N651" s="163">
        <f t="shared" ref="N651:N714" si="42">M651*$B$46*$B$47</f>
        <v>451.70433269118877</v>
      </c>
      <c r="O651" s="165">
        <f>appliance_sim_data!D653-N651</f>
        <v>-393.70433269118877</v>
      </c>
      <c r="P651" s="165">
        <f t="shared" ref="P651:P714" si="43">IF(O651&lt;0, ABS(O651), 0)</f>
        <v>393.70433269118877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0.51</v>
      </c>
      <c r="L652" s="126">
        <f t="shared" si="40"/>
        <v>514.09443735843683</v>
      </c>
      <c r="M652" s="126">
        <f t="shared" si="41"/>
        <v>461.70663607916629</v>
      </c>
      <c r="N652" s="163">
        <f t="shared" si="42"/>
        <v>461.70663607916634</v>
      </c>
      <c r="O652" s="165">
        <f>appliance_sim_data!D654-N652</f>
        <v>-403.70663607916634</v>
      </c>
      <c r="P652" s="165">
        <f t="shared" si="43"/>
        <v>403.70663607916634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0.6</v>
      </c>
      <c r="L653" s="126">
        <f t="shared" si="40"/>
        <v>605.1203833087045</v>
      </c>
      <c r="M653" s="126">
        <f t="shared" si="41"/>
        <v>544.31654176273742</v>
      </c>
      <c r="N653" s="163">
        <f t="shared" si="42"/>
        <v>544.31654176273742</v>
      </c>
      <c r="O653" s="165">
        <f>appliance_sim_data!D655-N653</f>
        <v>-486.31654176273742</v>
      </c>
      <c r="P653" s="165">
        <f t="shared" si="43"/>
        <v>486.31654176273742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0.6</v>
      </c>
      <c r="L654" s="126">
        <f t="shared" si="40"/>
        <v>605.42099083269215</v>
      </c>
      <c r="M654" s="126">
        <f t="shared" si="41"/>
        <v>545.44196999739063</v>
      </c>
      <c r="N654" s="163">
        <f t="shared" si="42"/>
        <v>545.44196999739063</v>
      </c>
      <c r="O654" s="165">
        <f>appliance_sim_data!D656-N654</f>
        <v>-487.44196999739063</v>
      </c>
      <c r="P654" s="165">
        <f t="shared" si="43"/>
        <v>487.44196999739063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0.5</v>
      </c>
      <c r="L655" s="126">
        <f t="shared" si="40"/>
        <v>504.76568662246871</v>
      </c>
      <c r="M655" s="126">
        <f t="shared" si="41"/>
        <v>455.46711772756896</v>
      </c>
      <c r="N655" s="163">
        <f t="shared" si="42"/>
        <v>455.46711772756902</v>
      </c>
      <c r="O655" s="165">
        <f>appliance_sim_data!D657-N655</f>
        <v>-397.46711772756902</v>
      </c>
      <c r="P655" s="165">
        <f t="shared" si="43"/>
        <v>397.46711772756902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0.52</v>
      </c>
      <c r="L656" s="126">
        <f t="shared" si="40"/>
        <v>525.21204554706537</v>
      </c>
      <c r="M656" s="126">
        <f t="shared" si="41"/>
        <v>474.64926994135499</v>
      </c>
      <c r="N656" s="163">
        <f t="shared" si="42"/>
        <v>474.64926994135499</v>
      </c>
      <c r="O656" s="165">
        <f>appliance_sim_data!D658-N656</f>
        <v>-416.64926994135499</v>
      </c>
      <c r="P656" s="165">
        <f t="shared" si="43"/>
        <v>416.64926994135499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0.5</v>
      </c>
      <c r="L657" s="126">
        <f t="shared" si="40"/>
        <v>505.25519248676318</v>
      </c>
      <c r="M657" s="126">
        <f t="shared" si="41"/>
        <v>457.31419075713433</v>
      </c>
      <c r="N657" s="163">
        <f t="shared" si="42"/>
        <v>457.31419075713433</v>
      </c>
      <c r="O657" s="165">
        <f>appliance_sim_data!D659-N657</f>
        <v>-399.31419075713433</v>
      </c>
      <c r="P657" s="165">
        <f t="shared" si="43"/>
        <v>399.31419075713433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0.8</v>
      </c>
      <c r="L658" s="126">
        <f t="shared" si="40"/>
        <v>808.79444860786407</v>
      </c>
      <c r="M658" s="126">
        <f t="shared" si="41"/>
        <v>733.16653809683714</v>
      </c>
      <c r="N658" s="163">
        <f t="shared" si="42"/>
        <v>733.16653809683714</v>
      </c>
      <c r="O658" s="165">
        <f>appliance_sim_data!D660-N658</f>
        <v>-675.16653809683714</v>
      </c>
      <c r="P658" s="165">
        <f t="shared" si="43"/>
        <v>675.16653809683714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0.77</v>
      </c>
      <c r="L659" s="126">
        <f t="shared" si="40"/>
        <v>778.83283762859378</v>
      </c>
      <c r="M659" s="126">
        <f t="shared" si="41"/>
        <v>707.0728252883938</v>
      </c>
      <c r="N659" s="163">
        <f t="shared" si="42"/>
        <v>707.0728252883938</v>
      </c>
      <c r="O659" s="165">
        <f>appliance_sim_data!D661-N659</f>
        <v>-475.0728252883938</v>
      </c>
      <c r="P659" s="165">
        <f t="shared" si="43"/>
        <v>475.0728252883938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0.87</v>
      </c>
      <c r="L660" s="126">
        <f t="shared" si="40"/>
        <v>880.39204674363361</v>
      </c>
      <c r="M660" s="126">
        <f t="shared" si="41"/>
        <v>800.47222642779127</v>
      </c>
      <c r="N660" s="163">
        <f t="shared" si="42"/>
        <v>800.47222642779127</v>
      </c>
      <c r="O660" s="165">
        <f>appliance_sim_data!D662-N660</f>
        <v>-568.47222642779127</v>
      </c>
      <c r="P660" s="165">
        <f t="shared" si="43"/>
        <v>568.47222642779127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0.88</v>
      </c>
      <c r="L661" s="126">
        <f t="shared" si="40"/>
        <v>890.9243876062543</v>
      </c>
      <c r="M661" s="126">
        <f t="shared" si="41"/>
        <v>811.25264514583182</v>
      </c>
      <c r="N661" s="163">
        <f t="shared" si="42"/>
        <v>811.25264514583182</v>
      </c>
      <c r="O661" s="165">
        <f>appliance_sim_data!D663-N661</f>
        <v>-579.25264514583182</v>
      </c>
      <c r="P661" s="165">
        <f t="shared" si="43"/>
        <v>579.25264514583182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0.83</v>
      </c>
      <c r="L662" s="126">
        <f t="shared" si="40"/>
        <v>840.68942819734991</v>
      </c>
      <c r="M662" s="126">
        <f t="shared" si="41"/>
        <v>766.63889859339235</v>
      </c>
      <c r="N662" s="163">
        <f t="shared" si="42"/>
        <v>766.63889859339235</v>
      </c>
      <c r="O662" s="165">
        <f>appliance_sim_data!D664-N662</f>
        <v>-534.63889859339235</v>
      </c>
      <c r="P662" s="165">
        <f t="shared" si="43"/>
        <v>534.63889859339235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0.85</v>
      </c>
      <c r="L663" s="126">
        <f t="shared" si="40"/>
        <v>861.33828848626467</v>
      </c>
      <c r="M663" s="126">
        <f t="shared" si="41"/>
        <v>786.61799782003698</v>
      </c>
      <c r="N663" s="163">
        <f t="shared" si="42"/>
        <v>786.61799782003709</v>
      </c>
      <c r="O663" s="165">
        <f>appliance_sim_data!D665-N663</f>
        <v>-554.61799782003709</v>
      </c>
      <c r="P663" s="165">
        <f t="shared" si="43"/>
        <v>554.61799782003709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0.91</v>
      </c>
      <c r="L664" s="126">
        <f t="shared" si="40"/>
        <v>922.55354325090047</v>
      </c>
      <c r="M664" s="126">
        <f t="shared" si="41"/>
        <v>843.74546395766822</v>
      </c>
      <c r="N664" s="163">
        <f t="shared" si="42"/>
        <v>843.74546395766833</v>
      </c>
      <c r="O664" s="165">
        <f>appliance_sim_data!D666-N664</f>
        <v>-611.74546395766833</v>
      </c>
      <c r="P664" s="165">
        <f t="shared" si="43"/>
        <v>611.74546395766833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0.92</v>
      </c>
      <c r="L665" s="126">
        <f t="shared" si="40"/>
        <v>933.10693809536963</v>
      </c>
      <c r="M665" s="126">
        <f t="shared" si="41"/>
        <v>854.62565309008801</v>
      </c>
      <c r="N665" s="163">
        <f t="shared" si="42"/>
        <v>854.62565309008812</v>
      </c>
      <c r="O665" s="165">
        <f>appliance_sim_data!D667-N665</f>
        <v>-622.62565309008812</v>
      </c>
      <c r="P665" s="165">
        <f t="shared" si="43"/>
        <v>622.62565309008812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0.93</v>
      </c>
      <c r="L666" s="126">
        <f t="shared" si="40"/>
        <v>943.66532215471034</v>
      </c>
      <c r="M666" s="126">
        <f t="shared" si="41"/>
        <v>865.52982848855515</v>
      </c>
      <c r="N666" s="163">
        <f t="shared" si="42"/>
        <v>865.52982848855527</v>
      </c>
      <c r="O666" s="165">
        <f>appliance_sim_data!D668-N666</f>
        <v>-633.52982848855527</v>
      </c>
      <c r="P666" s="165">
        <f t="shared" si="43"/>
        <v>633.52982848855527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0.79</v>
      </c>
      <c r="L667" s="126">
        <f t="shared" si="40"/>
        <v>801.95806788293373</v>
      </c>
      <c r="M667" s="126">
        <f t="shared" si="41"/>
        <v>736.59734920810604</v>
      </c>
      <c r="N667" s="163">
        <f t="shared" si="42"/>
        <v>736.59734920810615</v>
      </c>
      <c r="O667" s="165">
        <f>appliance_sim_data!D669-N667</f>
        <v>-504.59734920810615</v>
      </c>
      <c r="P667" s="165">
        <f t="shared" si="43"/>
        <v>504.59734920810615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0.78</v>
      </c>
      <c r="L668" s="126">
        <f t="shared" si="40"/>
        <v>792.14880812395154</v>
      </c>
      <c r="M668" s="126">
        <f t="shared" si="41"/>
        <v>728.6091646109445</v>
      </c>
      <c r="N668" s="163">
        <f t="shared" si="42"/>
        <v>728.6091646109445</v>
      </c>
      <c r="O668" s="165">
        <f>appliance_sim_data!D670-N668</f>
        <v>-496.6091646109445</v>
      </c>
      <c r="P668" s="165">
        <f t="shared" si="43"/>
        <v>496.6091646109445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0.77</v>
      </c>
      <c r="L669" s="126">
        <f t="shared" si="40"/>
        <v>782.32748319168309</v>
      </c>
      <c r="M669" s="126">
        <f t="shared" si="41"/>
        <v>720.57756536295096</v>
      </c>
      <c r="N669" s="163">
        <f t="shared" si="42"/>
        <v>720.57756536295096</v>
      </c>
      <c r="O669" s="165">
        <f>appliance_sim_data!D671-N669</f>
        <v>-488.57756536295096</v>
      </c>
      <c r="P669" s="165">
        <f t="shared" si="43"/>
        <v>488.57756536295096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0.51</v>
      </c>
      <c r="L670" s="126">
        <f t="shared" si="40"/>
        <v>518.38429168999619</v>
      </c>
      <c r="M670" s="126">
        <f t="shared" si="41"/>
        <v>478.12693540311903</v>
      </c>
      <c r="N670" s="163">
        <f t="shared" si="42"/>
        <v>478.12693540311903</v>
      </c>
      <c r="O670" s="165">
        <f>appliance_sim_data!D672-N670</f>
        <v>-246.12693540311903</v>
      </c>
      <c r="P670" s="165">
        <f t="shared" si="43"/>
        <v>246.12693540311903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0.52</v>
      </c>
      <c r="L671" s="126">
        <f t="shared" si="40"/>
        <v>528.77012499314822</v>
      </c>
      <c r="M671" s="126">
        <f t="shared" si="41"/>
        <v>488.37391548504246</v>
      </c>
      <c r="N671" s="163">
        <f t="shared" si="42"/>
        <v>488.37391548504252</v>
      </c>
      <c r="O671" s="165">
        <f>appliance_sim_data!D673-N671</f>
        <v>-256.37391548504252</v>
      </c>
      <c r="P671" s="165">
        <f t="shared" si="43"/>
        <v>256.37391548504252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0.52</v>
      </c>
      <c r="L672" s="126">
        <f t="shared" si="40"/>
        <v>528.98937135455537</v>
      </c>
      <c r="M672" s="126">
        <f t="shared" si="41"/>
        <v>489.23962036985432</v>
      </c>
      <c r="N672" s="163">
        <f t="shared" si="42"/>
        <v>489.23962036985432</v>
      </c>
      <c r="O672" s="165">
        <f>appliance_sim_data!D674-N672</f>
        <v>-257.23962036985432</v>
      </c>
      <c r="P672" s="165">
        <f t="shared" si="43"/>
        <v>257.23962036985432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0.52</v>
      </c>
      <c r="L673" s="126">
        <f t="shared" si="40"/>
        <v>529.2064400013702</v>
      </c>
      <c r="M673" s="126">
        <f t="shared" si="41"/>
        <v>490.09907172021445</v>
      </c>
      <c r="N673" s="163">
        <f t="shared" si="42"/>
        <v>490.09907172021451</v>
      </c>
      <c r="O673" s="165">
        <f>appliance_sim_data!D675-N673</f>
        <v>-258.09907172021451</v>
      </c>
      <c r="P673" s="165">
        <f t="shared" si="43"/>
        <v>258.09907172021451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0.55000000000000004</v>
      </c>
      <c r="L674" s="126">
        <f t="shared" si="40"/>
        <v>559.96488111677434</v>
      </c>
      <c r="M674" s="126">
        <f t="shared" si="41"/>
        <v>519.27642183073397</v>
      </c>
      <c r="N674" s="163">
        <f t="shared" si="42"/>
        <v>519.27642183073397</v>
      </c>
      <c r="O674" s="165">
        <f>appliance_sim_data!D676-N674</f>
        <v>-287.27642183073397</v>
      </c>
      <c r="P674" s="165">
        <f t="shared" si="43"/>
        <v>287.27642183073397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0.54</v>
      </c>
      <c r="L675" s="126">
        <f t="shared" si="40"/>
        <v>550.00463074707477</v>
      </c>
      <c r="M675" s="126">
        <f t="shared" si="41"/>
        <v>510.71450115449545</v>
      </c>
      <c r="N675" s="163">
        <f t="shared" si="42"/>
        <v>510.71450115449545</v>
      </c>
      <c r="O675" s="165">
        <f>appliance_sim_data!D677-N675</f>
        <v>-278.71450115449545</v>
      </c>
      <c r="P675" s="165">
        <f t="shared" si="43"/>
        <v>278.71450115449545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0.52</v>
      </c>
      <c r="L676" s="126">
        <f t="shared" si="40"/>
        <v>529.8446911054649</v>
      </c>
      <c r="M676" s="126">
        <f t="shared" si="41"/>
        <v>492.63974346524537</v>
      </c>
      <c r="N676" s="163">
        <f t="shared" si="42"/>
        <v>492.63974346524537</v>
      </c>
      <c r="O676" s="165">
        <f>appliance_sim_data!D678-N676</f>
        <v>-260.63974346524537</v>
      </c>
      <c r="P676" s="165">
        <f t="shared" si="43"/>
        <v>260.63974346524537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0.52</v>
      </c>
      <c r="L677" s="126">
        <f t="shared" si="40"/>
        <v>530.05315966846831</v>
      </c>
      <c r="M677" s="126">
        <f t="shared" si="41"/>
        <v>493.47402016885491</v>
      </c>
      <c r="N677" s="163">
        <f t="shared" si="42"/>
        <v>493.47402016885491</v>
      </c>
      <c r="O677" s="165">
        <f>appliance_sim_data!D679-N677</f>
        <v>-261.47402016885491</v>
      </c>
      <c r="P677" s="165">
        <f t="shared" si="43"/>
        <v>261.47402016885491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0.51</v>
      </c>
      <c r="L678" s="126">
        <f t="shared" si="40"/>
        <v>520.06220705448754</v>
      </c>
      <c r="M678" s="126">
        <f t="shared" si="41"/>
        <v>484.79615668123068</v>
      </c>
      <c r="N678" s="163">
        <f t="shared" si="42"/>
        <v>484.79615668123074</v>
      </c>
      <c r="O678" s="165">
        <f>appliance_sim_data!D680-N678</f>
        <v>-252.79615668123074</v>
      </c>
      <c r="P678" s="165">
        <f t="shared" si="43"/>
        <v>252.79615668123074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0.38</v>
      </c>
      <c r="L679" s="126">
        <f t="shared" si="40"/>
        <v>387.64657801794885</v>
      </c>
      <c r="M679" s="126">
        <f t="shared" si="41"/>
        <v>361.8210619127475</v>
      </c>
      <c r="N679" s="163">
        <f t="shared" si="42"/>
        <v>361.82106191274755</v>
      </c>
      <c r="O679" s="165">
        <f>appliance_sim_data!D681-N679</f>
        <v>-129.82106191274755</v>
      </c>
      <c r="P679" s="165">
        <f t="shared" si="43"/>
        <v>129.82106191274755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0.38</v>
      </c>
      <c r="L680" s="126">
        <f t="shared" si="40"/>
        <v>387.7942891825021</v>
      </c>
      <c r="M680" s="126">
        <f t="shared" si="41"/>
        <v>362.41680727839912</v>
      </c>
      <c r="N680" s="163">
        <f t="shared" si="42"/>
        <v>362.41680727839912</v>
      </c>
      <c r="O680" s="165">
        <f>appliance_sim_data!D682-N680</f>
        <v>-130.41680727839912</v>
      </c>
      <c r="P680" s="165">
        <f t="shared" si="43"/>
        <v>130.41680727839912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0.37</v>
      </c>
      <c r="L681" s="126">
        <f t="shared" si="40"/>
        <v>377.7315119733239</v>
      </c>
      <c r="M681" s="126">
        <f t="shared" si="41"/>
        <v>353.45505142340846</v>
      </c>
      <c r="N681" s="163">
        <f t="shared" si="42"/>
        <v>353.45505142340846</v>
      </c>
      <c r="O681" s="165">
        <f>appliance_sim_data!D683-N681</f>
        <v>-295.45505142340846</v>
      </c>
      <c r="P681" s="165">
        <f t="shared" si="43"/>
        <v>295.45505142340846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0.4</v>
      </c>
      <c r="L682" s="126">
        <f t="shared" si="40"/>
        <v>408.51066648694399</v>
      </c>
      <c r="M682" s="126">
        <f t="shared" si="41"/>
        <v>382.73084306315923</v>
      </c>
      <c r="N682" s="163">
        <f t="shared" si="42"/>
        <v>382.73084306315923</v>
      </c>
      <c r="O682" s="165">
        <f>appliance_sim_data!D684-N682</f>
        <v>-324.73084306315923</v>
      </c>
      <c r="P682" s="165">
        <f t="shared" si="43"/>
        <v>324.73084306315923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0.41</v>
      </c>
      <c r="L683" s="126">
        <f t="shared" si="40"/>
        <v>418.87788184213616</v>
      </c>
      <c r="M683" s="126">
        <f t="shared" si="41"/>
        <v>392.92676599771443</v>
      </c>
      <c r="N683" s="163">
        <f t="shared" si="42"/>
        <v>392.92676599771448</v>
      </c>
      <c r="O683" s="165">
        <f>appliance_sim_data!D685-N683</f>
        <v>-334.92676599771448</v>
      </c>
      <c r="P683" s="165">
        <f t="shared" si="43"/>
        <v>334.92676599771448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0.38</v>
      </c>
      <c r="L684" s="126">
        <f t="shared" si="40"/>
        <v>388.36992170286584</v>
      </c>
      <c r="M684" s="126">
        <f t="shared" si="41"/>
        <v>364.75305804298961</v>
      </c>
      <c r="N684" s="163">
        <f t="shared" si="42"/>
        <v>364.75305804298961</v>
      </c>
      <c r="O684" s="165">
        <f>appliance_sim_data!D686-N684</f>
        <v>-306.75305804298961</v>
      </c>
      <c r="P684" s="165">
        <f t="shared" si="43"/>
        <v>306.75305804298961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0.35</v>
      </c>
      <c r="L685" s="126">
        <f t="shared" si="40"/>
        <v>357.83821612768287</v>
      </c>
      <c r="M685" s="126">
        <f t="shared" si="41"/>
        <v>336.48390550112305</v>
      </c>
      <c r="N685" s="163">
        <f t="shared" si="42"/>
        <v>336.48390550112305</v>
      </c>
      <c r="O685" s="165">
        <f>appliance_sim_data!D687-N685</f>
        <v>-278.48390550112305</v>
      </c>
      <c r="P685" s="165">
        <f t="shared" si="43"/>
        <v>278.48390550112305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0.37</v>
      </c>
      <c r="L686" s="126">
        <f t="shared" si="40"/>
        <v>378.42111466109066</v>
      </c>
      <c r="M686" s="126">
        <f t="shared" si="41"/>
        <v>356.26422853815097</v>
      </c>
      <c r="N686" s="163">
        <f t="shared" si="42"/>
        <v>356.26422853815097</v>
      </c>
      <c r="O686" s="165">
        <f>appliance_sim_data!D688-N686</f>
        <v>-298.26422853815097</v>
      </c>
      <c r="P686" s="165">
        <f t="shared" si="43"/>
        <v>298.26422853815097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0.37</v>
      </c>
      <c r="L687" s="126">
        <f t="shared" si="40"/>
        <v>378.5546687983209</v>
      </c>
      <c r="M687" s="126">
        <f t="shared" si="41"/>
        <v>356.81229684145325</v>
      </c>
      <c r="N687" s="163">
        <f t="shared" si="42"/>
        <v>356.81229684145325</v>
      </c>
      <c r="O687" s="165">
        <f>appliance_sim_data!D689-N687</f>
        <v>-298.81229684145325</v>
      </c>
      <c r="P687" s="165">
        <f t="shared" si="43"/>
        <v>298.81229684145325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0.38</v>
      </c>
      <c r="L688" s="126">
        <f t="shared" si="40"/>
        <v>388.92156123098459</v>
      </c>
      <c r="M688" s="126">
        <f t="shared" si="41"/>
        <v>367.01401540524574</v>
      </c>
      <c r="N688" s="163">
        <f t="shared" si="42"/>
        <v>367.0140154052458</v>
      </c>
      <c r="O688" s="165">
        <f>appliance_sim_data!D690-N688</f>
        <v>-309.0140154052458</v>
      </c>
      <c r="P688" s="165">
        <f t="shared" si="43"/>
        <v>309.0140154052458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0.37</v>
      </c>
      <c r="L689" s="126">
        <f t="shared" si="40"/>
        <v>378.81746479254247</v>
      </c>
      <c r="M689" s="126">
        <f t="shared" si="41"/>
        <v>357.89458331434514</v>
      </c>
      <c r="N689" s="163">
        <f t="shared" si="42"/>
        <v>357.8945833143452</v>
      </c>
      <c r="O689" s="165">
        <f>appliance_sim_data!D691-N689</f>
        <v>-299.8945833143452</v>
      </c>
      <c r="P689" s="165">
        <f t="shared" si="43"/>
        <v>299.8945833143452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0.38</v>
      </c>
      <c r="L690" s="126">
        <f t="shared" si="40"/>
        <v>389.18852303250725</v>
      </c>
      <c r="M690" s="126">
        <f t="shared" si="41"/>
        <v>368.11604547484473</v>
      </c>
      <c r="N690" s="163">
        <f t="shared" si="42"/>
        <v>368.11604547484473</v>
      </c>
      <c r="O690" s="165">
        <f>appliance_sim_data!D692-N690</f>
        <v>-310.11604547484473</v>
      </c>
      <c r="P690" s="165">
        <f t="shared" si="43"/>
        <v>310.11604547484473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0.39</v>
      </c>
      <c r="L691" s="126">
        <f t="shared" si="40"/>
        <v>399.56507123075914</v>
      </c>
      <c r="M691" s="126">
        <f t="shared" si="41"/>
        <v>378.36148846284573</v>
      </c>
      <c r="N691" s="163">
        <f t="shared" si="42"/>
        <v>378.36148846284573</v>
      </c>
      <c r="O691" s="165">
        <f>appliance_sim_data!D693-N691</f>
        <v>-320.36148846284573</v>
      </c>
      <c r="P691" s="165">
        <f t="shared" si="43"/>
        <v>320.36148846284573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0.39</v>
      </c>
      <c r="L692" s="126">
        <f t="shared" si="40"/>
        <v>399.69832610048149</v>
      </c>
      <c r="M692" s="126">
        <f t="shared" si="41"/>
        <v>378.91476186405242</v>
      </c>
      <c r="N692" s="163">
        <f t="shared" si="42"/>
        <v>378.91476186405248</v>
      </c>
      <c r="O692" s="165">
        <f>appliance_sim_data!D694-N692</f>
        <v>-320.91476186405248</v>
      </c>
      <c r="P692" s="165">
        <f t="shared" si="43"/>
        <v>320.91476186405248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0.4</v>
      </c>
      <c r="L693" s="126">
        <f t="shared" si="40"/>
        <v>410.08215128251089</v>
      </c>
      <c r="M693" s="126">
        <f t="shared" si="41"/>
        <v>389.1929432027124</v>
      </c>
      <c r="N693" s="163">
        <f t="shared" si="42"/>
        <v>389.1929432027124</v>
      </c>
      <c r="O693" s="165">
        <f>appliance_sim_data!D695-N693</f>
        <v>-243.1929432027124</v>
      </c>
      <c r="P693" s="165">
        <f t="shared" si="43"/>
        <v>243.1929432027124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0.36</v>
      </c>
      <c r="L694" s="126">
        <f t="shared" si="40"/>
        <v>369.19420796842877</v>
      </c>
      <c r="M694" s="126">
        <f t="shared" si="41"/>
        <v>350.77527823439601</v>
      </c>
      <c r="N694" s="163">
        <f t="shared" si="42"/>
        <v>350.77527823439601</v>
      </c>
      <c r="O694" s="165">
        <f>appliance_sim_data!D696-N694</f>
        <v>-204.77527823439601</v>
      </c>
      <c r="P694" s="165">
        <f t="shared" si="43"/>
        <v>204.77527823439601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0.37</v>
      </c>
      <c r="L695" s="126">
        <f t="shared" si="40"/>
        <v>379.57182025690622</v>
      </c>
      <c r="M695" s="126">
        <f t="shared" si="41"/>
        <v>361.02991641541968</v>
      </c>
      <c r="N695" s="163">
        <f t="shared" si="42"/>
        <v>361.02991641541968</v>
      </c>
      <c r="O695" s="165">
        <f>appliance_sim_data!D697-N695</f>
        <v>-215.02991641541968</v>
      </c>
      <c r="P695" s="165">
        <f t="shared" si="43"/>
        <v>215.02991641541968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0.38</v>
      </c>
      <c r="L696" s="126">
        <f t="shared" si="40"/>
        <v>389.95461232566737</v>
      </c>
      <c r="M696" s="126">
        <f t="shared" si="41"/>
        <v>371.30735026598148</v>
      </c>
      <c r="N696" s="163">
        <f t="shared" si="42"/>
        <v>371.30735026598154</v>
      </c>
      <c r="O696" s="165">
        <f>appliance_sim_data!D698-N696</f>
        <v>-225.30735026598154</v>
      </c>
      <c r="P696" s="165">
        <f t="shared" si="43"/>
        <v>225.30735026598154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0.56000000000000005</v>
      </c>
      <c r="L697" s="126">
        <f t="shared" si="40"/>
        <v>574.85073739958693</v>
      </c>
      <c r="M697" s="126">
        <f t="shared" si="41"/>
        <v>547.9487845789622</v>
      </c>
      <c r="N697" s="163">
        <f t="shared" si="42"/>
        <v>547.9487845789622</v>
      </c>
      <c r="O697" s="165">
        <f>appliance_sim_data!D699-N697</f>
        <v>-401.9487845789622</v>
      </c>
      <c r="P697" s="165">
        <f t="shared" si="43"/>
        <v>401.9487845789622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0.22</v>
      </c>
      <c r="L698" s="126">
        <f t="shared" si="40"/>
        <v>225.90442104543393</v>
      </c>
      <c r="M698" s="126">
        <f t="shared" si="41"/>
        <v>215.56097306624764</v>
      </c>
      <c r="N698" s="163">
        <f t="shared" si="42"/>
        <v>215.56097306624767</v>
      </c>
      <c r="O698" s="165">
        <f>appliance_sim_data!D700-N698</f>
        <v>-69.560973066247669</v>
      </c>
      <c r="P698" s="165">
        <f t="shared" si="43"/>
        <v>69.560973066247669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0.22</v>
      </c>
      <c r="L699" s="126">
        <f t="shared" si="40"/>
        <v>225.9738084037306</v>
      </c>
      <c r="M699" s="126">
        <f t="shared" si="41"/>
        <v>215.85354512723077</v>
      </c>
      <c r="N699" s="163">
        <f t="shared" si="42"/>
        <v>215.8535451272308</v>
      </c>
      <c r="O699" s="165">
        <f>appliance_sim_data!D701-N699</f>
        <v>-69.853545127230802</v>
      </c>
      <c r="P699" s="165">
        <f t="shared" si="43"/>
        <v>69.853545127230802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0.23</v>
      </c>
      <c r="L700" s="126">
        <f t="shared" si="40"/>
        <v>236.31703754964096</v>
      </c>
      <c r="M700" s="126">
        <f t="shared" si="41"/>
        <v>225.9680002837728</v>
      </c>
      <c r="N700" s="163">
        <f t="shared" si="42"/>
        <v>225.9680002837728</v>
      </c>
      <c r="O700" s="165">
        <f>appliance_sim_data!D702-N700</f>
        <v>-79.968000283772795</v>
      </c>
      <c r="P700" s="165">
        <f t="shared" si="43"/>
        <v>79.968000283772795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0.22</v>
      </c>
      <c r="L701" s="126">
        <f t="shared" si="40"/>
        <v>226.11015042206489</v>
      </c>
      <c r="M701" s="126">
        <f t="shared" si="41"/>
        <v>216.43024608978598</v>
      </c>
      <c r="N701" s="163">
        <f t="shared" si="42"/>
        <v>216.43024608978601</v>
      </c>
      <c r="O701" s="165">
        <f>appliance_sim_data!D703-N701</f>
        <v>-70.43024608978601</v>
      </c>
      <c r="P701" s="165">
        <f t="shared" si="43"/>
        <v>70.43024608978601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0.21</v>
      </c>
      <c r="L702" s="126">
        <f t="shared" si="40"/>
        <v>215.89633394662636</v>
      </c>
      <c r="M702" s="126">
        <f t="shared" si="41"/>
        <v>206.86371122380942</v>
      </c>
      <c r="N702" s="163">
        <f t="shared" si="42"/>
        <v>206.86371122380945</v>
      </c>
      <c r="O702" s="165">
        <f>appliance_sim_data!D704-N702</f>
        <v>-60.863711223809446</v>
      </c>
      <c r="P702" s="165">
        <f t="shared" si="43"/>
        <v>60.863711223809446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0.21</v>
      </c>
      <c r="L703" s="126">
        <f t="shared" si="40"/>
        <v>215.95948596016686</v>
      </c>
      <c r="M703" s="126">
        <f t="shared" si="41"/>
        <v>207.13221462922289</v>
      </c>
      <c r="N703" s="163">
        <f t="shared" si="42"/>
        <v>207.13221462922289</v>
      </c>
      <c r="O703" s="165">
        <f>appliance_sim_data!D705-N703</f>
        <v>-61.132214629222887</v>
      </c>
      <c r="P703" s="165">
        <f t="shared" si="43"/>
        <v>61.132214629222887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0.23</v>
      </c>
      <c r="L704" s="126">
        <f t="shared" si="40"/>
        <v>236.59538737526313</v>
      </c>
      <c r="M704" s="126">
        <f t="shared" si="41"/>
        <v>227.15020448941715</v>
      </c>
      <c r="N704" s="163">
        <f t="shared" si="42"/>
        <v>227.15020448941715</v>
      </c>
      <c r="O704" s="165">
        <f>appliance_sim_data!D706-N704</f>
        <v>-81.150204489417149</v>
      </c>
      <c r="P704" s="165">
        <f t="shared" si="43"/>
        <v>81.150204489417149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0.24</v>
      </c>
      <c r="L705" s="126">
        <f t="shared" si="40"/>
        <v>246.95257758816888</v>
      </c>
      <c r="M705" s="126">
        <f t="shared" si="41"/>
        <v>237.32697224953176</v>
      </c>
      <c r="N705" s="163">
        <f t="shared" si="42"/>
        <v>237.32697224953176</v>
      </c>
      <c r="O705" s="165">
        <f>appliance_sim_data!D707-N705</f>
        <v>-91.326972249531764</v>
      </c>
      <c r="P705" s="165">
        <f t="shared" si="43"/>
        <v>91.326972249531764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0.24</v>
      </c>
      <c r="L706" s="126">
        <f t="shared" si="40"/>
        <v>247.02214723794157</v>
      </c>
      <c r="M706" s="126">
        <f t="shared" si="41"/>
        <v>237.62454108489695</v>
      </c>
      <c r="N706" s="163">
        <f t="shared" si="42"/>
        <v>237.62454108489698</v>
      </c>
      <c r="O706" s="165">
        <f>appliance_sim_data!D708-N706</f>
        <v>-91.624541084896975</v>
      </c>
      <c r="P706" s="165">
        <f t="shared" si="43"/>
        <v>91.624541084896975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0.24</v>
      </c>
      <c r="L707" s="126">
        <f t="shared" si="40"/>
        <v>247.09085567030627</v>
      </c>
      <c r="M707" s="126">
        <f t="shared" si="41"/>
        <v>237.91900124304408</v>
      </c>
      <c r="N707" s="163">
        <f t="shared" si="42"/>
        <v>237.91900124304408</v>
      </c>
      <c r="O707" s="165">
        <f>appliance_sim_data!D709-N707</f>
        <v>-91.919001243044079</v>
      </c>
      <c r="P707" s="165">
        <f t="shared" si="43"/>
        <v>91.919001243044079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0.26</v>
      </c>
      <c r="L708" s="126">
        <f t="shared" si="40"/>
        <v>267.75526506192</v>
      </c>
      <c r="M708" s="126">
        <f t="shared" si="41"/>
        <v>258.06120944780019</v>
      </c>
      <c r="N708" s="163">
        <f t="shared" si="42"/>
        <v>258.06120944780019</v>
      </c>
      <c r="O708" s="165">
        <f>appliance_sim_data!D710-N708</f>
        <v>-112.06120944780019</v>
      </c>
      <c r="P708" s="165">
        <f t="shared" si="43"/>
        <v>112.06120944780019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0.83</v>
      </c>
      <c r="L709" s="126">
        <f t="shared" si="40"/>
        <v>854.98888656399947</v>
      </c>
      <c r="M709" s="126">
        <f t="shared" si="41"/>
        <v>824.80756641319567</v>
      </c>
      <c r="N709" s="163">
        <f t="shared" si="42"/>
        <v>824.80756641319567</v>
      </c>
      <c r="O709" s="165">
        <f>appliance_sim_data!D711-N709</f>
        <v>-678.80756641319567</v>
      </c>
      <c r="P709" s="165">
        <f t="shared" si="43"/>
        <v>678.80756641319567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0.83</v>
      </c>
      <c r="L710" s="126">
        <f t="shared" si="40"/>
        <v>855.21763645847864</v>
      </c>
      <c r="M710" s="126">
        <f t="shared" si="41"/>
        <v>825.79354109384258</v>
      </c>
      <c r="N710" s="163">
        <f t="shared" si="42"/>
        <v>825.79354109384258</v>
      </c>
      <c r="O710" s="165">
        <f>appliance_sim_data!D712-N710</f>
        <v>-679.79354109384258</v>
      </c>
      <c r="P710" s="165">
        <f t="shared" si="43"/>
        <v>679.79354109384258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0.83</v>
      </c>
      <c r="L711" s="126">
        <f t="shared" si="40"/>
        <v>855.44345301630483</v>
      </c>
      <c r="M711" s="126">
        <f t="shared" si="41"/>
        <v>826.76868949297011</v>
      </c>
      <c r="N711" s="163">
        <f t="shared" si="42"/>
        <v>826.76868949297011</v>
      </c>
      <c r="O711" s="165">
        <f>appliance_sim_data!D713-N711</f>
        <v>-768.76868949297011</v>
      </c>
      <c r="P711" s="165">
        <f t="shared" si="43"/>
        <v>768.76868949297011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0.83</v>
      </c>
      <c r="L712" s="126">
        <f t="shared" si="40"/>
        <v>855.66634709914217</v>
      </c>
      <c r="M712" s="126">
        <f t="shared" si="41"/>
        <v>827.73299325873313</v>
      </c>
      <c r="N712" s="163">
        <f t="shared" si="42"/>
        <v>827.73299325873313</v>
      </c>
      <c r="O712" s="165">
        <f>appliance_sim_data!D714-N712</f>
        <v>-769.73299325873313</v>
      </c>
      <c r="P712" s="165">
        <f t="shared" si="43"/>
        <v>769.73299325873313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0.83</v>
      </c>
      <c r="L713" s="126">
        <f t="shared" si="40"/>
        <v>855.88632941168044</v>
      </c>
      <c r="M713" s="126">
        <f t="shared" si="41"/>
        <v>828.68643424320226</v>
      </c>
      <c r="N713" s="163">
        <f t="shared" si="42"/>
        <v>828.68643424320226</v>
      </c>
      <c r="O713" s="165">
        <f>appliance_sim_data!D715-N713</f>
        <v>-770.68643424320226</v>
      </c>
      <c r="P713" s="165">
        <f t="shared" si="43"/>
        <v>770.68643424320226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0.83</v>
      </c>
      <c r="L714" s="126">
        <f t="shared" si="40"/>
        <v>856.1034105027893</v>
      </c>
      <c r="M714" s="126">
        <f t="shared" si="41"/>
        <v>829.62899450270834</v>
      </c>
      <c r="N714" s="163">
        <f t="shared" si="42"/>
        <v>829.62899450270834</v>
      </c>
      <c r="O714" s="165">
        <f>appliance_sim_data!D716-N714</f>
        <v>-771.62899450270834</v>
      </c>
      <c r="P714" s="165">
        <f t="shared" si="43"/>
        <v>771.62899450270834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0.84</v>
      </c>
      <c r="L715" s="126">
        <f t="shared" ref="L715:L778" si="44">I715*K715</f>
        <v>866.63468029396665</v>
      </c>
      <c r="M715" s="126">
        <f t="shared" ref="M715:M778" si="45">J715*K715</f>
        <v>840.56741119334458</v>
      </c>
      <c r="N715" s="163">
        <f t="shared" ref="N715:N778" si="46">M715*$B$46*$B$47</f>
        <v>840.56741119334458</v>
      </c>
      <c r="O715" s="165">
        <f>appliance_sim_data!D717-N715</f>
        <v>-782.56741119334458</v>
      </c>
      <c r="P715" s="165">
        <f t="shared" ref="P715:P778" si="47">IF(O715&lt;0, ABS(O715), 0)</f>
        <v>782.56741119334458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0.83</v>
      </c>
      <c r="L716" s="126">
        <f t="shared" si="44"/>
        <v>856.5289104439106</v>
      </c>
      <c r="M716" s="126">
        <f t="shared" si="45"/>
        <v>831.48140209551093</v>
      </c>
      <c r="N716" s="163">
        <f t="shared" si="46"/>
        <v>831.48140209551093</v>
      </c>
      <c r="O716" s="165">
        <f>appliance_sim_data!D718-N716</f>
        <v>-773.48140209551093</v>
      </c>
      <c r="P716" s="165">
        <f t="shared" si="47"/>
        <v>773.48140209551093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0.83</v>
      </c>
      <c r="L717" s="126">
        <f t="shared" si="44"/>
        <v>856.73734962271055</v>
      </c>
      <c r="M717" s="126">
        <f t="shared" si="45"/>
        <v>832.39121456583723</v>
      </c>
      <c r="N717" s="163">
        <f t="shared" si="46"/>
        <v>832.39121456583734</v>
      </c>
      <c r="O717" s="165">
        <f>appliance_sim_data!D719-N717</f>
        <v>-774.39121456583734</v>
      </c>
      <c r="P717" s="165">
        <f t="shared" si="47"/>
        <v>774.39121456583734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0.82</v>
      </c>
      <c r="L718" s="126">
        <f t="shared" si="44"/>
        <v>846.61831464658599</v>
      </c>
      <c r="M718" s="126">
        <f t="shared" si="45"/>
        <v>823.25043710898615</v>
      </c>
      <c r="N718" s="163">
        <f t="shared" si="46"/>
        <v>823.25043710898615</v>
      </c>
      <c r="O718" s="165">
        <f>appliance_sim_data!D720-N718</f>
        <v>-765.25043710898615</v>
      </c>
      <c r="P718" s="165">
        <f t="shared" si="47"/>
        <v>765.25043710898615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0.82</v>
      </c>
      <c r="L719" s="126">
        <f t="shared" si="44"/>
        <v>846.81859998438006</v>
      </c>
      <c r="M719" s="126">
        <f t="shared" si="45"/>
        <v>824.12763423559591</v>
      </c>
      <c r="N719" s="163">
        <f t="shared" si="46"/>
        <v>824.12763423559591</v>
      </c>
      <c r="O719" s="165">
        <f>appliance_sim_data!D721-N719</f>
        <v>-766.12763423559591</v>
      </c>
      <c r="P719" s="165">
        <f t="shared" si="47"/>
        <v>766.12763423559591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0.83</v>
      </c>
      <c r="L720" s="126">
        <f t="shared" si="44"/>
        <v>857.34554278563758</v>
      </c>
      <c r="M720" s="126">
        <f t="shared" si="45"/>
        <v>835.05488181242231</v>
      </c>
      <c r="N720" s="163">
        <f t="shared" si="46"/>
        <v>835.05488181242242</v>
      </c>
      <c r="O720" s="165">
        <f>appliance_sim_data!D722-N720</f>
        <v>-777.05488181242242</v>
      </c>
      <c r="P720" s="165">
        <f t="shared" si="47"/>
        <v>777.05488181242242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0.91</v>
      </c>
      <c r="L721" s="126">
        <f t="shared" si="44"/>
        <v>940.19730606602195</v>
      </c>
      <c r="M721" s="126">
        <f t="shared" si="45"/>
        <v>916.49147053134539</v>
      </c>
      <c r="N721" s="163">
        <f t="shared" si="46"/>
        <v>916.4914705313455</v>
      </c>
      <c r="O721" s="165">
        <f>appliance_sim_data!D723-N721</f>
        <v>-858.4914705313455</v>
      </c>
      <c r="P721" s="165">
        <f t="shared" si="47"/>
        <v>858.4914705313455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0.83</v>
      </c>
      <c r="L722" s="126">
        <f t="shared" si="44"/>
        <v>857.73683058785298</v>
      </c>
      <c r="M722" s="126">
        <f t="shared" si="45"/>
        <v>836.77568491356965</v>
      </c>
      <c r="N722" s="163">
        <f t="shared" si="46"/>
        <v>836.77568491356965</v>
      </c>
      <c r="O722" s="165">
        <f>appliance_sim_data!D724-N722</f>
        <v>-778.77568491356965</v>
      </c>
      <c r="P722" s="165">
        <f t="shared" si="47"/>
        <v>778.77568491356965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1</v>
      </c>
      <c r="L723" s="126">
        <f t="shared" si="44"/>
        <v>1033.6484942449881</v>
      </c>
      <c r="M723" s="126">
        <f t="shared" si="45"/>
        <v>1009.1801747624249</v>
      </c>
      <c r="N723" s="163">
        <f t="shared" si="46"/>
        <v>1009.1801747624249</v>
      </c>
      <c r="O723" s="165">
        <f>appliance_sim_data!D725-N723</f>
        <v>-951.18017476242494</v>
      </c>
      <c r="P723" s="165">
        <f t="shared" si="47"/>
        <v>951.18017476242494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1</v>
      </c>
      <c r="L724" s="126">
        <f t="shared" si="44"/>
        <v>1033.8757419241995</v>
      </c>
      <c r="M724" s="126">
        <f t="shared" si="45"/>
        <v>1010.1835618532332</v>
      </c>
      <c r="N724" s="163">
        <f t="shared" si="46"/>
        <v>1010.1835618532332</v>
      </c>
      <c r="O724" s="165">
        <f>appliance_sim_data!D726-N724</f>
        <v>-952.18356185323319</v>
      </c>
      <c r="P724" s="165">
        <f t="shared" si="47"/>
        <v>952.18356185323319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1</v>
      </c>
      <c r="L725" s="126">
        <f t="shared" si="44"/>
        <v>1034.0996219457384</v>
      </c>
      <c r="M725" s="126">
        <f t="shared" si="45"/>
        <v>1011.1736181863088</v>
      </c>
      <c r="N725" s="163">
        <f t="shared" si="46"/>
        <v>1011.1736181863088</v>
      </c>
      <c r="O725" s="165">
        <f>appliance_sim_data!D727-N725</f>
        <v>-953.17361818630877</v>
      </c>
      <c r="P725" s="165">
        <f t="shared" si="47"/>
        <v>953.17361818630877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1</v>
      </c>
      <c r="L726" s="126">
        <f t="shared" si="44"/>
        <v>1034.3201448668353</v>
      </c>
      <c r="M726" s="126">
        <f t="shared" si="45"/>
        <v>1012.1503251267973</v>
      </c>
      <c r="N726" s="163">
        <f t="shared" si="46"/>
        <v>1012.1503251267973</v>
      </c>
      <c r="O726" s="165">
        <f>appliance_sim_data!D728-N726</f>
        <v>-954.15032512679727</v>
      </c>
      <c r="P726" s="165">
        <f t="shared" si="47"/>
        <v>954.15032512679727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1</v>
      </c>
      <c r="L727" s="126">
        <f t="shared" si="44"/>
        <v>1034.5373210730975</v>
      </c>
      <c r="M727" s="126">
        <f t="shared" si="45"/>
        <v>1013.1136642909419</v>
      </c>
      <c r="N727" s="163">
        <f t="shared" si="46"/>
        <v>1013.113664290942</v>
      </c>
      <c r="O727" s="165">
        <f>appliance_sim_data!D729-N727</f>
        <v>-955.11366429094198</v>
      </c>
      <c r="P727" s="165">
        <f t="shared" si="47"/>
        <v>955.11366429094198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1</v>
      </c>
      <c r="L728" s="126">
        <f t="shared" si="44"/>
        <v>1034.7511607796005</v>
      </c>
      <c r="M728" s="126">
        <f t="shared" si="45"/>
        <v>1014.0636175464364</v>
      </c>
      <c r="N728" s="163">
        <f t="shared" si="46"/>
        <v>1014.0636175464365</v>
      </c>
      <c r="O728" s="165">
        <f>appliance_sim_data!D730-N728</f>
        <v>-956.06361754643649</v>
      </c>
      <c r="P728" s="165">
        <f t="shared" si="47"/>
        <v>956.06361754643649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1</v>
      </c>
      <c r="L729" s="126">
        <f t="shared" si="44"/>
        <v>1034.9616740319639</v>
      </c>
      <c r="M729" s="126">
        <f t="shared" si="45"/>
        <v>1015.0001670127721</v>
      </c>
      <c r="N729" s="163">
        <f t="shared" si="46"/>
        <v>1015.0001670127721</v>
      </c>
      <c r="O729" s="165">
        <f>appliance_sim_data!D731-N729</f>
        <v>-957.00016701277207</v>
      </c>
      <c r="P729" s="165">
        <f t="shared" si="47"/>
        <v>957.00016701277207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1</v>
      </c>
      <c r="L730" s="126">
        <f t="shared" si="44"/>
        <v>1035.168870707404</v>
      </c>
      <c r="M730" s="126">
        <f t="shared" si="45"/>
        <v>1015.9232950615808</v>
      </c>
      <c r="N730" s="163">
        <f t="shared" si="46"/>
        <v>1015.9232950615808</v>
      </c>
      <c r="O730" s="165">
        <f>appliance_sim_data!D732-N730</f>
        <v>-957.9232950615808</v>
      </c>
      <c r="P730" s="165">
        <f t="shared" si="47"/>
        <v>957.9232950615808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1</v>
      </c>
      <c r="L731" s="126">
        <f t="shared" si="44"/>
        <v>1035.3727605157694</v>
      </c>
      <c r="M731" s="126">
        <f t="shared" si="45"/>
        <v>1016.832984316971</v>
      </c>
      <c r="N731" s="163">
        <f t="shared" si="46"/>
        <v>1016.832984316971</v>
      </c>
      <c r="O731" s="165">
        <f>appliance_sim_data!D733-N731</f>
        <v>-958.83298431697096</v>
      </c>
      <c r="P731" s="165">
        <f t="shared" si="47"/>
        <v>958.83298431697096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1</v>
      </c>
      <c r="L732" s="126">
        <f t="shared" si="44"/>
        <v>1035.5733530005559</v>
      </c>
      <c r="M732" s="126">
        <f t="shared" si="45"/>
        <v>1017.7292176558627</v>
      </c>
      <c r="N732" s="163">
        <f t="shared" si="46"/>
        <v>1017.7292176558627</v>
      </c>
      <c r="O732" s="165">
        <f>appliance_sim_data!D734-N732</f>
        <v>-959.72921765586273</v>
      </c>
      <c r="P732" s="165">
        <f t="shared" si="47"/>
        <v>959.72921765586273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1</v>
      </c>
      <c r="L733" s="126">
        <f t="shared" si="44"/>
        <v>1035.7706575399036</v>
      </c>
      <c r="M733" s="126">
        <f t="shared" si="45"/>
        <v>1018.6119782083144</v>
      </c>
      <c r="N733" s="163">
        <f t="shared" si="46"/>
        <v>1018.6119782083144</v>
      </c>
      <c r="O733" s="165">
        <f>appliance_sim_data!D735-N733</f>
        <v>-960.61197820831444</v>
      </c>
      <c r="P733" s="165">
        <f t="shared" si="47"/>
        <v>960.61197820831444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1</v>
      </c>
      <c r="L734" s="126">
        <f t="shared" si="44"/>
        <v>1035.9646833475738</v>
      </c>
      <c r="M734" s="126">
        <f t="shared" si="45"/>
        <v>1019.4812493578454</v>
      </c>
      <c r="N734" s="163">
        <f t="shared" si="46"/>
        <v>1019.4812493578455</v>
      </c>
      <c r="O734" s="165">
        <f>appliance_sim_data!D736-N734</f>
        <v>-961.48124935784551</v>
      </c>
      <c r="P734" s="165">
        <f t="shared" si="47"/>
        <v>961.48124935784551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1</v>
      </c>
      <c r="L735" s="126">
        <f t="shared" si="44"/>
        <v>1036.1554394739101</v>
      </c>
      <c r="M735" s="126">
        <f t="shared" si="45"/>
        <v>1020.337014741758</v>
      </c>
      <c r="N735" s="163">
        <f t="shared" si="46"/>
        <v>1020.337014741758</v>
      </c>
      <c r="O735" s="165">
        <f>appliance_sim_data!D737-N735</f>
        <v>-962.33701474175803</v>
      </c>
      <c r="P735" s="165">
        <f t="shared" si="47"/>
        <v>962.33701474175803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1</v>
      </c>
      <c r="L736" s="126">
        <f t="shared" si="44"/>
        <v>1036.3429348067766</v>
      </c>
      <c r="M736" s="126">
        <f t="shared" si="45"/>
        <v>1021.1792582514462</v>
      </c>
      <c r="N736" s="163">
        <f t="shared" si="46"/>
        <v>1021.1792582514462</v>
      </c>
      <c r="O736" s="165">
        <f>appliance_sim_data!D738-N736</f>
        <v>-963.17925825144619</v>
      </c>
      <c r="P736" s="165">
        <f t="shared" si="47"/>
        <v>963.17925825144619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1</v>
      </c>
      <c r="L737" s="126">
        <f t="shared" si="44"/>
        <v>1036.5271780724827</v>
      </c>
      <c r="M737" s="126">
        <f t="shared" si="45"/>
        <v>1022.0079640327081</v>
      </c>
      <c r="N737" s="163">
        <f t="shared" si="46"/>
        <v>1022.0079640327081</v>
      </c>
      <c r="O737" s="165">
        <f>appliance_sim_data!D739-N737</f>
        <v>-964.00796403270806</v>
      </c>
      <c r="P737" s="165">
        <f t="shared" si="47"/>
        <v>964.00796403270806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1</v>
      </c>
      <c r="L738" s="126">
        <f t="shared" si="44"/>
        <v>1036.7081778366862</v>
      </c>
      <c r="M738" s="126">
        <f t="shared" si="45"/>
        <v>1022.8231164860498</v>
      </c>
      <c r="N738" s="163">
        <f t="shared" si="46"/>
        <v>1022.8231164860498</v>
      </c>
      <c r="O738" s="165">
        <f>appliance_sim_data!D740-N738</f>
        <v>-964.8231164860498</v>
      </c>
      <c r="P738" s="165">
        <f t="shared" si="47"/>
        <v>964.8231164860498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1</v>
      </c>
      <c r="L739" s="126">
        <f t="shared" si="44"/>
        <v>1036.8859425052797</v>
      </c>
      <c r="M739" s="126">
        <f t="shared" si="45"/>
        <v>1023.6247002669827</v>
      </c>
      <c r="N739" s="163">
        <f t="shared" si="46"/>
        <v>1023.6247002669827</v>
      </c>
      <c r="O739" s="165">
        <f>appliance_sim_data!D741-N739</f>
        <v>-965.6247002669827</v>
      </c>
      <c r="P739" s="165">
        <f t="shared" si="47"/>
        <v>965.6247002669827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1</v>
      </c>
      <c r="L740" s="126">
        <f t="shared" si="44"/>
        <v>1037.0604803252604</v>
      </c>
      <c r="M740" s="126">
        <f t="shared" si="45"/>
        <v>1024.4127002863197</v>
      </c>
      <c r="N740" s="163">
        <f t="shared" si="46"/>
        <v>1024.4127002863197</v>
      </c>
      <c r="O740" s="165">
        <f>appliance_sim_data!D742-N740</f>
        <v>-966.4127002863197</v>
      </c>
      <c r="P740" s="165">
        <f t="shared" si="47"/>
        <v>966.4127002863197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1</v>
      </c>
      <c r="L741" s="126">
        <f t="shared" si="44"/>
        <v>1037.2317993855797</v>
      </c>
      <c r="M741" s="126">
        <f t="shared" si="45"/>
        <v>1025.1871017104643</v>
      </c>
      <c r="N741" s="163">
        <f t="shared" si="46"/>
        <v>1025.1871017104643</v>
      </c>
      <c r="O741" s="165">
        <f>appliance_sim_data!D743-N741</f>
        <v>-967.18710171046428</v>
      </c>
      <c r="P741" s="165">
        <f t="shared" si="47"/>
        <v>967.18710171046428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1</v>
      </c>
      <c r="L742" s="126">
        <f t="shared" si="44"/>
        <v>1037.3999076179775</v>
      </c>
      <c r="M742" s="126">
        <f t="shared" si="45"/>
        <v>1025.9478899616943</v>
      </c>
      <c r="N742" s="163">
        <f t="shared" si="46"/>
        <v>1025.9478899616943</v>
      </c>
      <c r="O742" s="165">
        <f>appliance_sim_data!D744-N742</f>
        <v>-967.94788996169427</v>
      </c>
      <c r="P742" s="165">
        <f t="shared" si="47"/>
        <v>967.94788996169427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1</v>
      </c>
      <c r="L743" s="126">
        <f t="shared" si="44"/>
        <v>1037.5648127977993</v>
      </c>
      <c r="M743" s="126">
        <f t="shared" si="45"/>
        <v>1026.6950507184436</v>
      </c>
      <c r="N743" s="163">
        <f t="shared" si="46"/>
        <v>1026.6950507184436</v>
      </c>
      <c r="O743" s="165">
        <f>appliance_sim_data!D745-N743</f>
        <v>-968.69505071844355</v>
      </c>
      <c r="P743" s="165">
        <f t="shared" si="47"/>
        <v>968.69505071844355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1</v>
      </c>
      <c r="L744" s="126">
        <f t="shared" si="44"/>
        <v>1037.7265225447939</v>
      </c>
      <c r="M744" s="126">
        <f t="shared" si="45"/>
        <v>1027.4285699155748</v>
      </c>
      <c r="N744" s="163">
        <f t="shared" si="46"/>
        <v>1027.4285699155751</v>
      </c>
      <c r="O744" s="165">
        <f>appliance_sim_data!D746-N744</f>
        <v>-969.42856991557505</v>
      </c>
      <c r="P744" s="165">
        <f t="shared" si="47"/>
        <v>969.42856991557505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1</v>
      </c>
      <c r="L745" s="126">
        <f t="shared" si="44"/>
        <v>1037.885044323896</v>
      </c>
      <c r="M745" s="126">
        <f t="shared" si="45"/>
        <v>1028.1484337446516</v>
      </c>
      <c r="N745" s="163">
        <f t="shared" si="46"/>
        <v>1028.1484337446516</v>
      </c>
      <c r="O745" s="165">
        <f>appliance_sim_data!D747-N745</f>
        <v>-970.14843374465158</v>
      </c>
      <c r="P745" s="165">
        <f t="shared" si="47"/>
        <v>970.14843374465158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1</v>
      </c>
      <c r="L746" s="126">
        <f t="shared" si="44"/>
        <v>1038.0403854459919</v>
      </c>
      <c r="M746" s="126">
        <f t="shared" si="45"/>
        <v>1028.8546286542012</v>
      </c>
      <c r="N746" s="163">
        <f t="shared" si="46"/>
        <v>1028.8546286542012</v>
      </c>
      <c r="O746" s="165">
        <f>appliance_sim_data!D748-N746</f>
        <v>-970.85462865420118</v>
      </c>
      <c r="P746" s="165">
        <f t="shared" si="47"/>
        <v>970.85462865420118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1</v>
      </c>
      <c r="L747" s="126">
        <f t="shared" si="44"/>
        <v>1038.1925530686678</v>
      </c>
      <c r="M747" s="126">
        <f t="shared" si="45"/>
        <v>1029.5471413499774</v>
      </c>
      <c r="N747" s="163">
        <f t="shared" si="46"/>
        <v>1029.5471413499774</v>
      </c>
      <c r="O747" s="165">
        <f>appliance_sim_data!D749-N747</f>
        <v>-971.54714134997744</v>
      </c>
      <c r="P747" s="165">
        <f t="shared" si="47"/>
        <v>971.54714134997744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1</v>
      </c>
      <c r="L748" s="126">
        <f t="shared" si="44"/>
        <v>1038.3415541969418</v>
      </c>
      <c r="M748" s="126">
        <f t="shared" si="45"/>
        <v>1030.2259587952151</v>
      </c>
      <c r="N748" s="163">
        <f t="shared" si="46"/>
        <v>1030.2259587952151</v>
      </c>
      <c r="O748" s="165">
        <f>appliance_sim_data!D750-N748</f>
        <v>-972.22595879521509</v>
      </c>
      <c r="P748" s="165">
        <f t="shared" si="47"/>
        <v>972.22595879521509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1</v>
      </c>
      <c r="L749" s="126">
        <f t="shared" si="44"/>
        <v>1038.4873956839785</v>
      </c>
      <c r="M749" s="126">
        <f t="shared" si="45"/>
        <v>1030.891068210879</v>
      </c>
      <c r="N749" s="163">
        <f t="shared" si="46"/>
        <v>1030.891068210879</v>
      </c>
      <c r="O749" s="165">
        <f>appliance_sim_data!D751-N749</f>
        <v>-972.89106821087898</v>
      </c>
      <c r="P749" s="165">
        <f t="shared" si="47"/>
        <v>972.89106821087898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1</v>
      </c>
      <c r="L750" s="126">
        <f t="shared" si="44"/>
        <v>1038.6300842317896</v>
      </c>
      <c r="M750" s="126">
        <f t="shared" si="45"/>
        <v>1031.5424570759112</v>
      </c>
      <c r="N750" s="163">
        <f t="shared" si="46"/>
        <v>1031.5424570759112</v>
      </c>
      <c r="O750" s="165">
        <f>appliance_sim_data!D752-N750</f>
        <v>-973.54245707591122</v>
      </c>
      <c r="P750" s="165">
        <f t="shared" si="47"/>
        <v>973.54245707591122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1</v>
      </c>
      <c r="L751" s="126">
        <f t="shared" si="44"/>
        <v>1038.7696263919152</v>
      </c>
      <c r="M751" s="126">
        <f t="shared" si="45"/>
        <v>1032.1801131274715</v>
      </c>
      <c r="N751" s="163">
        <f t="shared" si="46"/>
        <v>1032.1801131274715</v>
      </c>
      <c r="O751" s="165">
        <f>appliance_sim_data!D753-N751</f>
        <v>-974.18011312747149</v>
      </c>
      <c r="P751" s="165">
        <f t="shared" si="47"/>
        <v>974.18011312747149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1</v>
      </c>
      <c r="L752" s="126">
        <f t="shared" si="44"/>
        <v>1038.9060285660917</v>
      </c>
      <c r="M752" s="126">
        <f t="shared" si="45"/>
        <v>1032.8040243611722</v>
      </c>
      <c r="N752" s="163">
        <f t="shared" si="46"/>
        <v>1032.8040243611722</v>
      </c>
      <c r="O752" s="165">
        <f>appliance_sim_data!D754-N752</f>
        <v>-974.8040243611722</v>
      </c>
      <c r="P752" s="165">
        <f t="shared" si="47"/>
        <v>974.8040243611722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1</v>
      </c>
      <c r="L753" s="126">
        <f t="shared" si="44"/>
        <v>1039.039297006902</v>
      </c>
      <c r="M753" s="126">
        <f t="shared" si="45"/>
        <v>1033.414179031309</v>
      </c>
      <c r="N753" s="163">
        <f t="shared" si="46"/>
        <v>1033.414179031309</v>
      </c>
      <c r="O753" s="165">
        <f>appliance_sim_data!D755-N753</f>
        <v>-975.414179031309</v>
      </c>
      <c r="P753" s="165">
        <f t="shared" si="47"/>
        <v>975.414179031309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0.93</v>
      </c>
      <c r="L754" s="126">
        <f t="shared" si="44"/>
        <v>966.42757717112215</v>
      </c>
      <c r="M754" s="126">
        <f t="shared" si="45"/>
        <v>961.62982605551144</v>
      </c>
      <c r="N754" s="163">
        <f t="shared" si="46"/>
        <v>961.62982605551156</v>
      </c>
      <c r="O754" s="165">
        <f>appliance_sim_data!D756-N754</f>
        <v>-903.62982605551156</v>
      </c>
      <c r="P754" s="165">
        <f t="shared" si="47"/>
        <v>903.62982605551156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0.93</v>
      </c>
      <c r="L755" s="126">
        <f t="shared" si="44"/>
        <v>966.54570496980887</v>
      </c>
      <c r="M755" s="126">
        <f t="shared" si="45"/>
        <v>962.1716508833448</v>
      </c>
      <c r="N755" s="163">
        <f t="shared" si="46"/>
        <v>962.1716508833448</v>
      </c>
      <c r="O755" s="165">
        <f>appliance_sim_data!D757-N755</f>
        <v>-904.1716508833448</v>
      </c>
      <c r="P755" s="165">
        <f t="shared" si="47"/>
        <v>904.1716508833448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0.9</v>
      </c>
      <c r="L756" s="126">
        <f t="shared" si="44"/>
        <v>935.47832420780151</v>
      </c>
      <c r="M756" s="126">
        <f t="shared" si="45"/>
        <v>931.64579107943359</v>
      </c>
      <c r="N756" s="163">
        <f t="shared" si="46"/>
        <v>931.64579107943359</v>
      </c>
      <c r="O756" s="165">
        <f>appliance_sim_data!D758-N756</f>
        <v>-873.64579107943359</v>
      </c>
      <c r="P756" s="165">
        <f t="shared" si="47"/>
        <v>873.64579107943359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0.75</v>
      </c>
      <c r="L757" s="126">
        <f t="shared" si="44"/>
        <v>779.65586497717004</v>
      </c>
      <c r="M757" s="126">
        <f t="shared" si="45"/>
        <v>776.78775467143009</v>
      </c>
      <c r="N757" s="163">
        <f t="shared" si="46"/>
        <v>776.78775467143009</v>
      </c>
      <c r="O757" s="165">
        <f>appliance_sim_data!D759-N757</f>
        <v>-718.78775467143009</v>
      </c>
      <c r="P757" s="165">
        <f t="shared" si="47"/>
        <v>718.78775467143009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0.74</v>
      </c>
      <c r="L758" s="126">
        <f t="shared" si="44"/>
        <v>769.34754284972655</v>
      </c>
      <c r="M758" s="126">
        <f t="shared" si="45"/>
        <v>766.83107611394269</v>
      </c>
      <c r="N758" s="163">
        <f t="shared" si="46"/>
        <v>766.8310761139428</v>
      </c>
      <c r="O758" s="165">
        <f>appliance_sim_data!D760-N758</f>
        <v>-708.8310761139428</v>
      </c>
      <c r="P758" s="165">
        <f t="shared" si="47"/>
        <v>708.8310761139428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0.74</v>
      </c>
      <c r="L759" s="126">
        <f t="shared" si="44"/>
        <v>769.43233876174804</v>
      </c>
      <c r="M759" s="126">
        <f t="shared" si="45"/>
        <v>767.22133963982219</v>
      </c>
      <c r="N759" s="163">
        <f t="shared" si="46"/>
        <v>767.22133963982219</v>
      </c>
      <c r="O759" s="165">
        <f>appliance_sim_data!D761-N759</f>
        <v>-709.22133963982219</v>
      </c>
      <c r="P759" s="165">
        <f t="shared" si="47"/>
        <v>709.22133963982219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0.83</v>
      </c>
      <c r="L760" s="126">
        <f t="shared" si="44"/>
        <v>863.10448836354055</v>
      </c>
      <c r="M760" s="126">
        <f t="shared" si="45"/>
        <v>860.95829095502052</v>
      </c>
      <c r="N760" s="163">
        <f t="shared" si="46"/>
        <v>860.95829095502052</v>
      </c>
      <c r="O760" s="165">
        <f>appliance_sim_data!D762-N760</f>
        <v>-628.95829095502052</v>
      </c>
      <c r="P760" s="165">
        <f t="shared" si="47"/>
        <v>628.95829095502052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0.83</v>
      </c>
      <c r="L761" s="126">
        <f t="shared" si="44"/>
        <v>863.19446531928645</v>
      </c>
      <c r="M761" s="126">
        <f t="shared" si="45"/>
        <v>861.37305061236964</v>
      </c>
      <c r="N761" s="163">
        <f t="shared" si="46"/>
        <v>861.37305061236975</v>
      </c>
      <c r="O761" s="165">
        <f>appliance_sim_data!D763-N761</f>
        <v>-629.37305061236975</v>
      </c>
      <c r="P761" s="165">
        <f t="shared" si="47"/>
        <v>629.37305061236975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1</v>
      </c>
      <c r="L762" s="126">
        <f t="shared" si="44"/>
        <v>1040.0986536083626</v>
      </c>
      <c r="M762" s="126">
        <f t="shared" si="45"/>
        <v>1038.284715991505</v>
      </c>
      <c r="N762" s="163">
        <f t="shared" si="46"/>
        <v>1038.2847159915052</v>
      </c>
      <c r="O762" s="165">
        <f>appliance_sim_data!D764-N762</f>
        <v>-806.28471599150521</v>
      </c>
      <c r="P762" s="165">
        <f t="shared" si="47"/>
        <v>806.28471599150521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1</v>
      </c>
      <c r="L763" s="126">
        <f t="shared" si="44"/>
        <v>1040.20089622775</v>
      </c>
      <c r="M763" s="126">
        <f t="shared" si="45"/>
        <v>1038.7567160777419</v>
      </c>
      <c r="N763" s="163">
        <f t="shared" si="46"/>
        <v>1038.7567160777419</v>
      </c>
      <c r="O763" s="165">
        <f>appliance_sim_data!D765-N763</f>
        <v>-806.75671607774188</v>
      </c>
      <c r="P763" s="165">
        <f t="shared" si="47"/>
        <v>806.75671607774188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0.99</v>
      </c>
      <c r="L764" s="126">
        <f t="shared" si="44"/>
        <v>1029.897063576351</v>
      </c>
      <c r="M764" s="126">
        <f t="shared" si="45"/>
        <v>1028.8226990564995</v>
      </c>
      <c r="N764" s="163">
        <f t="shared" si="46"/>
        <v>1028.8226990564997</v>
      </c>
      <c r="O764" s="165">
        <f>appliance_sim_data!D766-N764</f>
        <v>-796.82269905649969</v>
      </c>
      <c r="P764" s="165">
        <f t="shared" si="47"/>
        <v>796.82269905649969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0.99</v>
      </c>
      <c r="L765" s="126">
        <f t="shared" si="44"/>
        <v>1029.992200467676</v>
      </c>
      <c r="M765" s="126">
        <f t="shared" si="45"/>
        <v>1029.262510711138</v>
      </c>
      <c r="N765" s="163">
        <f t="shared" si="46"/>
        <v>1029.262510711138</v>
      </c>
      <c r="O765" s="165">
        <f>appliance_sim_data!D767-N765</f>
        <v>-797.26251071113802</v>
      </c>
      <c r="P765" s="165">
        <f t="shared" si="47"/>
        <v>797.26251071113802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1</v>
      </c>
      <c r="L766" s="126">
        <f t="shared" si="44"/>
        <v>1040.4891942035679</v>
      </c>
      <c r="M766" s="126">
        <f t="shared" si="45"/>
        <v>1040.0894703034776</v>
      </c>
      <c r="N766" s="163">
        <f t="shared" si="46"/>
        <v>1040.0894703034776</v>
      </c>
      <c r="O766" s="165">
        <f>appliance_sim_data!D768-N766</f>
        <v>-720.08947030347758</v>
      </c>
      <c r="P766" s="165">
        <f t="shared" si="47"/>
        <v>720.08947030347758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1</v>
      </c>
      <c r="L767" s="126">
        <f t="shared" si="44"/>
        <v>1040.5791647876367</v>
      </c>
      <c r="M767" s="126">
        <f t="shared" si="45"/>
        <v>1040.5059451542957</v>
      </c>
      <c r="N767" s="163">
        <f t="shared" si="46"/>
        <v>1040.5059451542957</v>
      </c>
      <c r="O767" s="165">
        <f>appliance_sim_data!D769-N767</f>
        <v>-720.50594515429566</v>
      </c>
      <c r="P767" s="165">
        <f t="shared" si="47"/>
        <v>720.50594515429566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1</v>
      </c>
      <c r="L768" s="126">
        <f t="shared" si="44"/>
        <v>1040.6660779236136</v>
      </c>
      <c r="M768" s="126">
        <f t="shared" si="45"/>
        <v>1040.908518439737</v>
      </c>
      <c r="N768" s="163">
        <f t="shared" si="46"/>
        <v>1040.908518439737</v>
      </c>
      <c r="O768" s="165">
        <f>appliance_sim_data!D770-N768</f>
        <v>-720.90851843973701</v>
      </c>
      <c r="P768" s="165">
        <f t="shared" si="47"/>
        <v>720.90851843973701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1</v>
      </c>
      <c r="L769" s="126">
        <f t="shared" si="44"/>
        <v>1040.7499375535162</v>
      </c>
      <c r="M769" s="126">
        <f t="shared" si="45"/>
        <v>1041.2971825803611</v>
      </c>
      <c r="N769" s="163">
        <f t="shared" si="46"/>
        <v>1041.2971825803613</v>
      </c>
      <c r="O769" s="165">
        <f>appliance_sim_data!D771-N769</f>
        <v>-721.29718258036132</v>
      </c>
      <c r="P769" s="165">
        <f t="shared" si="47"/>
        <v>721.29718258036132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1</v>
      </c>
      <c r="L770" s="126">
        <f t="shared" si="44"/>
        <v>1040.8307474789297</v>
      </c>
      <c r="M770" s="126">
        <f t="shared" si="45"/>
        <v>1041.671930258572</v>
      </c>
      <c r="N770" s="163">
        <f t="shared" si="46"/>
        <v>1041.671930258572</v>
      </c>
      <c r="O770" s="165">
        <f>appliance_sim_data!D772-N770</f>
        <v>-721.67193025857205</v>
      </c>
      <c r="P770" s="165">
        <f t="shared" si="47"/>
        <v>721.67193025857205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1</v>
      </c>
      <c r="L771" s="126">
        <f t="shared" si="44"/>
        <v>1040.908511361386</v>
      </c>
      <c r="M771" s="126">
        <f t="shared" si="45"/>
        <v>1042.032754418758</v>
      </c>
      <c r="N771" s="163">
        <f t="shared" si="46"/>
        <v>1042.0327544187583</v>
      </c>
      <c r="O771" s="165">
        <f>appliance_sim_data!D773-N771</f>
        <v>-722.03275441875826</v>
      </c>
      <c r="P771" s="165">
        <f t="shared" si="47"/>
        <v>722.03275441875826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1</v>
      </c>
      <c r="L772" s="126">
        <f t="shared" si="44"/>
        <v>1040.9832327227311</v>
      </c>
      <c r="M772" s="126">
        <f t="shared" si="45"/>
        <v>1042.3796482674309</v>
      </c>
      <c r="N772" s="163">
        <f t="shared" si="46"/>
        <v>1042.3796482674309</v>
      </c>
      <c r="O772" s="165">
        <f>appliance_sim_data!D774-N772</f>
        <v>-722.37964826743087</v>
      </c>
      <c r="P772" s="165">
        <f t="shared" si="47"/>
        <v>722.37964826743087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1</v>
      </c>
      <c r="L773" s="126">
        <f t="shared" si="44"/>
        <v>1041.0549149454755</v>
      </c>
      <c r="M773" s="126">
        <f t="shared" si="45"/>
        <v>1042.7126052733522</v>
      </c>
      <c r="N773" s="163">
        <f t="shared" si="46"/>
        <v>1042.7126052733522</v>
      </c>
      <c r="O773" s="165">
        <f>appliance_sim_data!D775-N773</f>
        <v>-722.71260527335221</v>
      </c>
      <c r="P773" s="165">
        <f t="shared" si="47"/>
        <v>722.71260527335221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0.98</v>
      </c>
      <c r="L774" s="126">
        <f t="shared" si="44"/>
        <v>1020.3010900476705</v>
      </c>
      <c r="M774" s="126">
        <f t="shared" si="45"/>
        <v>1022.1709867843094</v>
      </c>
      <c r="N774" s="163">
        <f t="shared" si="46"/>
        <v>1022.1709867843094</v>
      </c>
      <c r="O774" s="165">
        <f>appliance_sim_data!D776-N774</f>
        <v>-702.17098678430943</v>
      </c>
      <c r="P774" s="165">
        <f t="shared" si="47"/>
        <v>702.17098678430943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1</v>
      </c>
      <c r="L775" s="126">
        <f t="shared" si="44"/>
        <v>1041.1891748105443</v>
      </c>
      <c r="M775" s="126">
        <f t="shared" si="45"/>
        <v>1043.3366839440009</v>
      </c>
      <c r="N775" s="163">
        <f t="shared" si="46"/>
        <v>1043.3366839440009</v>
      </c>
      <c r="O775" s="165">
        <f>appliance_sim_data!D777-N775</f>
        <v>-723.33668394400092</v>
      </c>
      <c r="P775" s="165">
        <f t="shared" si="47"/>
        <v>723.33668394400092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1</v>
      </c>
      <c r="L776" s="126">
        <f t="shared" si="44"/>
        <v>1041.2517585241853</v>
      </c>
      <c r="M776" s="126">
        <f t="shared" si="45"/>
        <v>1043.6277938586195</v>
      </c>
      <c r="N776" s="163">
        <f t="shared" si="46"/>
        <v>1043.6277938586195</v>
      </c>
      <c r="O776" s="165">
        <f>appliance_sim_data!D778-N776</f>
        <v>-723.6277938586195</v>
      </c>
      <c r="P776" s="165">
        <f t="shared" si="47"/>
        <v>723.6277938586195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1</v>
      </c>
      <c r="L777" s="126">
        <f t="shared" si="44"/>
        <v>1041.3113152424648</v>
      </c>
      <c r="M777" s="126">
        <f t="shared" si="45"/>
        <v>1043.9049434304966</v>
      </c>
      <c r="N777" s="163">
        <f t="shared" si="46"/>
        <v>1043.9049434304966</v>
      </c>
      <c r="O777" s="165">
        <f>appliance_sim_data!D779-N777</f>
        <v>-723.90494343049659</v>
      </c>
      <c r="P777" s="165">
        <f t="shared" si="47"/>
        <v>723.90494343049659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1</v>
      </c>
      <c r="L778" s="126">
        <f t="shared" si="44"/>
        <v>1041.3678476560049</v>
      </c>
      <c r="M778" s="126">
        <f t="shared" si="45"/>
        <v>1044.1681274414404</v>
      </c>
      <c r="N778" s="163">
        <f t="shared" si="46"/>
        <v>1044.1681274414404</v>
      </c>
      <c r="O778" s="165">
        <f>appliance_sim_data!D780-N778</f>
        <v>-724.16812744144045</v>
      </c>
      <c r="P778" s="165">
        <f t="shared" si="47"/>
        <v>724.16812744144045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1</v>
      </c>
      <c r="L779" s="126">
        <f t="shared" ref="L779:L842" si="48">I779*K779</f>
        <v>1041.4213583179085</v>
      </c>
      <c r="M779" s="126">
        <f t="shared" ref="M779:M842" si="49">J779*K779</f>
        <v>1044.4173409361886</v>
      </c>
      <c r="N779" s="163">
        <f t="shared" ref="N779:N842" si="50">M779*$B$46*$B$47</f>
        <v>1044.4173409361886</v>
      </c>
      <c r="O779" s="165">
        <f>appliance_sim_data!D781-N779</f>
        <v>-724.41734093618857</v>
      </c>
      <c r="P779" s="165">
        <f t="shared" ref="P779:P842" si="51">IF(O779&lt;0, ABS(O779), 0)</f>
        <v>724.41734093618857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1</v>
      </c>
      <c r="L780" s="126">
        <f t="shared" si="48"/>
        <v>1041.4718496440153</v>
      </c>
      <c r="M780" s="126">
        <f t="shared" si="49"/>
        <v>1044.6525792225073</v>
      </c>
      <c r="N780" s="163">
        <f t="shared" si="50"/>
        <v>1044.6525792225073</v>
      </c>
      <c r="O780" s="165">
        <f>appliance_sim_data!D782-N780</f>
        <v>-724.65257922250726</v>
      </c>
      <c r="P780" s="165">
        <f t="shared" si="51"/>
        <v>724.65257922250726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1</v>
      </c>
      <c r="L781" s="126">
        <f t="shared" si="48"/>
        <v>1041.5193239131397</v>
      </c>
      <c r="M781" s="126">
        <f t="shared" si="49"/>
        <v>1044.8738378712769</v>
      </c>
      <c r="N781" s="163">
        <f t="shared" si="50"/>
        <v>1044.8738378712769</v>
      </c>
      <c r="O781" s="165">
        <f>appliance_sim_data!D783-N781</f>
        <v>-724.87383787127692</v>
      </c>
      <c r="P781" s="165">
        <f t="shared" si="51"/>
        <v>724.87383787127692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1</v>
      </c>
      <c r="L782" s="126">
        <f t="shared" si="48"/>
        <v>1041.5637832672996</v>
      </c>
      <c r="M782" s="126">
        <f t="shared" si="49"/>
        <v>1045.0811127165816</v>
      </c>
      <c r="N782" s="163">
        <f t="shared" si="50"/>
        <v>1045.0811127165816</v>
      </c>
      <c r="O782" s="165">
        <f>appliance_sim_data!D784-N782</f>
        <v>-899.08111271658163</v>
      </c>
      <c r="P782" s="165">
        <f t="shared" si="51"/>
        <v>899.08111271658163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1</v>
      </c>
      <c r="L783" s="126">
        <f t="shared" si="48"/>
        <v>1041.6052297119277</v>
      </c>
      <c r="M783" s="126">
        <f t="shared" si="49"/>
        <v>1045.2743998557864</v>
      </c>
      <c r="N783" s="163">
        <f t="shared" si="50"/>
        <v>1045.2743998557864</v>
      </c>
      <c r="O783" s="165">
        <f>appliance_sim_data!D785-N783</f>
        <v>-899.27439985578644</v>
      </c>
      <c r="P783" s="165">
        <f t="shared" si="51"/>
        <v>899.27439985578644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1</v>
      </c>
      <c r="L784" s="126">
        <f t="shared" si="48"/>
        <v>1041.6436651160716</v>
      </c>
      <c r="M784" s="126">
        <f t="shared" si="49"/>
        <v>1045.4536956496145</v>
      </c>
      <c r="N784" s="163">
        <f t="shared" si="50"/>
        <v>1045.4536956496145</v>
      </c>
      <c r="O784" s="165">
        <f>appliance_sim_data!D786-N784</f>
        <v>-987.45369564961447</v>
      </c>
      <c r="P784" s="165">
        <f t="shared" si="51"/>
        <v>987.45369564961447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1</v>
      </c>
      <c r="L785" s="126">
        <f t="shared" si="48"/>
        <v>1041.6790912125791</v>
      </c>
      <c r="M785" s="126">
        <f t="shared" si="49"/>
        <v>1045.6189967222156</v>
      </c>
      <c r="N785" s="163">
        <f t="shared" si="50"/>
        <v>1045.6189967222156</v>
      </c>
      <c r="O785" s="165">
        <f>appliance_sim_data!D787-N785</f>
        <v>-987.61899672221557</v>
      </c>
      <c r="P785" s="165">
        <f t="shared" si="51"/>
        <v>987.61899672221557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1</v>
      </c>
      <c r="L786" s="126">
        <f t="shared" si="48"/>
        <v>1041.7115095982701</v>
      </c>
      <c r="M786" s="126">
        <f t="shared" si="49"/>
        <v>1045.7702999612325</v>
      </c>
      <c r="N786" s="163">
        <f t="shared" si="50"/>
        <v>1045.7702999612325</v>
      </c>
      <c r="O786" s="165">
        <f>appliance_sim_data!D788-N786</f>
        <v>-987.77029996123247</v>
      </c>
      <c r="P786" s="165">
        <f t="shared" si="51"/>
        <v>987.77029996123247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1</v>
      </c>
      <c r="L787" s="126">
        <f t="shared" si="48"/>
        <v>1041.740921734096</v>
      </c>
      <c r="M787" s="126">
        <f t="shared" si="49"/>
        <v>1045.9076025178601</v>
      </c>
      <c r="N787" s="163">
        <f t="shared" si="50"/>
        <v>1045.9076025178601</v>
      </c>
      <c r="O787" s="165">
        <f>appliance_sim_data!D789-N787</f>
        <v>-987.90760251786014</v>
      </c>
      <c r="P787" s="165">
        <f t="shared" si="51"/>
        <v>987.90760251786014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0.68</v>
      </c>
      <c r="L788" s="126">
        <f t="shared" si="48"/>
        <v>708.4017836827926</v>
      </c>
      <c r="M788" s="126">
        <f t="shared" si="49"/>
        <v>711.30101322869245</v>
      </c>
      <c r="N788" s="163">
        <f t="shared" si="50"/>
        <v>711.30101322869257</v>
      </c>
      <c r="O788" s="165">
        <f>appliance_sim_data!D790-N788</f>
        <v>-653.30101322869257</v>
      </c>
      <c r="P788" s="165">
        <f t="shared" si="51"/>
        <v>653.30101322869257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0.34</v>
      </c>
      <c r="L789" s="126">
        <f t="shared" si="48"/>
        <v>354.20884902329851</v>
      </c>
      <c r="M789" s="126">
        <f t="shared" si="49"/>
        <v>355.68766647231649</v>
      </c>
      <c r="N789" s="163">
        <f t="shared" si="50"/>
        <v>355.68766647231655</v>
      </c>
      <c r="O789" s="165">
        <f>appliance_sim_data!D791-N789</f>
        <v>-297.68766647231655</v>
      </c>
      <c r="P789" s="165">
        <f t="shared" si="51"/>
        <v>297.68766647231655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0.38</v>
      </c>
      <c r="L790" s="126">
        <f t="shared" si="48"/>
        <v>395.88823062238549</v>
      </c>
      <c r="M790" s="126">
        <f t="shared" si="49"/>
        <v>397.5694829927084</v>
      </c>
      <c r="N790" s="163">
        <f t="shared" si="50"/>
        <v>397.5694829927084</v>
      </c>
      <c r="O790" s="165">
        <f>appliance_sim_data!D792-N790</f>
        <v>-339.5694829927084</v>
      </c>
      <c r="P790" s="165">
        <f t="shared" si="51"/>
        <v>339.5694829927084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0.37</v>
      </c>
      <c r="L791" s="126">
        <f t="shared" si="48"/>
        <v>385.47655693253165</v>
      </c>
      <c r="M791" s="126">
        <f t="shared" si="49"/>
        <v>387.13720052350686</v>
      </c>
      <c r="N791" s="163">
        <f t="shared" si="50"/>
        <v>387.13720052350686</v>
      </c>
      <c r="O791" s="165">
        <f>appliance_sim_data!D793-N791</f>
        <v>-329.13720052350686</v>
      </c>
      <c r="P791" s="165">
        <f t="shared" si="51"/>
        <v>329.13720052350686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0.39</v>
      </c>
      <c r="L792" s="126">
        <f t="shared" si="48"/>
        <v>406.31874281888031</v>
      </c>
      <c r="M792" s="126">
        <f t="shared" si="49"/>
        <v>408.08976928673275</v>
      </c>
      <c r="N792" s="163">
        <f t="shared" si="50"/>
        <v>408.08976928673275</v>
      </c>
      <c r="O792" s="165">
        <f>appliance_sim_data!D794-N792</f>
        <v>-350.08976928673275</v>
      </c>
      <c r="P792" s="165">
        <f t="shared" si="51"/>
        <v>350.08976928673275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0.37</v>
      </c>
      <c r="L793" s="126">
        <f t="shared" si="48"/>
        <v>385.48610137084819</v>
      </c>
      <c r="M793" s="126">
        <f t="shared" si="49"/>
        <v>387.18179256944927</v>
      </c>
      <c r="N793" s="163">
        <f t="shared" si="50"/>
        <v>387.18179256944927</v>
      </c>
      <c r="O793" s="165">
        <f>appliance_sim_data!D795-N793</f>
        <v>-329.18179256944927</v>
      </c>
      <c r="P793" s="165">
        <f t="shared" si="51"/>
        <v>329.18179256944927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0.39</v>
      </c>
      <c r="L794" s="126">
        <f t="shared" si="48"/>
        <v>406.3264631153333</v>
      </c>
      <c r="M794" s="126">
        <f t="shared" si="49"/>
        <v>408.1258417769256</v>
      </c>
      <c r="N794" s="163">
        <f t="shared" si="50"/>
        <v>408.12584177692565</v>
      </c>
      <c r="O794" s="165">
        <f>appliance_sim_data!D796-N794</f>
        <v>-350.12584177692565</v>
      </c>
      <c r="P794" s="165">
        <f t="shared" si="51"/>
        <v>350.12584177692565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0.37</v>
      </c>
      <c r="L795" s="126">
        <f t="shared" si="48"/>
        <v>385.49120602992525</v>
      </c>
      <c r="M795" s="126">
        <f t="shared" si="49"/>
        <v>387.20564511694494</v>
      </c>
      <c r="N795" s="163">
        <f t="shared" si="50"/>
        <v>387.20564511694494</v>
      </c>
      <c r="O795" s="165">
        <f>appliance_sim_data!D797-N795</f>
        <v>-329.20564511694494</v>
      </c>
      <c r="P795" s="165">
        <f t="shared" si="51"/>
        <v>329.20564511694494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0.37</v>
      </c>
      <c r="L796" s="126">
        <f t="shared" si="48"/>
        <v>385.49209376075271</v>
      </c>
      <c r="M796" s="126">
        <f t="shared" si="49"/>
        <v>387.20979345637079</v>
      </c>
      <c r="N796" s="163">
        <f t="shared" si="50"/>
        <v>387.20979345637079</v>
      </c>
      <c r="O796" s="165">
        <f>appliance_sim_data!D798-N796</f>
        <v>-329.20979345637079</v>
      </c>
      <c r="P796" s="165">
        <f t="shared" si="51"/>
        <v>329.20979345637079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0.37</v>
      </c>
      <c r="L797" s="126">
        <f t="shared" si="48"/>
        <v>385.4918718290449</v>
      </c>
      <c r="M797" s="126">
        <f t="shared" si="49"/>
        <v>387.20875636956168</v>
      </c>
      <c r="N797" s="163">
        <f t="shared" si="50"/>
        <v>387.20875636956174</v>
      </c>
      <c r="O797" s="165">
        <f>appliance_sim_data!D799-N797</f>
        <v>-329.20875636956174</v>
      </c>
      <c r="P797" s="165">
        <f t="shared" si="51"/>
        <v>329.20875636956174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0.33</v>
      </c>
      <c r="L798" s="126">
        <f t="shared" si="48"/>
        <v>343.81588722753406</v>
      </c>
      <c r="M798" s="126">
        <f t="shared" si="49"/>
        <v>345.34280048403934</v>
      </c>
      <c r="N798" s="163">
        <f t="shared" si="50"/>
        <v>345.34280048403934</v>
      </c>
      <c r="O798" s="165">
        <f>appliance_sim_data!D800-N798</f>
        <v>-287.34280048403934</v>
      </c>
      <c r="P798" s="165">
        <f t="shared" si="51"/>
        <v>287.34280048403934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0.32</v>
      </c>
      <c r="L799" s="126">
        <f t="shared" si="48"/>
        <v>333.3951125518733</v>
      </c>
      <c r="M799" s="126">
        <f t="shared" si="49"/>
        <v>334.86800094527905</v>
      </c>
      <c r="N799" s="163">
        <f t="shared" si="50"/>
        <v>334.86800094527911</v>
      </c>
      <c r="O799" s="165">
        <f>appliance_sim_data!D801-N799</f>
        <v>-276.86800094527911</v>
      </c>
      <c r="P799" s="165">
        <f t="shared" si="51"/>
        <v>276.86800094527911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0.35</v>
      </c>
      <c r="L800" s="126">
        <f t="shared" si="48"/>
        <v>364.64754513014771</v>
      </c>
      <c r="M800" s="126">
        <f t="shared" si="49"/>
        <v>366.24618008731238</v>
      </c>
      <c r="N800" s="163">
        <f t="shared" si="50"/>
        <v>366.24618008731244</v>
      </c>
      <c r="O800" s="165">
        <f>appliance_sim_data!D802-N800</f>
        <v>-308.24618008731244</v>
      </c>
      <c r="P800" s="165">
        <f t="shared" si="51"/>
        <v>308.24618008731244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0.36</v>
      </c>
      <c r="L801" s="126">
        <f t="shared" si="48"/>
        <v>375.06151121609992</v>
      </c>
      <c r="M801" s="126">
        <f t="shared" si="49"/>
        <v>376.68916762540931</v>
      </c>
      <c r="N801" s="163">
        <f t="shared" si="50"/>
        <v>376.68916762540931</v>
      </c>
      <c r="O801" s="165">
        <f>appliance_sim_data!D803-N801</f>
        <v>-318.68916762540931</v>
      </c>
      <c r="P801" s="165">
        <f t="shared" si="51"/>
        <v>318.68916762540931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0.33</v>
      </c>
      <c r="L802" s="126">
        <f t="shared" si="48"/>
        <v>343.80123782236512</v>
      </c>
      <c r="M802" s="126">
        <f t="shared" si="49"/>
        <v>345.27435649200953</v>
      </c>
      <c r="N802" s="163">
        <f t="shared" si="50"/>
        <v>345.27435649200953</v>
      </c>
      <c r="O802" s="165">
        <f>appliance_sim_data!D804-N802</f>
        <v>-287.27435649200953</v>
      </c>
      <c r="P802" s="165">
        <f t="shared" si="51"/>
        <v>287.27435649200953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0.35</v>
      </c>
      <c r="L803" s="126">
        <f t="shared" si="48"/>
        <v>364.63116660548781</v>
      </c>
      <c r="M803" s="126">
        <f t="shared" si="49"/>
        <v>366.16966686193149</v>
      </c>
      <c r="N803" s="163">
        <f t="shared" si="50"/>
        <v>366.16966686193155</v>
      </c>
      <c r="O803" s="165">
        <f>appliance_sim_data!D805-N803</f>
        <v>-308.16966686193155</v>
      </c>
      <c r="P803" s="165">
        <f t="shared" si="51"/>
        <v>308.16966686193155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0.36</v>
      </c>
      <c r="L804" s="126">
        <f t="shared" si="48"/>
        <v>375.04142330712983</v>
      </c>
      <c r="M804" s="126">
        <f t="shared" si="49"/>
        <v>376.59533718065495</v>
      </c>
      <c r="N804" s="163">
        <f t="shared" si="50"/>
        <v>376.59533718065495</v>
      </c>
      <c r="O804" s="165">
        <f>appliance_sim_data!D806-N804</f>
        <v>-318.59533718065495</v>
      </c>
      <c r="P804" s="165">
        <f t="shared" si="51"/>
        <v>318.59533718065495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0.34</v>
      </c>
      <c r="L805" s="126">
        <f t="shared" si="48"/>
        <v>354.19742303468149</v>
      </c>
      <c r="M805" s="126">
        <f t="shared" si="49"/>
        <v>355.63430929687917</v>
      </c>
      <c r="N805" s="163">
        <f t="shared" si="50"/>
        <v>355.63430929687917</v>
      </c>
      <c r="O805" s="165">
        <f>appliance_sim_data!D807-N805</f>
        <v>-297.63430929687917</v>
      </c>
      <c r="P805" s="165">
        <f t="shared" si="51"/>
        <v>297.63430929687917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0.34</v>
      </c>
      <c r="L806" s="126">
        <f t="shared" si="48"/>
        <v>354.18803596424482</v>
      </c>
      <c r="M806" s="126">
        <f t="shared" si="49"/>
        <v>355.59048299447437</v>
      </c>
      <c r="N806" s="163">
        <f t="shared" si="50"/>
        <v>355.59048299447437</v>
      </c>
      <c r="O806" s="165">
        <f>appliance_sim_data!D808-N806</f>
        <v>-297.59048299447437</v>
      </c>
      <c r="P806" s="165">
        <f t="shared" si="51"/>
        <v>297.59048299447437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0.35</v>
      </c>
      <c r="L807" s="126">
        <f t="shared" si="48"/>
        <v>364.59461607546223</v>
      </c>
      <c r="M807" s="126">
        <f t="shared" si="49"/>
        <v>365.99901050785928</v>
      </c>
      <c r="N807" s="163">
        <f t="shared" si="50"/>
        <v>365.99901050785934</v>
      </c>
      <c r="O807" s="165">
        <f>appliance_sim_data!D809-N807</f>
        <v>-307.99901050785934</v>
      </c>
      <c r="P807" s="165">
        <f t="shared" si="51"/>
        <v>307.99901050785934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0.34</v>
      </c>
      <c r="L808" s="126">
        <f t="shared" si="48"/>
        <v>354.16619580712131</v>
      </c>
      <c r="M808" s="126">
        <f t="shared" si="49"/>
        <v>355.4885489940375</v>
      </c>
      <c r="N808" s="163">
        <f t="shared" si="50"/>
        <v>355.4885489940375</v>
      </c>
      <c r="O808" s="165">
        <f>appliance_sim_data!D810-N808</f>
        <v>-297.4885489940375</v>
      </c>
      <c r="P808" s="165">
        <f t="shared" si="51"/>
        <v>297.4885489940375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0.35</v>
      </c>
      <c r="L809" s="126">
        <f t="shared" si="48"/>
        <v>364.57002825786242</v>
      </c>
      <c r="M809" s="126">
        <f t="shared" si="49"/>
        <v>365.88427978041955</v>
      </c>
      <c r="N809" s="163">
        <f t="shared" si="50"/>
        <v>365.88427978041955</v>
      </c>
      <c r="O809" s="165">
        <f>appliance_sim_data!D811-N809</f>
        <v>-307.88427978041955</v>
      </c>
      <c r="P809" s="165">
        <f t="shared" si="51"/>
        <v>307.88427978041955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0.39</v>
      </c>
      <c r="L810" s="126">
        <f t="shared" si="48"/>
        <v>406.21971489861397</v>
      </c>
      <c r="M810" s="126">
        <f t="shared" si="49"/>
        <v>407.6275178678236</v>
      </c>
      <c r="N810" s="163">
        <f t="shared" si="50"/>
        <v>407.6275178678236</v>
      </c>
      <c r="O810" s="165">
        <f>appliance_sim_data!D812-N810</f>
        <v>-349.6275178678236</v>
      </c>
      <c r="P810" s="165">
        <f t="shared" si="51"/>
        <v>349.6275178678236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0.38</v>
      </c>
      <c r="L811" s="126">
        <f t="shared" si="48"/>
        <v>395.78761724993012</v>
      </c>
      <c r="M811" s="126">
        <f t="shared" si="49"/>
        <v>397.0999548144062</v>
      </c>
      <c r="N811" s="163">
        <f t="shared" si="50"/>
        <v>397.0999548144062</v>
      </c>
      <c r="O811" s="165">
        <f>appliance_sim_data!D813-N811</f>
        <v>-339.0999548144062</v>
      </c>
      <c r="P811" s="165">
        <f t="shared" si="51"/>
        <v>339.0999548144062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0.37</v>
      </c>
      <c r="L812" s="126">
        <f t="shared" si="48"/>
        <v>385.35525756150543</v>
      </c>
      <c r="M812" s="126">
        <f t="shared" si="49"/>
        <v>386.57119452909239</v>
      </c>
      <c r="N812" s="163">
        <f t="shared" si="50"/>
        <v>386.57119452909239</v>
      </c>
      <c r="O812" s="165">
        <f>appliance_sim_data!D814-N812</f>
        <v>-328.57119452909239</v>
      </c>
      <c r="P812" s="165">
        <f t="shared" si="51"/>
        <v>328.57119452909239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0.39</v>
      </c>
      <c r="L813" s="126">
        <f t="shared" si="48"/>
        <v>406.16628596113344</v>
      </c>
      <c r="M813" s="126">
        <f t="shared" si="49"/>
        <v>407.37846287671653</v>
      </c>
      <c r="N813" s="163">
        <f t="shared" si="50"/>
        <v>407.37846287671658</v>
      </c>
      <c r="O813" s="165">
        <f>appliance_sim_data!D815-N813</f>
        <v>-349.37846287671658</v>
      </c>
      <c r="P813" s="165">
        <f t="shared" si="51"/>
        <v>349.37846287671658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0.31</v>
      </c>
      <c r="L814" s="126">
        <f t="shared" si="48"/>
        <v>322.83409811675392</v>
      </c>
      <c r="M814" s="126">
        <f t="shared" si="49"/>
        <v>323.7389930149929</v>
      </c>
      <c r="N814" s="163">
        <f t="shared" si="50"/>
        <v>323.73899301499296</v>
      </c>
      <c r="O814" s="165">
        <f>appliance_sim_data!D816-N814</f>
        <v>-265.73899301499296</v>
      </c>
      <c r="P814" s="165">
        <f t="shared" si="51"/>
        <v>265.73899301499296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0.3</v>
      </c>
      <c r="L815" s="126">
        <f t="shared" si="48"/>
        <v>312.40367923220447</v>
      </c>
      <c r="M815" s="126">
        <f t="shared" si="49"/>
        <v>313.21935900822075</v>
      </c>
      <c r="N815" s="163">
        <f t="shared" si="50"/>
        <v>313.21935900822075</v>
      </c>
      <c r="O815" s="165">
        <f>appliance_sim_data!D817-N815</f>
        <v>-255.21935900822075</v>
      </c>
      <c r="P815" s="165">
        <f t="shared" si="51"/>
        <v>255.21935900822075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0.32</v>
      </c>
      <c r="L816" s="126">
        <f t="shared" si="48"/>
        <v>333.21211379818027</v>
      </c>
      <c r="M816" s="126">
        <f t="shared" si="49"/>
        <v>334.01464293847289</v>
      </c>
      <c r="N816" s="163">
        <f t="shared" si="50"/>
        <v>334.01464293847289</v>
      </c>
      <c r="O816" s="165">
        <f>appliance_sim_data!D818-N816</f>
        <v>-276.01464293847289</v>
      </c>
      <c r="P816" s="165">
        <f t="shared" si="51"/>
        <v>276.01464293847289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0.32</v>
      </c>
      <c r="L817" s="126">
        <f t="shared" si="48"/>
        <v>333.19266829871168</v>
      </c>
      <c r="M817" s="126">
        <f t="shared" si="49"/>
        <v>333.92416794651211</v>
      </c>
      <c r="N817" s="163">
        <f t="shared" si="50"/>
        <v>333.92416794651217</v>
      </c>
      <c r="O817" s="165">
        <f>appliance_sim_data!D819-N817</f>
        <v>-275.92416794651217</v>
      </c>
      <c r="P817" s="165">
        <f t="shared" si="51"/>
        <v>275.92416794651217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0.26</v>
      </c>
      <c r="L818" s="126">
        <f t="shared" si="48"/>
        <v>270.70245621573935</v>
      </c>
      <c r="M818" s="126">
        <f t="shared" si="49"/>
        <v>271.23624639828756</v>
      </c>
      <c r="N818" s="163">
        <f t="shared" si="50"/>
        <v>271.23624639828762</v>
      </c>
      <c r="O818" s="165">
        <f>appliance_sim_data!D820-N818</f>
        <v>-213.23624639828762</v>
      </c>
      <c r="P818" s="165">
        <f t="shared" si="51"/>
        <v>213.23624639828762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0.26</v>
      </c>
      <c r="L819" s="126">
        <f t="shared" si="48"/>
        <v>270.68508138039374</v>
      </c>
      <c r="M819" s="126">
        <f t="shared" si="49"/>
        <v>271.15547866514129</v>
      </c>
      <c r="N819" s="163">
        <f t="shared" si="50"/>
        <v>271.15547866514129</v>
      </c>
      <c r="O819" s="165">
        <f>appliance_sim_data!D821-N819</f>
        <v>-213.15547866514129</v>
      </c>
      <c r="P819" s="165">
        <f t="shared" si="51"/>
        <v>213.15547866514129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0.24</v>
      </c>
      <c r="L820" s="126">
        <f t="shared" si="48"/>
        <v>249.84638557015563</v>
      </c>
      <c r="M820" s="126">
        <f t="shared" si="49"/>
        <v>250.21946287180791</v>
      </c>
      <c r="N820" s="163">
        <f t="shared" si="50"/>
        <v>250.21946287180791</v>
      </c>
      <c r="O820" s="165">
        <f>appliance_sim_data!D822-N820</f>
        <v>-192.21946287180791</v>
      </c>
      <c r="P820" s="165">
        <f t="shared" si="51"/>
        <v>192.21946287180791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0.23</v>
      </c>
      <c r="L821" s="126">
        <f t="shared" si="48"/>
        <v>239.41935308405959</v>
      </c>
      <c r="M821" s="126">
        <f t="shared" si="49"/>
        <v>239.71578944152026</v>
      </c>
      <c r="N821" s="163">
        <f t="shared" si="50"/>
        <v>239.71578944152026</v>
      </c>
      <c r="O821" s="165">
        <f>appliance_sim_data!D823-N821</f>
        <v>-181.71578944152026</v>
      </c>
      <c r="P821" s="165">
        <f t="shared" si="51"/>
        <v>181.71578944152026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0.24</v>
      </c>
      <c r="L822" s="126">
        <f t="shared" si="48"/>
        <v>249.8106650652085</v>
      </c>
      <c r="M822" s="126">
        <f t="shared" si="49"/>
        <v>250.05362304420072</v>
      </c>
      <c r="N822" s="163">
        <f t="shared" si="50"/>
        <v>250.05362304420075</v>
      </c>
      <c r="O822" s="165">
        <f>appliance_sim_data!D824-N822</f>
        <v>-104.05362304420075</v>
      </c>
      <c r="P822" s="165">
        <f t="shared" si="51"/>
        <v>104.05362304420075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0.24</v>
      </c>
      <c r="L823" s="126">
        <f t="shared" si="48"/>
        <v>249.7917094165997</v>
      </c>
      <c r="M823" s="126">
        <f t="shared" si="49"/>
        <v>249.96568838884957</v>
      </c>
      <c r="N823" s="163">
        <f t="shared" si="50"/>
        <v>249.9656883888496</v>
      </c>
      <c r="O823" s="165">
        <f>appliance_sim_data!D825-N823</f>
        <v>-103.9656883888496</v>
      </c>
      <c r="P823" s="165">
        <f t="shared" si="51"/>
        <v>103.9656883888496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0.25</v>
      </c>
      <c r="L824" s="126">
        <f t="shared" si="48"/>
        <v>260.17918996896037</v>
      </c>
      <c r="M824" s="126">
        <f t="shared" si="49"/>
        <v>260.28584662392075</v>
      </c>
      <c r="N824" s="163">
        <f t="shared" si="50"/>
        <v>260.2858466239208</v>
      </c>
      <c r="O824" s="165">
        <f>appliance_sim_data!D826-N824</f>
        <v>-114.2858466239208</v>
      </c>
      <c r="P824" s="165">
        <f t="shared" si="51"/>
        <v>114.2858466239208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0.24</v>
      </c>
      <c r="L825" s="126">
        <f t="shared" si="48"/>
        <v>249.75160303381315</v>
      </c>
      <c r="M825" s="126">
        <f t="shared" si="49"/>
        <v>249.77979787304488</v>
      </c>
      <c r="N825" s="163">
        <f t="shared" si="50"/>
        <v>249.77979787304491</v>
      </c>
      <c r="O825" s="165">
        <f>appliance_sim_data!D827-N825</f>
        <v>-103.77979787304491</v>
      </c>
      <c r="P825" s="165">
        <f t="shared" si="51"/>
        <v>103.77979787304491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0.24</v>
      </c>
      <c r="L826" s="126">
        <f t="shared" si="48"/>
        <v>249.73045048158258</v>
      </c>
      <c r="M826" s="126">
        <f t="shared" si="49"/>
        <v>249.68184551245687</v>
      </c>
      <c r="N826" s="163">
        <f t="shared" si="50"/>
        <v>249.68184551245687</v>
      </c>
      <c r="O826" s="165">
        <f>appliance_sim_data!D828-N826</f>
        <v>-103.68184551245687</v>
      </c>
      <c r="P826" s="165">
        <f t="shared" si="51"/>
        <v>103.68184551245687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0.26</v>
      </c>
      <c r="L827" s="126">
        <f t="shared" si="48"/>
        <v>270.51761073341112</v>
      </c>
      <c r="M827" s="126">
        <f t="shared" si="49"/>
        <v>270.37893731484235</v>
      </c>
      <c r="N827" s="163">
        <f t="shared" si="50"/>
        <v>270.3789373148424</v>
      </c>
      <c r="O827" s="165">
        <f>appliance_sim_data!D829-N827</f>
        <v>-124.3789373148424</v>
      </c>
      <c r="P827" s="165">
        <f t="shared" si="51"/>
        <v>124.3789373148424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0.27</v>
      </c>
      <c r="L828" s="126">
        <f t="shared" si="48"/>
        <v>280.89668458956362</v>
      </c>
      <c r="M828" s="126">
        <f t="shared" si="49"/>
        <v>280.66042778269457</v>
      </c>
      <c r="N828" s="163">
        <f t="shared" si="50"/>
        <v>280.66042778269457</v>
      </c>
      <c r="O828" s="165">
        <f>appliance_sim_data!D830-N828</f>
        <v>-134.66042778269457</v>
      </c>
      <c r="P828" s="165">
        <f t="shared" si="51"/>
        <v>134.66042778269457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0.34</v>
      </c>
      <c r="L829" s="126">
        <f t="shared" si="48"/>
        <v>353.68866033322792</v>
      </c>
      <c r="M829" s="126">
        <f t="shared" si="49"/>
        <v>353.27130831293152</v>
      </c>
      <c r="N829" s="163">
        <f t="shared" si="50"/>
        <v>353.27130831293152</v>
      </c>
      <c r="O829" s="165">
        <f>appliance_sim_data!D831-N829</f>
        <v>-207.27130831293152</v>
      </c>
      <c r="P829" s="165">
        <f t="shared" si="51"/>
        <v>207.27130831293152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0.35</v>
      </c>
      <c r="L830" s="126">
        <f t="shared" si="48"/>
        <v>364.05612893742784</v>
      </c>
      <c r="M830" s="126">
        <f t="shared" si="49"/>
        <v>363.4993529255604</v>
      </c>
      <c r="N830" s="163">
        <f t="shared" si="50"/>
        <v>363.4993529255604</v>
      </c>
      <c r="O830" s="165">
        <f>appliance_sim_data!D832-N830</f>
        <v>-217.4993529255604</v>
      </c>
      <c r="P830" s="165">
        <f t="shared" si="51"/>
        <v>217.4993529255604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0.31</v>
      </c>
      <c r="L831" s="126">
        <f t="shared" si="48"/>
        <v>322.41763733459078</v>
      </c>
      <c r="M831" s="126">
        <f t="shared" si="49"/>
        <v>321.80853076375337</v>
      </c>
      <c r="N831" s="163">
        <f t="shared" si="50"/>
        <v>321.80853076375342</v>
      </c>
      <c r="O831" s="165">
        <f>appliance_sim_data!D833-N831</f>
        <v>-175.80853076375342</v>
      </c>
      <c r="P831" s="165">
        <f t="shared" si="51"/>
        <v>175.80853076375342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0.28000000000000003</v>
      </c>
      <c r="L832" s="126">
        <f t="shared" si="48"/>
        <v>291.18609511141017</v>
      </c>
      <c r="M832" s="126">
        <f t="shared" si="49"/>
        <v>290.52817739066188</v>
      </c>
      <c r="N832" s="163">
        <f t="shared" si="50"/>
        <v>290.52817739066188</v>
      </c>
      <c r="O832" s="165">
        <f>appliance_sim_data!D834-N832</f>
        <v>-144.52817739066188</v>
      </c>
      <c r="P832" s="165">
        <f t="shared" si="51"/>
        <v>144.52817739066188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0.28000000000000003</v>
      </c>
      <c r="L833" s="126">
        <f t="shared" si="48"/>
        <v>291.15539563868452</v>
      </c>
      <c r="M833" s="126">
        <f t="shared" si="49"/>
        <v>290.38670793657616</v>
      </c>
      <c r="N833" s="163">
        <f t="shared" si="50"/>
        <v>290.38670793657616</v>
      </c>
      <c r="O833" s="165">
        <f>appliance_sim_data!D835-N833</f>
        <v>-144.38670793657616</v>
      </c>
      <c r="P833" s="165">
        <f t="shared" si="51"/>
        <v>144.38670793657616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0.28000000000000003</v>
      </c>
      <c r="L834" s="126">
        <f t="shared" si="48"/>
        <v>291.12383067913754</v>
      </c>
      <c r="M834" s="126">
        <f t="shared" si="49"/>
        <v>290.24136402326502</v>
      </c>
      <c r="N834" s="163">
        <f t="shared" si="50"/>
        <v>290.24136402326502</v>
      </c>
      <c r="O834" s="165">
        <f>appliance_sim_data!D836-N834</f>
        <v>-144.24136402326502</v>
      </c>
      <c r="P834" s="165">
        <f t="shared" si="51"/>
        <v>144.24136402326502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0.27</v>
      </c>
      <c r="L835" s="126">
        <f t="shared" si="48"/>
        <v>280.69527740845007</v>
      </c>
      <c r="M835" s="126">
        <f t="shared" si="49"/>
        <v>279.73171451611364</v>
      </c>
      <c r="N835" s="163">
        <f t="shared" si="50"/>
        <v>279.73171451611364</v>
      </c>
      <c r="O835" s="165">
        <f>appliance_sim_data!D837-N835</f>
        <v>-133.73171451611364</v>
      </c>
      <c r="P835" s="165">
        <f t="shared" si="51"/>
        <v>133.73171451611364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0.27</v>
      </c>
      <c r="L836" s="126">
        <f t="shared" si="48"/>
        <v>280.66316641435407</v>
      </c>
      <c r="M836" s="126">
        <f t="shared" si="49"/>
        <v>279.58409727163649</v>
      </c>
      <c r="N836" s="163">
        <f t="shared" si="50"/>
        <v>279.58409727163649</v>
      </c>
      <c r="O836" s="165">
        <f>appliance_sim_data!D838-N836</f>
        <v>-133.58409727163649</v>
      </c>
      <c r="P836" s="165">
        <f t="shared" si="51"/>
        <v>133.58409727163649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0.26</v>
      </c>
      <c r="L837" s="126">
        <f t="shared" si="48"/>
        <v>270.23650483941844</v>
      </c>
      <c r="M837" s="126">
        <f t="shared" si="49"/>
        <v>269.08339088041612</v>
      </c>
      <c r="N837" s="163">
        <f t="shared" si="50"/>
        <v>269.08339088041612</v>
      </c>
      <c r="O837" s="165">
        <f>appliance_sim_data!D839-N837</f>
        <v>-123.08339088041612</v>
      </c>
      <c r="P837" s="165">
        <f t="shared" si="51"/>
        <v>123.08339088041612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0.26</v>
      </c>
      <c r="L838" s="126">
        <f t="shared" si="48"/>
        <v>270.20396611705922</v>
      </c>
      <c r="M838" s="126">
        <f t="shared" si="49"/>
        <v>268.93406391209493</v>
      </c>
      <c r="N838" s="163">
        <f t="shared" si="50"/>
        <v>268.93406391209493</v>
      </c>
      <c r="O838" s="165">
        <f>appliance_sim_data!D840-N838</f>
        <v>-122.93406391209493</v>
      </c>
      <c r="P838" s="165">
        <f t="shared" si="51"/>
        <v>122.93406391209493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0.26</v>
      </c>
      <c r="L839" s="126">
        <f t="shared" si="48"/>
        <v>270.17061667045408</v>
      </c>
      <c r="M839" s="126">
        <f t="shared" si="49"/>
        <v>268.78115261233529</v>
      </c>
      <c r="N839" s="163">
        <f t="shared" si="50"/>
        <v>268.78115261233529</v>
      </c>
      <c r="O839" s="165">
        <f>appliance_sim_data!D841-N839</f>
        <v>-122.78115261233529</v>
      </c>
      <c r="P839" s="165">
        <f t="shared" si="51"/>
        <v>122.78115261233529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0.69</v>
      </c>
      <c r="L840" s="126">
        <f t="shared" si="48"/>
        <v>716.90059204637544</v>
      </c>
      <c r="M840" s="126">
        <f t="shared" si="49"/>
        <v>712.88852039736889</v>
      </c>
      <c r="N840" s="163">
        <f t="shared" si="50"/>
        <v>712.88852039736889</v>
      </c>
      <c r="O840" s="165">
        <f>appliance_sim_data!D842-N840</f>
        <v>-641.88852039736889</v>
      </c>
      <c r="P840" s="165">
        <f t="shared" si="51"/>
        <v>641.88852039736889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0.78</v>
      </c>
      <c r="L841" s="126">
        <f t="shared" si="48"/>
        <v>810.30443839116413</v>
      </c>
      <c r="M841" s="126">
        <f t="shared" si="49"/>
        <v>805.39376580261865</v>
      </c>
      <c r="N841" s="163">
        <f t="shared" si="50"/>
        <v>805.39376580261876</v>
      </c>
      <c r="O841" s="165">
        <f>appliance_sim_data!D843-N841</f>
        <v>-734.39376580261876</v>
      </c>
      <c r="P841" s="165">
        <f t="shared" si="51"/>
        <v>734.39376580261876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0.77</v>
      </c>
      <c r="L842" s="126">
        <f t="shared" si="48"/>
        <v>799.80992374462267</v>
      </c>
      <c r="M842" s="126">
        <f t="shared" si="49"/>
        <v>794.58355855227353</v>
      </c>
      <c r="N842" s="163">
        <f t="shared" si="50"/>
        <v>794.58355855227364</v>
      </c>
      <c r="O842" s="165">
        <f>appliance_sim_data!D844-N842</f>
        <v>-723.58355855227364</v>
      </c>
      <c r="P842" s="165">
        <f t="shared" si="51"/>
        <v>723.58355855227364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0.77</v>
      </c>
      <c r="L843" s="126">
        <f t="shared" ref="L843:L906" si="52">I843*K843</f>
        <v>799.70150779188759</v>
      </c>
      <c r="M843" s="126">
        <f t="shared" ref="M843:M906" si="53">J843*K843</f>
        <v>794.08833256566891</v>
      </c>
      <c r="N843" s="163">
        <f t="shared" ref="N843:N906" si="54">M843*$B$46*$B$47</f>
        <v>794.08833256566891</v>
      </c>
      <c r="O843" s="165">
        <f>appliance_sim_data!D845-N843</f>
        <v>-723.08833256566891</v>
      </c>
      <c r="P843" s="165">
        <f t="shared" ref="P843:P906" si="55">IF(O843&lt;0, ABS(O843), 0)</f>
        <v>723.08833256566891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0.81</v>
      </c>
      <c r="L844" s="126">
        <f t="shared" si="52"/>
        <v>841.12784462918285</v>
      </c>
      <c r="M844" s="126">
        <f t="shared" si="53"/>
        <v>834.80760287438625</v>
      </c>
      <c r="N844" s="163">
        <f t="shared" si="54"/>
        <v>834.80760287438625</v>
      </c>
      <c r="O844" s="165">
        <f>appliance_sim_data!D846-N844</f>
        <v>-763.80760287438625</v>
      </c>
      <c r="P844" s="165">
        <f t="shared" si="55"/>
        <v>763.80760287438625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0.78</v>
      </c>
      <c r="L845" s="126">
        <f t="shared" si="52"/>
        <v>809.86021996071247</v>
      </c>
      <c r="M845" s="126">
        <f t="shared" si="53"/>
        <v>803.36573933523891</v>
      </c>
      <c r="N845" s="163">
        <f t="shared" si="54"/>
        <v>803.36573933523891</v>
      </c>
      <c r="O845" s="165">
        <f>appliance_sim_data!D847-N845</f>
        <v>-732.36573933523891</v>
      </c>
      <c r="P845" s="165">
        <f t="shared" si="55"/>
        <v>732.36573933523891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0.55000000000000004</v>
      </c>
      <c r="L846" s="126">
        <f t="shared" si="52"/>
        <v>570.97263651328865</v>
      </c>
      <c r="M846" s="126">
        <f t="shared" si="53"/>
        <v>566.0994784375938</v>
      </c>
      <c r="N846" s="163">
        <f t="shared" si="54"/>
        <v>566.0994784375938</v>
      </c>
      <c r="O846" s="165">
        <f>appliance_sim_data!D848-N846</f>
        <v>-495.0994784375938</v>
      </c>
      <c r="P846" s="165">
        <f t="shared" si="55"/>
        <v>495.0994784375938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0.56000000000000005</v>
      </c>
      <c r="L847" s="126">
        <f t="shared" si="52"/>
        <v>581.26803292011073</v>
      </c>
      <c r="M847" s="126">
        <f t="shared" si="53"/>
        <v>576.00132341769972</v>
      </c>
      <c r="N847" s="163">
        <f t="shared" si="54"/>
        <v>576.00132341769972</v>
      </c>
      <c r="O847" s="165">
        <f>appliance_sim_data!D849-N847</f>
        <v>-505.00132341769972</v>
      </c>
      <c r="P847" s="165">
        <f t="shared" si="55"/>
        <v>505.00132341769972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0.55000000000000004</v>
      </c>
      <c r="L848" s="126">
        <f t="shared" si="52"/>
        <v>570.80210973338501</v>
      </c>
      <c r="M848" s="126">
        <f t="shared" si="53"/>
        <v>565.32417025163238</v>
      </c>
      <c r="N848" s="163">
        <f t="shared" si="54"/>
        <v>565.32417025163238</v>
      </c>
      <c r="O848" s="165">
        <f>appliance_sim_data!D850-N848</f>
        <v>1796.6758297483675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0.43</v>
      </c>
      <c r="L849" s="126">
        <f t="shared" si="52"/>
        <v>446.19475529518991</v>
      </c>
      <c r="M849" s="126">
        <f t="shared" si="53"/>
        <v>441.66882404874906</v>
      </c>
      <c r="N849" s="163">
        <f t="shared" si="54"/>
        <v>441.66882404874906</v>
      </c>
      <c r="O849" s="165">
        <f>appliance_sim_data!D851-N849</f>
        <v>1920.331175951251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0.4</v>
      </c>
      <c r="L850" s="126">
        <f t="shared" si="52"/>
        <v>414.99969384041589</v>
      </c>
      <c r="M850" s="126">
        <f t="shared" si="53"/>
        <v>410.55912904839897</v>
      </c>
      <c r="N850" s="163">
        <f t="shared" si="54"/>
        <v>410.55912904839897</v>
      </c>
      <c r="O850" s="165">
        <f>appliance_sim_data!D852-N850</f>
        <v>1951.440870951601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0.56000000000000005</v>
      </c>
      <c r="L851" s="126">
        <f t="shared" si="52"/>
        <v>580.90650750902171</v>
      </c>
      <c r="M851" s="126">
        <f t="shared" si="53"/>
        <v>574.36131713199325</v>
      </c>
      <c r="N851" s="163">
        <f t="shared" si="54"/>
        <v>574.36131713199325</v>
      </c>
      <c r="O851" s="165">
        <f>appliance_sim_data!D853-N851</f>
        <v>-488.36131713199325</v>
      </c>
      <c r="P851" s="165">
        <f t="shared" si="55"/>
        <v>488.36131713199325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0.53</v>
      </c>
      <c r="L852" s="126">
        <f t="shared" si="52"/>
        <v>549.69673847577803</v>
      </c>
      <c r="M852" s="126">
        <f t="shared" si="53"/>
        <v>543.18585617279746</v>
      </c>
      <c r="N852" s="163">
        <f t="shared" si="54"/>
        <v>543.18585617279757</v>
      </c>
      <c r="O852" s="165">
        <f>appliance_sim_data!D854-N852</f>
        <v>-457.18585617279757</v>
      </c>
      <c r="P852" s="165">
        <f t="shared" si="55"/>
        <v>457.18585617279757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0.53</v>
      </c>
      <c r="L853" s="126">
        <f t="shared" si="52"/>
        <v>549.60525750587556</v>
      </c>
      <c r="M853" s="126">
        <f t="shared" si="53"/>
        <v>542.7725395810794</v>
      </c>
      <c r="N853" s="163">
        <f t="shared" si="54"/>
        <v>542.7725395810794</v>
      </c>
      <c r="O853" s="165">
        <f>appliance_sim_data!D855-N853</f>
        <v>-456.7725395810794</v>
      </c>
      <c r="P853" s="165">
        <f t="shared" si="55"/>
        <v>456.7725395810794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0.56000000000000005</v>
      </c>
      <c r="L854" s="126">
        <f t="shared" si="52"/>
        <v>580.6165256180567</v>
      </c>
      <c r="M854" s="126">
        <f t="shared" si="53"/>
        <v>573.05118974136815</v>
      </c>
      <c r="N854" s="163">
        <f t="shared" si="54"/>
        <v>573.05118974136815</v>
      </c>
      <c r="O854" s="165">
        <f>appliance_sim_data!D856-N854</f>
        <v>-487.05118974136815</v>
      </c>
      <c r="P854" s="165">
        <f t="shared" si="55"/>
        <v>487.05118974136815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0.41</v>
      </c>
      <c r="L855" s="126">
        <f t="shared" si="52"/>
        <v>425.02082830995209</v>
      </c>
      <c r="M855" s="126">
        <f t="shared" si="53"/>
        <v>419.22445998564876</v>
      </c>
      <c r="N855" s="163">
        <f t="shared" si="54"/>
        <v>419.22445998564876</v>
      </c>
      <c r="O855" s="165">
        <f>appliance_sim_data!D857-N855</f>
        <v>-333.22445998564876</v>
      </c>
      <c r="P855" s="165">
        <f t="shared" si="55"/>
        <v>333.22445998564876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0.43</v>
      </c>
      <c r="L856" s="126">
        <f t="shared" si="52"/>
        <v>445.67516429886177</v>
      </c>
      <c r="M856" s="126">
        <f t="shared" si="53"/>
        <v>439.32158611822712</v>
      </c>
      <c r="N856" s="163">
        <f t="shared" si="54"/>
        <v>439.32158611822717</v>
      </c>
      <c r="O856" s="165">
        <f>appliance_sim_data!D858-N856</f>
        <v>-353.32158611822717</v>
      </c>
      <c r="P856" s="165">
        <f t="shared" si="55"/>
        <v>353.32158611822717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0.86</v>
      </c>
      <c r="L857" s="126">
        <f t="shared" si="52"/>
        <v>891.19076156980861</v>
      </c>
      <c r="M857" s="126">
        <f t="shared" si="53"/>
        <v>877.92582666384988</v>
      </c>
      <c r="N857" s="163">
        <f t="shared" si="54"/>
        <v>877.92582666384988</v>
      </c>
      <c r="O857" s="165">
        <f>appliance_sim_data!D859-N857</f>
        <v>-791.92582666384988</v>
      </c>
      <c r="P857" s="165">
        <f t="shared" si="55"/>
        <v>791.92582666384988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0.87</v>
      </c>
      <c r="L858" s="126">
        <f t="shared" si="52"/>
        <v>901.38919006703486</v>
      </c>
      <c r="M858" s="126">
        <f t="shared" si="53"/>
        <v>887.39680737554067</v>
      </c>
      <c r="N858" s="163">
        <f t="shared" si="54"/>
        <v>887.39680737554067</v>
      </c>
      <c r="O858" s="165">
        <f>appliance_sim_data!D860-N858</f>
        <v>-801.39680737554067</v>
      </c>
      <c r="P858" s="165">
        <f t="shared" si="55"/>
        <v>801.39680737554067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0.86</v>
      </c>
      <c r="L859" s="126">
        <f t="shared" si="52"/>
        <v>890.86322066491459</v>
      </c>
      <c r="M859" s="126">
        <f t="shared" si="53"/>
        <v>876.45623818418471</v>
      </c>
      <c r="N859" s="163">
        <f t="shared" si="54"/>
        <v>876.45623818418471</v>
      </c>
      <c r="O859" s="165">
        <f>appliance_sim_data!D861-N859</f>
        <v>-616.45623818418471</v>
      </c>
      <c r="P859" s="165">
        <f t="shared" si="55"/>
        <v>616.45623818418471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0.87</v>
      </c>
      <c r="L860" s="126">
        <f t="shared" si="52"/>
        <v>901.05215282531105</v>
      </c>
      <c r="M860" s="126">
        <f t="shared" si="53"/>
        <v>885.88662785803319</v>
      </c>
      <c r="N860" s="163">
        <f t="shared" si="54"/>
        <v>885.88662785803319</v>
      </c>
      <c r="O860" s="165">
        <f>appliance_sim_data!D862-N860</f>
        <v>-625.88662785803319</v>
      </c>
      <c r="P860" s="165">
        <f t="shared" si="55"/>
        <v>625.88662785803319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0.88</v>
      </c>
      <c r="L861" s="126">
        <f t="shared" si="52"/>
        <v>911.2342897517882</v>
      </c>
      <c r="M861" s="126">
        <f t="shared" si="53"/>
        <v>895.28765930175985</v>
      </c>
      <c r="N861" s="163">
        <f t="shared" si="54"/>
        <v>895.28765930175985</v>
      </c>
      <c r="O861" s="165">
        <f>appliance_sim_data!D863-N861</f>
        <v>-635.28765930175985</v>
      </c>
      <c r="P861" s="165">
        <f t="shared" si="55"/>
        <v>635.28765930175985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0.91</v>
      </c>
      <c r="L862" s="126">
        <f t="shared" si="52"/>
        <v>942.11535672979642</v>
      </c>
      <c r="M862" s="126">
        <f t="shared" si="53"/>
        <v>924.98835735812804</v>
      </c>
      <c r="N862" s="163">
        <f t="shared" si="54"/>
        <v>924.98835735812816</v>
      </c>
      <c r="O862" s="165">
        <f>appliance_sim_data!D864-N862</f>
        <v>-664.98835735812816</v>
      </c>
      <c r="P862" s="165">
        <f t="shared" si="55"/>
        <v>664.98835735812816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0.92</v>
      </c>
      <c r="L863" s="126">
        <f t="shared" si="52"/>
        <v>952.27947824918795</v>
      </c>
      <c r="M863" s="126">
        <f t="shared" si="53"/>
        <v>934.31120308748666</v>
      </c>
      <c r="N863" s="163">
        <f t="shared" si="54"/>
        <v>934.31120308748677</v>
      </c>
      <c r="O863" s="165">
        <f>appliance_sim_data!D865-N863</f>
        <v>-674.31120308748677</v>
      </c>
      <c r="P863" s="165">
        <f t="shared" si="55"/>
        <v>674.31120308748677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0.93</v>
      </c>
      <c r="L864" s="126">
        <f t="shared" si="52"/>
        <v>962.43641656074044</v>
      </c>
      <c r="M864" s="126">
        <f t="shared" si="53"/>
        <v>943.60325583776796</v>
      </c>
      <c r="N864" s="163">
        <f t="shared" si="54"/>
        <v>943.60325583776796</v>
      </c>
      <c r="O864" s="165">
        <f>appliance_sim_data!D866-N864</f>
        <v>-683.60325583776796</v>
      </c>
      <c r="P864" s="165">
        <f t="shared" si="55"/>
        <v>683.60325583776796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0.91</v>
      </c>
      <c r="L865" s="126">
        <f t="shared" si="52"/>
        <v>941.54608241354322</v>
      </c>
      <c r="M865" s="126">
        <f t="shared" si="53"/>
        <v>922.45357176997891</v>
      </c>
      <c r="N865" s="163">
        <f t="shared" si="54"/>
        <v>922.45357176997902</v>
      </c>
      <c r="O865" s="165">
        <f>appliance_sim_data!D867-N865</f>
        <v>-662.45357176997902</v>
      </c>
      <c r="P865" s="165">
        <f t="shared" si="55"/>
        <v>662.45357176997902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0.93</v>
      </c>
      <c r="L866" s="126">
        <f t="shared" si="52"/>
        <v>962.03929193108468</v>
      </c>
      <c r="M866" s="126">
        <f t="shared" si="53"/>
        <v>941.83883854983117</v>
      </c>
      <c r="N866" s="163">
        <f t="shared" si="54"/>
        <v>941.83883854983128</v>
      </c>
      <c r="O866" s="165">
        <f>appliance_sim_data!D868-N866</f>
        <v>-681.83883854983128</v>
      </c>
      <c r="P866" s="165">
        <f t="shared" si="55"/>
        <v>681.83883854983128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0.93</v>
      </c>
      <c r="L867" s="126">
        <f t="shared" si="52"/>
        <v>961.83607423020374</v>
      </c>
      <c r="M867" s="126">
        <f t="shared" si="53"/>
        <v>940.9379582777085</v>
      </c>
      <c r="N867" s="163">
        <f t="shared" si="54"/>
        <v>940.9379582777085</v>
      </c>
      <c r="O867" s="165">
        <f>appliance_sim_data!D869-N867</f>
        <v>-680.9379582777085</v>
      </c>
      <c r="P867" s="165">
        <f t="shared" si="55"/>
        <v>680.9379582777085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0.93</v>
      </c>
      <c r="L868" s="126">
        <f t="shared" si="52"/>
        <v>961.62974024016785</v>
      </c>
      <c r="M868" s="126">
        <f t="shared" si="53"/>
        <v>940.02465278429997</v>
      </c>
      <c r="N868" s="163">
        <f t="shared" si="54"/>
        <v>940.02465278429997</v>
      </c>
      <c r="O868" s="165">
        <f>appliance_sim_data!D870-N868</f>
        <v>-680.02465278429997</v>
      </c>
      <c r="P868" s="165">
        <f t="shared" si="55"/>
        <v>680.02465278429997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0.91</v>
      </c>
      <c r="L869" s="126">
        <f t="shared" si="52"/>
        <v>940.74457528727351</v>
      </c>
      <c r="M869" s="126">
        <f t="shared" si="53"/>
        <v>918.90326314683011</v>
      </c>
      <c r="N869" s="163">
        <f t="shared" si="54"/>
        <v>918.90326314683011</v>
      </c>
      <c r="O869" s="165">
        <f>appliance_sim_data!D871-N869</f>
        <v>-658.90326314683011</v>
      </c>
      <c r="P869" s="165">
        <f t="shared" si="55"/>
        <v>658.90326314683011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0.91</v>
      </c>
      <c r="L870" s="126">
        <f t="shared" si="52"/>
        <v>940.53655134663973</v>
      </c>
      <c r="M870" s="126">
        <f t="shared" si="53"/>
        <v>917.98533329766315</v>
      </c>
      <c r="N870" s="163">
        <f t="shared" si="54"/>
        <v>917.98533329766326</v>
      </c>
      <c r="O870" s="165">
        <f>appliance_sim_data!D872-N870</f>
        <v>-657.98533329766326</v>
      </c>
      <c r="P870" s="165">
        <f t="shared" si="55"/>
        <v>657.98533329766326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0.92</v>
      </c>
      <c r="L871" s="126">
        <f t="shared" si="52"/>
        <v>950.65869581696313</v>
      </c>
      <c r="M871" s="126">
        <f t="shared" si="53"/>
        <v>927.13282731470781</v>
      </c>
      <c r="N871" s="163">
        <f t="shared" si="54"/>
        <v>927.13282731470792</v>
      </c>
      <c r="O871" s="165">
        <f>appliance_sim_data!D873-N871</f>
        <v>-667.13282731470792</v>
      </c>
      <c r="P871" s="165">
        <f t="shared" si="55"/>
        <v>667.13282731470792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0.92</v>
      </c>
      <c r="L872" s="126">
        <f t="shared" si="52"/>
        <v>950.44215158317161</v>
      </c>
      <c r="M872" s="126">
        <f t="shared" si="53"/>
        <v>926.18034820558989</v>
      </c>
      <c r="N872" s="163">
        <f t="shared" si="54"/>
        <v>926.18034820558989</v>
      </c>
      <c r="O872" s="165">
        <f>appliance_sim_data!D874-N872</f>
        <v>-666.18034820558989</v>
      </c>
      <c r="P872" s="165">
        <f t="shared" si="55"/>
        <v>666.18034820558989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0.93</v>
      </c>
      <c r="L873" s="126">
        <f t="shared" si="52"/>
        <v>960.55098004812271</v>
      </c>
      <c r="M873" s="126">
        <f t="shared" si="53"/>
        <v>935.27235682152525</v>
      </c>
      <c r="N873" s="163">
        <f t="shared" si="54"/>
        <v>935.27235682152536</v>
      </c>
      <c r="O873" s="165">
        <f>appliance_sim_data!D875-N873</f>
        <v>-675.27235682152536</v>
      </c>
      <c r="P873" s="165">
        <f t="shared" si="55"/>
        <v>675.27235682152536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1</v>
      </c>
      <c r="L874" s="126">
        <f t="shared" si="52"/>
        <v>1032.6083209854205</v>
      </c>
      <c r="M874" s="126">
        <f t="shared" si="53"/>
        <v>1004.6073861875753</v>
      </c>
      <c r="N874" s="163">
        <f t="shared" si="54"/>
        <v>1004.6073861875753</v>
      </c>
      <c r="O874" s="165">
        <f>appliance_sim_data!D876-N874</f>
        <v>-744.60738618757534</v>
      </c>
      <c r="P874" s="165">
        <f t="shared" si="55"/>
        <v>744.60738618757534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1</v>
      </c>
      <c r="L875" s="126">
        <f t="shared" si="52"/>
        <v>1032.3626981092757</v>
      </c>
      <c r="M875" s="126">
        <f t="shared" si="53"/>
        <v>1003.5323456858346</v>
      </c>
      <c r="N875" s="163">
        <f t="shared" si="54"/>
        <v>1003.5323456858347</v>
      </c>
      <c r="O875" s="165">
        <f>appliance_sim_data!D877-N875</f>
        <v>-743.53234568583468</v>
      </c>
      <c r="P875" s="165">
        <f t="shared" si="55"/>
        <v>743.53234568583468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1</v>
      </c>
      <c r="L876" s="126">
        <f t="shared" si="52"/>
        <v>1032.1136358694851</v>
      </c>
      <c r="M876" s="126">
        <f t="shared" si="53"/>
        <v>1002.4440996113779</v>
      </c>
      <c r="N876" s="163">
        <f t="shared" si="54"/>
        <v>1002.444099611378</v>
      </c>
      <c r="O876" s="165">
        <f>appliance_sim_data!D878-N876</f>
        <v>-742.44409961137796</v>
      </c>
      <c r="P876" s="165">
        <f t="shared" si="55"/>
        <v>742.44409961137796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1</v>
      </c>
      <c r="L877" s="126">
        <f t="shared" si="52"/>
        <v>1031.8611224028414</v>
      </c>
      <c r="M877" s="126">
        <f t="shared" si="53"/>
        <v>1001.3426684457921</v>
      </c>
      <c r="N877" s="163">
        <f t="shared" si="54"/>
        <v>1001.3426684457922</v>
      </c>
      <c r="O877" s="165">
        <f>appliance_sim_data!D879-N877</f>
        <v>-741.34266844579224</v>
      </c>
      <c r="P877" s="165">
        <f t="shared" si="55"/>
        <v>741.34266844579224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1</v>
      </c>
      <c r="L878" s="126">
        <f t="shared" si="52"/>
        <v>1031.6051456645207</v>
      </c>
      <c r="M878" s="126">
        <f t="shared" si="53"/>
        <v>1000.2280729186225</v>
      </c>
      <c r="N878" s="163">
        <f t="shared" si="54"/>
        <v>1000.2280729186225</v>
      </c>
      <c r="O878" s="165">
        <f>appliance_sim_data!D880-N878</f>
        <v>-740.2280729186225</v>
      </c>
      <c r="P878" s="165">
        <f t="shared" si="55"/>
        <v>740.2280729186225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1</v>
      </c>
      <c r="L879" s="126">
        <f t="shared" si="52"/>
        <v>1031.345693426792</v>
      </c>
      <c r="M879" s="126">
        <f t="shared" si="53"/>
        <v>999.10033400697432</v>
      </c>
      <c r="N879" s="163">
        <f t="shared" si="54"/>
        <v>999.10033400697432</v>
      </c>
      <c r="O879" s="165">
        <f>appliance_sim_data!D881-N879</f>
        <v>-739.10033400697432</v>
      </c>
      <c r="P879" s="165">
        <f t="shared" si="55"/>
        <v>739.10033400697432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1</v>
      </c>
      <c r="L880" s="126">
        <f t="shared" si="52"/>
        <v>1031.0827532777064</v>
      </c>
      <c r="M880" s="126">
        <f t="shared" si="53"/>
        <v>997.95947293511358</v>
      </c>
      <c r="N880" s="163">
        <f t="shared" si="54"/>
        <v>997.95947293511369</v>
      </c>
      <c r="O880" s="165">
        <f>appliance_sim_data!D882-N880</f>
        <v>-737.95947293511369</v>
      </c>
      <c r="P880" s="165">
        <f t="shared" si="55"/>
        <v>737.95947293511369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1</v>
      </c>
      <c r="L881" s="126">
        <f t="shared" si="52"/>
        <v>1030.8163126197628</v>
      </c>
      <c r="M881" s="126">
        <f t="shared" si="53"/>
        <v>996.80551117406128</v>
      </c>
      <c r="N881" s="163">
        <f t="shared" si="54"/>
        <v>996.80551117406128</v>
      </c>
      <c r="O881" s="165">
        <f>appliance_sim_data!D883-N881</f>
        <v>-910.80551117406128</v>
      </c>
      <c r="P881" s="165">
        <f t="shared" si="55"/>
        <v>910.80551117406128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1</v>
      </c>
      <c r="L882" s="126">
        <f t="shared" si="52"/>
        <v>1030.5463586685512</v>
      </c>
      <c r="M882" s="126">
        <f t="shared" si="53"/>
        <v>995.63847044118518</v>
      </c>
      <c r="N882" s="163">
        <f t="shared" si="54"/>
        <v>995.63847044118529</v>
      </c>
      <c r="O882" s="165">
        <f>appliance_sim_data!D884-N882</f>
        <v>-909.63847044118529</v>
      </c>
      <c r="P882" s="165">
        <f t="shared" si="55"/>
        <v>909.63847044118529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1</v>
      </c>
      <c r="L883" s="126">
        <f t="shared" si="52"/>
        <v>1030.2728784513731</v>
      </c>
      <c r="M883" s="126">
        <f t="shared" si="53"/>
        <v>994.45837269978233</v>
      </c>
      <c r="N883" s="163">
        <f t="shared" si="54"/>
        <v>994.45837269978244</v>
      </c>
      <c r="O883" s="165">
        <f>appliance_sim_data!D885-N883</f>
        <v>-908.45837269978244</v>
      </c>
      <c r="P883" s="165">
        <f t="shared" si="55"/>
        <v>908.45837269978244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1</v>
      </c>
      <c r="L884" s="126">
        <f t="shared" si="52"/>
        <v>1029.9958588058405</v>
      </c>
      <c r="M884" s="126">
        <f t="shared" si="53"/>
        <v>993.26524015866494</v>
      </c>
      <c r="N884" s="163">
        <f t="shared" si="54"/>
        <v>993.26524015866494</v>
      </c>
      <c r="O884" s="165">
        <f>appliance_sim_data!D886-N884</f>
        <v>-907.26524015866494</v>
      </c>
      <c r="P884" s="165">
        <f t="shared" si="55"/>
        <v>907.26524015866494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1</v>
      </c>
      <c r="L885" s="126">
        <f t="shared" si="52"/>
        <v>1029.7152863784481</v>
      </c>
      <c r="M885" s="126">
        <f t="shared" si="53"/>
        <v>992.05909527173162</v>
      </c>
      <c r="N885" s="163">
        <f t="shared" si="54"/>
        <v>992.05909527173174</v>
      </c>
      <c r="O885" s="165">
        <f>appliance_sim_data!D887-N885</f>
        <v>-906.05909527173174</v>
      </c>
      <c r="P885" s="165">
        <f t="shared" si="55"/>
        <v>906.05909527173174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1</v>
      </c>
      <c r="L886" s="126">
        <f t="shared" si="52"/>
        <v>1029.4311476231258</v>
      </c>
      <c r="M886" s="126">
        <f t="shared" si="53"/>
        <v>990.83996073754474</v>
      </c>
      <c r="N886" s="163">
        <f t="shared" si="54"/>
        <v>990.83996073754486</v>
      </c>
      <c r="O886" s="165">
        <f>appliance_sim_data!D888-N886</f>
        <v>-904.83996073754486</v>
      </c>
      <c r="P886" s="165">
        <f t="shared" si="55"/>
        <v>904.83996073754486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1</v>
      </c>
      <c r="L887" s="126">
        <f t="shared" si="52"/>
        <v>1029.1434287997629</v>
      </c>
      <c r="M887" s="126">
        <f t="shared" si="53"/>
        <v>989.60785949889316</v>
      </c>
      <c r="N887" s="163">
        <f t="shared" si="54"/>
        <v>989.60785949889328</v>
      </c>
      <c r="O887" s="165">
        <f>appliance_sim_data!D889-N887</f>
        <v>-903.60785949889328</v>
      </c>
      <c r="P887" s="165">
        <f t="shared" si="55"/>
        <v>903.60785949889328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1</v>
      </c>
      <c r="L888" s="126">
        <f t="shared" si="52"/>
        <v>1028.8521159727138</v>
      </c>
      <c r="M888" s="126">
        <f t="shared" si="53"/>
        <v>988.36281474235943</v>
      </c>
      <c r="N888" s="163">
        <f t="shared" si="54"/>
        <v>988.36281474235955</v>
      </c>
      <c r="O888" s="165">
        <f>appliance_sim_data!D890-N888</f>
        <v>-902.36281474235955</v>
      </c>
      <c r="P888" s="165">
        <f t="shared" si="55"/>
        <v>902.36281474235955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1</v>
      </c>
      <c r="L889" s="126">
        <f t="shared" si="52"/>
        <v>1028.5571950092726</v>
      </c>
      <c r="M889" s="126">
        <f t="shared" si="53"/>
        <v>987.1048498978746</v>
      </c>
      <c r="N889" s="163">
        <f t="shared" si="54"/>
        <v>987.1048498978746</v>
      </c>
      <c r="O889" s="165">
        <f>appliance_sim_data!D891-N889</f>
        <v>-901.1048498978746</v>
      </c>
      <c r="P889" s="165">
        <f t="shared" si="55"/>
        <v>901.1048498978746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0.66</v>
      </c>
      <c r="L890" s="126">
        <f t="shared" si="52"/>
        <v>678.65071004156493</v>
      </c>
      <c r="M890" s="126">
        <f t="shared" si="53"/>
        <v>650.65043250126189</v>
      </c>
      <c r="N890" s="163">
        <f t="shared" si="54"/>
        <v>650.650432501262</v>
      </c>
      <c r="O890" s="165">
        <f>appliance_sim_data!D892-N890</f>
        <v>-564.650432501262</v>
      </c>
      <c r="P890" s="165">
        <f t="shared" si="55"/>
        <v>564.650432501262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0.56000000000000005</v>
      </c>
      <c r="L891" s="126">
        <f t="shared" si="52"/>
        <v>575.65562384276461</v>
      </c>
      <c r="M891" s="126">
        <f t="shared" si="53"/>
        <v>551.34814273215784</v>
      </c>
      <c r="N891" s="163">
        <f t="shared" si="54"/>
        <v>551.34814273215784</v>
      </c>
      <c r="O891" s="165">
        <f>appliance_sim_data!D893-N891</f>
        <v>-465.34814273215784</v>
      </c>
      <c r="P891" s="165">
        <f t="shared" si="55"/>
        <v>465.34814273215784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0.48</v>
      </c>
      <c r="L892" s="126">
        <f t="shared" si="52"/>
        <v>493.27230671280211</v>
      </c>
      <c r="M892" s="126">
        <f t="shared" si="53"/>
        <v>471.96176293291052</v>
      </c>
      <c r="N892" s="163">
        <f t="shared" si="54"/>
        <v>471.96176293291057</v>
      </c>
      <c r="O892" s="165">
        <f>appliance_sim_data!D894-N892</f>
        <v>-385.96176293291057</v>
      </c>
      <c r="P892" s="165">
        <f t="shared" si="55"/>
        <v>385.96176293291057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0.47</v>
      </c>
      <c r="L893" s="126">
        <f t="shared" si="52"/>
        <v>482.8503358719571</v>
      </c>
      <c r="M893" s="126">
        <f t="shared" si="53"/>
        <v>461.51380536368129</v>
      </c>
      <c r="N893" s="163">
        <f t="shared" si="54"/>
        <v>461.51380536368129</v>
      </c>
      <c r="O893" s="165">
        <f>appliance_sim_data!D895-N893</f>
        <v>-375.51380536368129</v>
      </c>
      <c r="P893" s="165">
        <f t="shared" si="55"/>
        <v>375.51380536368129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0.47</v>
      </c>
      <c r="L894" s="126">
        <f t="shared" si="52"/>
        <v>482.70314096987528</v>
      </c>
      <c r="M894" s="126">
        <f t="shared" si="53"/>
        <v>460.89236884943602</v>
      </c>
      <c r="N894" s="163">
        <f t="shared" si="54"/>
        <v>460.89236884943602</v>
      </c>
      <c r="O894" s="165">
        <f>appliance_sim_data!D896-N894</f>
        <v>-374.89236884943602</v>
      </c>
      <c r="P894" s="165">
        <f t="shared" si="55"/>
        <v>374.89236884943602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0.46</v>
      </c>
      <c r="L895" s="126">
        <f t="shared" si="52"/>
        <v>472.28709758586064</v>
      </c>
      <c r="M895" s="126">
        <f t="shared" si="53"/>
        <v>450.47205754015738</v>
      </c>
      <c r="N895" s="163">
        <f t="shared" si="54"/>
        <v>450.47205754015744</v>
      </c>
      <c r="O895" s="165">
        <f>appliance_sim_data!D897-N895</f>
        <v>-364.47205754015744</v>
      </c>
      <c r="P895" s="165">
        <f t="shared" si="55"/>
        <v>364.47205754015744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0.39</v>
      </c>
      <c r="L896" s="126">
        <f t="shared" si="52"/>
        <v>400.292291564219</v>
      </c>
      <c r="M896" s="126">
        <f t="shared" si="53"/>
        <v>381.39634748812898</v>
      </c>
      <c r="N896" s="163">
        <f t="shared" si="54"/>
        <v>381.39634748812898</v>
      </c>
      <c r="O896" s="165">
        <f>appliance_sim_data!D898-N896</f>
        <v>-295.39634748812898</v>
      </c>
      <c r="P896" s="165">
        <f t="shared" si="55"/>
        <v>295.39634748812898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0.37</v>
      </c>
      <c r="L897" s="126">
        <f t="shared" si="52"/>
        <v>379.64448370996791</v>
      </c>
      <c r="M897" s="126">
        <f t="shared" si="53"/>
        <v>361.33419282090784</v>
      </c>
      <c r="N897" s="163">
        <f t="shared" si="54"/>
        <v>361.3341928209079</v>
      </c>
      <c r="O897" s="165">
        <f>appliance_sim_data!D899-N897</f>
        <v>-275.3341928209079</v>
      </c>
      <c r="P897" s="165">
        <f t="shared" si="55"/>
        <v>275.3341928209079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0.99</v>
      </c>
      <c r="L898" s="126">
        <f t="shared" si="52"/>
        <v>1015.4807276386089</v>
      </c>
      <c r="M898" s="126">
        <f t="shared" si="53"/>
        <v>965.45369067388026</v>
      </c>
      <c r="N898" s="163">
        <f t="shared" si="54"/>
        <v>965.45369067388026</v>
      </c>
      <c r="O898" s="165">
        <f>appliance_sim_data!D900-N898</f>
        <v>-851.45369067388026</v>
      </c>
      <c r="P898" s="165">
        <f t="shared" si="55"/>
        <v>851.45369067388026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0.99</v>
      </c>
      <c r="L899" s="126">
        <f t="shared" si="52"/>
        <v>1015.1522217619097</v>
      </c>
      <c r="M899" s="126">
        <f t="shared" si="53"/>
        <v>964.08172504734489</v>
      </c>
      <c r="N899" s="163">
        <f t="shared" si="54"/>
        <v>964.08172504734489</v>
      </c>
      <c r="O899" s="165">
        <f>appliance_sim_data!D901-N899</f>
        <v>-850.08172504734489</v>
      </c>
      <c r="P899" s="165">
        <f t="shared" si="55"/>
        <v>850.08172504734489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1</v>
      </c>
      <c r="L900" s="126">
        <f t="shared" si="52"/>
        <v>1025.070683427351</v>
      </c>
      <c r="M900" s="126">
        <f t="shared" si="53"/>
        <v>972.42145399678725</v>
      </c>
      <c r="N900" s="163">
        <f t="shared" si="54"/>
        <v>972.42145399678725</v>
      </c>
      <c r="O900" s="165">
        <f>appliance_sim_data!D902-N900</f>
        <v>-871.42145399678725</v>
      </c>
      <c r="P900" s="165">
        <f t="shared" si="55"/>
        <v>871.42145399678725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1</v>
      </c>
      <c r="L901" s="126">
        <f t="shared" si="52"/>
        <v>1024.7312885584886</v>
      </c>
      <c r="M901" s="126">
        <f t="shared" si="53"/>
        <v>971.01036358914712</v>
      </c>
      <c r="N901" s="163">
        <f t="shared" si="54"/>
        <v>971.01036358914723</v>
      </c>
      <c r="O901" s="165">
        <f>appliance_sim_data!D903-N901</f>
        <v>-870.01036358914723</v>
      </c>
      <c r="P901" s="165">
        <f t="shared" si="55"/>
        <v>870.01036358914723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1</v>
      </c>
      <c r="L902" s="126">
        <f t="shared" si="52"/>
        <v>1024.388083156723</v>
      </c>
      <c r="M902" s="126">
        <f t="shared" si="53"/>
        <v>969.58667961862955</v>
      </c>
      <c r="N902" s="163">
        <f t="shared" si="54"/>
        <v>969.58667961862966</v>
      </c>
      <c r="O902" s="165">
        <f>appliance_sim_data!D904-N902</f>
        <v>-868.58667961862966</v>
      </c>
      <c r="P902" s="165">
        <f t="shared" si="55"/>
        <v>868.58667961862966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1</v>
      </c>
      <c r="L903" s="126">
        <f t="shared" si="52"/>
        <v>1024.0410501562608</v>
      </c>
      <c r="M903" s="126">
        <f t="shared" si="53"/>
        <v>968.15042887324421</v>
      </c>
      <c r="N903" s="163">
        <f t="shared" si="54"/>
        <v>968.15042887324421</v>
      </c>
      <c r="O903" s="165">
        <f>appliance_sim_data!D905-N903</f>
        <v>-867.15042887324421</v>
      </c>
      <c r="P903" s="165">
        <f t="shared" si="55"/>
        <v>867.15042887324421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1</v>
      </c>
      <c r="L904" s="126">
        <f t="shared" si="52"/>
        <v>1023.6901722682661</v>
      </c>
      <c r="M904" s="126">
        <f t="shared" si="53"/>
        <v>966.70163837720327</v>
      </c>
      <c r="N904" s="163">
        <f t="shared" si="54"/>
        <v>966.70163837720327</v>
      </c>
      <c r="O904" s="165">
        <f>appliance_sim_data!D906-N904</f>
        <v>-865.70163837720327</v>
      </c>
      <c r="P904" s="165">
        <f t="shared" si="55"/>
        <v>865.70163837720327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1</v>
      </c>
      <c r="L905" s="126">
        <f t="shared" si="52"/>
        <v>1023.3354319789031</v>
      </c>
      <c r="M905" s="126">
        <f t="shared" si="53"/>
        <v>965.2403353904092</v>
      </c>
      <c r="N905" s="163">
        <f t="shared" si="54"/>
        <v>965.2403353904092</v>
      </c>
      <c r="O905" s="165">
        <f>appliance_sim_data!D907-N905</f>
        <v>-864.2403353904092</v>
      </c>
      <c r="P905" s="165">
        <f t="shared" si="55"/>
        <v>864.2403353904092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1</v>
      </c>
      <c r="L906" s="126">
        <f t="shared" si="52"/>
        <v>1022.9768115473472</v>
      </c>
      <c r="M906" s="126">
        <f t="shared" si="53"/>
        <v>963.76654740793833</v>
      </c>
      <c r="N906" s="163">
        <f t="shared" si="54"/>
        <v>963.76654740793845</v>
      </c>
      <c r="O906" s="165">
        <f>appliance_sim_data!D908-N906</f>
        <v>-774.76654740793845</v>
      </c>
      <c r="P906" s="165">
        <f t="shared" si="55"/>
        <v>774.76654740793845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1</v>
      </c>
      <c r="L907" s="126">
        <f t="shared" ref="L907:L970" si="56">I907*K907</f>
        <v>1022.6142930037669</v>
      </c>
      <c r="M907" s="126">
        <f t="shared" ref="M907:M970" si="57">J907*K907</f>
        <v>962.2803021595239</v>
      </c>
      <c r="N907" s="163">
        <f t="shared" ref="N907:N970" si="58">M907*$B$46*$B$47</f>
        <v>962.2803021595239</v>
      </c>
      <c r="O907" s="165">
        <f>appliance_sim_data!D909-N907</f>
        <v>-773.2803021595239</v>
      </c>
      <c r="P907" s="165">
        <f t="shared" ref="P907:P970" si="59">IF(O907&lt;0, ABS(O907), 0)</f>
        <v>773.2803021595239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1</v>
      </c>
      <c r="L908" s="126">
        <f t="shared" si="56"/>
        <v>1022.2478581472728</v>
      </c>
      <c r="M908" s="126">
        <f t="shared" si="57"/>
        <v>960.78162760903103</v>
      </c>
      <c r="N908" s="163">
        <f t="shared" si="58"/>
        <v>960.78162760903115</v>
      </c>
      <c r="O908" s="165">
        <f>appliance_sim_data!D910-N908</f>
        <v>-771.78162760903115</v>
      </c>
      <c r="P908" s="165">
        <f t="shared" si="59"/>
        <v>771.78162760903115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1</v>
      </c>
      <c r="L909" s="126">
        <f t="shared" si="56"/>
        <v>1021.8774885438371</v>
      </c>
      <c r="M909" s="126">
        <f t="shared" si="57"/>
        <v>959.27055195393029</v>
      </c>
      <c r="N909" s="163">
        <f t="shared" si="58"/>
        <v>959.27055195393029</v>
      </c>
      <c r="O909" s="165">
        <f>appliance_sim_data!D911-N909</f>
        <v>-770.27055195393029</v>
      </c>
      <c r="P909" s="165">
        <f t="shared" si="59"/>
        <v>770.27055195393029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1</v>
      </c>
      <c r="L910" s="126">
        <f t="shared" si="56"/>
        <v>1021.5031655241792</v>
      </c>
      <c r="M910" s="126">
        <f t="shared" si="57"/>
        <v>957.74710362476446</v>
      </c>
      <c r="N910" s="163">
        <f t="shared" si="58"/>
        <v>957.74710362476458</v>
      </c>
      <c r="O910" s="165">
        <f>appliance_sim_data!D912-N910</f>
        <v>-768.74710362476458</v>
      </c>
      <c r="P910" s="165">
        <f t="shared" si="59"/>
        <v>768.74710362476458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1</v>
      </c>
      <c r="L911" s="126">
        <f t="shared" si="56"/>
        <v>1021.1248701816195</v>
      </c>
      <c r="M911" s="126">
        <f t="shared" si="57"/>
        <v>956.211311284614</v>
      </c>
      <c r="N911" s="163">
        <f t="shared" si="58"/>
        <v>956.21131128461411</v>
      </c>
      <c r="O911" s="165">
        <f>appliance_sim_data!D913-N911</f>
        <v>-767.21131128461411</v>
      </c>
      <c r="P911" s="165">
        <f t="shared" si="59"/>
        <v>767.21131128461411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1</v>
      </c>
      <c r="L912" s="126">
        <f t="shared" si="56"/>
        <v>1020.742583369902</v>
      </c>
      <c r="M912" s="126">
        <f t="shared" si="57"/>
        <v>954.66320382855747</v>
      </c>
      <c r="N912" s="163">
        <f t="shared" si="58"/>
        <v>954.66320382855747</v>
      </c>
      <c r="O912" s="165">
        <f>appliance_sim_data!D914-N912</f>
        <v>-765.66320382855747</v>
      </c>
      <c r="P912" s="165">
        <f t="shared" si="59"/>
        <v>765.66320382855747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0.81</v>
      </c>
      <c r="L913" s="126">
        <f t="shared" si="56"/>
        <v>826.4885914177944</v>
      </c>
      <c r="M913" s="126">
        <f t="shared" si="57"/>
        <v>772.01327641033208</v>
      </c>
      <c r="N913" s="163">
        <f t="shared" si="58"/>
        <v>772.01327641033208</v>
      </c>
      <c r="O913" s="165">
        <f>appliance_sim_data!D915-N913</f>
        <v>-583.01327641033208</v>
      </c>
      <c r="P913" s="165">
        <f t="shared" si="59"/>
        <v>583.01327641033208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0.81</v>
      </c>
      <c r="L914" s="126">
        <f t="shared" si="56"/>
        <v>826.17242560964758</v>
      </c>
      <c r="M914" s="126">
        <f t="shared" si="57"/>
        <v>770.73942984766404</v>
      </c>
      <c r="N914" s="163">
        <f t="shared" si="58"/>
        <v>770.73942984766404</v>
      </c>
      <c r="O914" s="165">
        <f>appliance_sim_data!D916-N914</f>
        <v>-581.73942984766404</v>
      </c>
      <c r="P914" s="165">
        <f t="shared" si="59"/>
        <v>581.73942984766404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0.81</v>
      </c>
      <c r="L915" s="126">
        <f t="shared" si="56"/>
        <v>825.85297900367902</v>
      </c>
      <c r="M915" s="126">
        <f t="shared" si="57"/>
        <v>769.45567937923806</v>
      </c>
      <c r="N915" s="163">
        <f t="shared" si="58"/>
        <v>769.45567937923806</v>
      </c>
      <c r="O915" s="165">
        <f>appliance_sim_data!D917-N915</f>
        <v>-580.45567937923806</v>
      </c>
      <c r="P915" s="165">
        <f t="shared" si="59"/>
        <v>580.45567937923806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0.48</v>
      </c>
      <c r="L916" s="126">
        <f t="shared" si="56"/>
        <v>489.20310239822106</v>
      </c>
      <c r="M916" s="126">
        <f t="shared" si="57"/>
        <v>455.20714024136419</v>
      </c>
      <c r="N916" s="163">
        <f t="shared" si="58"/>
        <v>455.20714024136419</v>
      </c>
      <c r="O916" s="165">
        <f>appliance_sim_data!D918-N916</f>
        <v>-266.20714024136419</v>
      </c>
      <c r="P916" s="165">
        <f t="shared" si="59"/>
        <v>266.20714024136419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0.48</v>
      </c>
      <c r="L917" s="126">
        <f t="shared" si="56"/>
        <v>489.00988324943421</v>
      </c>
      <c r="M917" s="126">
        <f t="shared" si="57"/>
        <v>454.43470430802233</v>
      </c>
      <c r="N917" s="163">
        <f t="shared" si="58"/>
        <v>454.43470430802239</v>
      </c>
      <c r="O917" s="165">
        <f>appliance_sim_data!D919-N917</f>
        <v>-265.43470430802239</v>
      </c>
      <c r="P917" s="165">
        <f t="shared" si="59"/>
        <v>265.43470430802239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0.62</v>
      </c>
      <c r="L918" s="126">
        <f t="shared" si="56"/>
        <v>631.38564199747134</v>
      </c>
      <c r="M918" s="126">
        <f t="shared" si="57"/>
        <v>585.97290510334392</v>
      </c>
      <c r="N918" s="163">
        <f t="shared" si="58"/>
        <v>585.97290510334392</v>
      </c>
      <c r="O918" s="165">
        <f>appliance_sim_data!D920-N918</f>
        <v>-396.97290510334392</v>
      </c>
      <c r="P918" s="165">
        <f t="shared" si="59"/>
        <v>396.97290510334392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0.69</v>
      </c>
      <c r="L919" s="126">
        <f t="shared" si="56"/>
        <v>702.38767689270912</v>
      </c>
      <c r="M919" s="126">
        <f t="shared" si="57"/>
        <v>651.0040317901736</v>
      </c>
      <c r="N919" s="163">
        <f t="shared" si="58"/>
        <v>651.0040317901736</v>
      </c>
      <c r="O919" s="165">
        <f>appliance_sim_data!D921-N919</f>
        <v>-462.0040317901736</v>
      </c>
      <c r="P919" s="165">
        <f t="shared" si="59"/>
        <v>462.0040317901736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0.71</v>
      </c>
      <c r="L920" s="126">
        <f t="shared" si="56"/>
        <v>722.45213449010566</v>
      </c>
      <c r="M920" s="126">
        <f t="shared" si="57"/>
        <v>668.70536591455993</v>
      </c>
      <c r="N920" s="163">
        <f t="shared" si="58"/>
        <v>668.70536591455993</v>
      </c>
      <c r="O920" s="165">
        <f>appliance_sim_data!D922-N920</f>
        <v>-479.70536591455993</v>
      </c>
      <c r="P920" s="165">
        <f t="shared" si="59"/>
        <v>479.70536591455993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0.76</v>
      </c>
      <c r="L921" s="126">
        <f t="shared" si="56"/>
        <v>773.01052004596795</v>
      </c>
      <c r="M921" s="126">
        <f t="shared" si="57"/>
        <v>714.53751312941711</v>
      </c>
      <c r="N921" s="163">
        <f t="shared" si="58"/>
        <v>714.53751312941722</v>
      </c>
      <c r="O921" s="165">
        <f>appliance_sim_data!D923-N921</f>
        <v>-540.53751312941722</v>
      </c>
      <c r="P921" s="165">
        <f t="shared" si="59"/>
        <v>540.53751312941722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0.78</v>
      </c>
      <c r="L922" s="126">
        <f t="shared" si="56"/>
        <v>793.02272122584054</v>
      </c>
      <c r="M922" s="126">
        <f t="shared" si="57"/>
        <v>732.03882927853101</v>
      </c>
      <c r="N922" s="163">
        <f t="shared" si="58"/>
        <v>732.03882927853101</v>
      </c>
      <c r="O922" s="165">
        <f>appliance_sim_data!D924-N922</f>
        <v>-558.03882927853101</v>
      </c>
      <c r="P922" s="165">
        <f t="shared" si="59"/>
        <v>558.03882927853101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0.78</v>
      </c>
      <c r="L923" s="126">
        <f t="shared" si="56"/>
        <v>792.68924983222075</v>
      </c>
      <c r="M923" s="126">
        <f t="shared" si="57"/>
        <v>730.72718061015075</v>
      </c>
      <c r="N923" s="163">
        <f t="shared" si="58"/>
        <v>730.72718061015075</v>
      </c>
      <c r="O923" s="165">
        <f>appliance_sim_data!D925-N923</f>
        <v>-556.72718061015075</v>
      </c>
      <c r="P923" s="165">
        <f t="shared" si="59"/>
        <v>556.72718061015075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0.79</v>
      </c>
      <c r="L924" s="126">
        <f t="shared" si="56"/>
        <v>802.51083566105171</v>
      </c>
      <c r="M924" s="126">
        <f t="shared" si="57"/>
        <v>738.75757224046185</v>
      </c>
      <c r="N924" s="163">
        <f t="shared" si="58"/>
        <v>738.75757224046185</v>
      </c>
      <c r="O924" s="165">
        <f>appliance_sim_data!D926-N924</f>
        <v>-652.75757224046185</v>
      </c>
      <c r="P924" s="165">
        <f t="shared" si="59"/>
        <v>652.75757224046185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0.79</v>
      </c>
      <c r="L925" s="126">
        <f t="shared" si="56"/>
        <v>802.16637085118975</v>
      </c>
      <c r="M925" s="126">
        <f t="shared" si="57"/>
        <v>737.41025097291242</v>
      </c>
      <c r="N925" s="163">
        <f t="shared" si="58"/>
        <v>737.41025097291242</v>
      </c>
      <c r="O925" s="165">
        <f>appliance_sim_data!D927-N925</f>
        <v>-651.41025097291242</v>
      </c>
      <c r="P925" s="165">
        <f t="shared" si="59"/>
        <v>651.41025097291242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0.79</v>
      </c>
      <c r="L926" s="126">
        <f t="shared" si="56"/>
        <v>801.81852012138825</v>
      </c>
      <c r="M926" s="126">
        <f t="shared" si="57"/>
        <v>736.05353934129334</v>
      </c>
      <c r="N926" s="163">
        <f t="shared" si="58"/>
        <v>736.05353934129334</v>
      </c>
      <c r="O926" s="165">
        <f>appliance_sim_data!D928-N926</f>
        <v>-650.05353934129334</v>
      </c>
      <c r="P926" s="165">
        <f t="shared" si="59"/>
        <v>650.05353934129334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0.79</v>
      </c>
      <c r="L927" s="126">
        <f t="shared" si="56"/>
        <v>801.46726528179022</v>
      </c>
      <c r="M927" s="126">
        <f t="shared" si="57"/>
        <v>734.68746286859721</v>
      </c>
      <c r="N927" s="163">
        <f t="shared" si="58"/>
        <v>734.68746286859732</v>
      </c>
      <c r="O927" s="165">
        <f>appliance_sim_data!D929-N927</f>
        <v>-635.68746286859732</v>
      </c>
      <c r="P927" s="165">
        <f t="shared" si="59"/>
        <v>635.68746286859732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0.79</v>
      </c>
      <c r="L928" s="126">
        <f t="shared" si="56"/>
        <v>801.11258792189653</v>
      </c>
      <c r="M928" s="126">
        <f t="shared" si="57"/>
        <v>733.31204725385192</v>
      </c>
      <c r="N928" s="163">
        <f t="shared" si="58"/>
        <v>733.31204725385203</v>
      </c>
      <c r="O928" s="165">
        <f>appliance_sim_data!D930-N928</f>
        <v>-634.31204725385203</v>
      </c>
      <c r="P928" s="165">
        <f t="shared" si="59"/>
        <v>634.31204725385203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0.79</v>
      </c>
      <c r="L929" s="126">
        <f t="shared" si="56"/>
        <v>800.75446940834524</v>
      </c>
      <c r="M929" s="126">
        <f t="shared" si="57"/>
        <v>731.92731837164411</v>
      </c>
      <c r="N929" s="163">
        <f t="shared" si="58"/>
        <v>731.92731837164411</v>
      </c>
      <c r="O929" s="165">
        <f>appliance_sim_data!D931-N929</f>
        <v>-458.92731837164411</v>
      </c>
      <c r="P929" s="165">
        <f t="shared" si="59"/>
        <v>458.92731837164411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0.79</v>
      </c>
      <c r="L930" s="126">
        <f t="shared" si="56"/>
        <v>800.39289088265446</v>
      </c>
      <c r="M930" s="126">
        <f t="shared" si="57"/>
        <v>730.53330227163713</v>
      </c>
      <c r="N930" s="163">
        <f t="shared" si="58"/>
        <v>730.53330227163724</v>
      </c>
      <c r="O930" s="165">
        <f>appliance_sim_data!D932-N930</f>
        <v>-457.53330227163724</v>
      </c>
      <c r="P930" s="165">
        <f t="shared" si="59"/>
        <v>457.53330227163724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0.74</v>
      </c>
      <c r="L931" s="126">
        <f t="shared" si="56"/>
        <v>749.39316026786298</v>
      </c>
      <c r="M931" s="126">
        <f t="shared" si="57"/>
        <v>682.98255523010914</v>
      </c>
      <c r="N931" s="163">
        <f t="shared" si="58"/>
        <v>682.98255523010914</v>
      </c>
      <c r="O931" s="165">
        <f>appliance_sim_data!D933-N931</f>
        <v>-409.98255523010914</v>
      </c>
      <c r="P931" s="165">
        <f t="shared" si="59"/>
        <v>409.98255523010914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0.73</v>
      </c>
      <c r="L932" s="126">
        <f t="shared" si="56"/>
        <v>738.9256612300544</v>
      </c>
      <c r="M932" s="126">
        <f t="shared" si="57"/>
        <v>672.44782892055503</v>
      </c>
      <c r="N932" s="163">
        <f t="shared" si="58"/>
        <v>672.44782892055503</v>
      </c>
      <c r="O932" s="165">
        <f>appliance_sim_data!D934-N932</f>
        <v>1842.5521710794451</v>
      </c>
      <c r="P932" s="165">
        <f t="shared" si="59"/>
        <v>0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0.69</v>
      </c>
      <c r="L933" s="126">
        <f t="shared" si="56"/>
        <v>698.11160787817471</v>
      </c>
      <c r="M933" s="126">
        <f t="shared" si="57"/>
        <v>634.3596173499318</v>
      </c>
      <c r="N933" s="163">
        <f t="shared" si="58"/>
        <v>634.3596173499318</v>
      </c>
      <c r="O933" s="165">
        <f>appliance_sim_data!D935-N933</f>
        <v>1880.6403826500682</v>
      </c>
      <c r="P933" s="165">
        <f t="shared" si="59"/>
        <v>0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0.61</v>
      </c>
      <c r="L934" s="126">
        <f t="shared" si="56"/>
        <v>616.8811022824558</v>
      </c>
      <c r="M934" s="126">
        <f t="shared" si="57"/>
        <v>559.70580329159475</v>
      </c>
      <c r="N934" s="163">
        <f t="shared" si="58"/>
        <v>559.70580329159475</v>
      </c>
      <c r="O934" s="165">
        <f>appliance_sim_data!D936-N934</f>
        <v>1955.2941967084053</v>
      </c>
      <c r="P934" s="165">
        <f t="shared" si="59"/>
        <v>0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0.63</v>
      </c>
      <c r="L935" s="126">
        <f t="shared" si="56"/>
        <v>636.80433651220335</v>
      </c>
      <c r="M935" s="126">
        <f t="shared" si="57"/>
        <v>576.90841466508255</v>
      </c>
      <c r="N935" s="163">
        <f t="shared" si="58"/>
        <v>576.90841466508255</v>
      </c>
      <c r="O935" s="165">
        <f>appliance_sim_data!D937-N935</f>
        <v>1938.0915853349175</v>
      </c>
      <c r="P935" s="165">
        <f t="shared" si="59"/>
        <v>0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0.61</v>
      </c>
      <c r="L936" s="126">
        <f t="shared" si="56"/>
        <v>616.29278660027921</v>
      </c>
      <c r="M936" s="126">
        <f t="shared" si="57"/>
        <v>557.47487270634872</v>
      </c>
      <c r="N936" s="163">
        <f t="shared" si="58"/>
        <v>557.47487270634872</v>
      </c>
      <c r="O936" s="165">
        <f>appliance_sim_data!D938-N936</f>
        <v>1957.5251272936512</v>
      </c>
      <c r="P936" s="165">
        <f t="shared" si="59"/>
        <v>0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0.56999999999999995</v>
      </c>
      <c r="L937" s="126">
        <f t="shared" si="56"/>
        <v>575.6013888469829</v>
      </c>
      <c r="M937" s="126">
        <f t="shared" si="57"/>
        <v>519.86696474234213</v>
      </c>
      <c r="N937" s="163">
        <f t="shared" si="58"/>
        <v>519.86696474234213</v>
      </c>
      <c r="O937" s="165">
        <f>appliance_sim_data!D939-N937</f>
        <v>3938.1330352576579</v>
      </c>
      <c r="P937" s="165">
        <f t="shared" si="59"/>
        <v>0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0.45</v>
      </c>
      <c r="L938" s="126">
        <f t="shared" si="56"/>
        <v>454.20001694890908</v>
      </c>
      <c r="M938" s="126">
        <f t="shared" si="57"/>
        <v>409.5854527106016</v>
      </c>
      <c r="N938" s="163">
        <f t="shared" si="58"/>
        <v>409.58545271060166</v>
      </c>
      <c r="O938" s="165">
        <f>appliance_sim_data!D940-N938</f>
        <v>4048.4145472893983</v>
      </c>
      <c r="P938" s="165">
        <f t="shared" si="59"/>
        <v>0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0.45</v>
      </c>
      <c r="L939" s="126">
        <f t="shared" si="56"/>
        <v>453.97581124336784</v>
      </c>
      <c r="M939" s="126">
        <f t="shared" si="57"/>
        <v>408.74446526693237</v>
      </c>
      <c r="N939" s="163">
        <f t="shared" si="58"/>
        <v>408.74446526693237</v>
      </c>
      <c r="O939" s="165">
        <f>appliance_sim_data!D941-N939</f>
        <v>4049.2555347330676</v>
      </c>
      <c r="P939" s="165">
        <f t="shared" si="59"/>
        <v>0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0.49</v>
      </c>
      <c r="L940" s="126">
        <f t="shared" si="56"/>
        <v>494.08281052899457</v>
      </c>
      <c r="M940" s="126">
        <f t="shared" si="57"/>
        <v>444.1559717943295</v>
      </c>
      <c r="N940" s="163">
        <f t="shared" si="58"/>
        <v>444.15597179432956</v>
      </c>
      <c r="O940" s="165">
        <f>appliance_sim_data!D942-N940</f>
        <v>4013.8440282056704</v>
      </c>
      <c r="P940" s="165">
        <f t="shared" si="59"/>
        <v>0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0.49</v>
      </c>
      <c r="L941" s="126">
        <f t="shared" si="56"/>
        <v>493.83411998260743</v>
      </c>
      <c r="M941" s="126">
        <f t="shared" si="57"/>
        <v>443.22906134986255</v>
      </c>
      <c r="N941" s="163">
        <f t="shared" si="58"/>
        <v>443.22906134986255</v>
      </c>
      <c r="O941" s="165">
        <f>appliance_sim_data!D943-N941</f>
        <v>4014.7709386501374</v>
      </c>
      <c r="P941" s="165">
        <f t="shared" si="59"/>
        <v>0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0.77</v>
      </c>
      <c r="L942" s="126">
        <f t="shared" si="56"/>
        <v>775.63063530605029</v>
      </c>
      <c r="M942" s="126">
        <f t="shared" si="57"/>
        <v>695.03750285707838</v>
      </c>
      <c r="N942" s="163">
        <f t="shared" si="58"/>
        <v>695.03750285707838</v>
      </c>
      <c r="O942" s="165">
        <f>appliance_sim_data!D944-N942</f>
        <v>3762.9624971429216</v>
      </c>
      <c r="P942" s="165">
        <f t="shared" si="59"/>
        <v>0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0.78</v>
      </c>
      <c r="L943" s="126">
        <f t="shared" si="56"/>
        <v>785.30054827212984</v>
      </c>
      <c r="M943" s="126">
        <f t="shared" si="57"/>
        <v>702.57080633625071</v>
      </c>
      <c r="N943" s="163">
        <f t="shared" si="58"/>
        <v>702.57080633625083</v>
      </c>
      <c r="O943" s="165">
        <f>appliance_sim_data!D945-N943</f>
        <v>3755.4291936637492</v>
      </c>
      <c r="P943" s="165">
        <f t="shared" si="59"/>
        <v>0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0.78</v>
      </c>
      <c r="L944" s="126">
        <f t="shared" si="56"/>
        <v>784.89363454526722</v>
      </c>
      <c r="M944" s="126">
        <f t="shared" si="57"/>
        <v>701.06885703859939</v>
      </c>
      <c r="N944" s="163">
        <f t="shared" si="58"/>
        <v>701.06885703859939</v>
      </c>
      <c r="O944" s="165">
        <f>appliance_sim_data!D946-N944</f>
        <v>3756.9311429614008</v>
      </c>
      <c r="P944" s="165">
        <f t="shared" si="59"/>
        <v>0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0.79</v>
      </c>
      <c r="L945" s="126">
        <f t="shared" si="56"/>
        <v>794.54047133505969</v>
      </c>
      <c r="M945" s="126">
        <f t="shared" si="57"/>
        <v>708.52683845192473</v>
      </c>
      <c r="N945" s="163">
        <f t="shared" si="58"/>
        <v>708.52683845192485</v>
      </c>
      <c r="O945" s="165">
        <f>appliance_sim_data!D947-N945</f>
        <v>3749.473161548075</v>
      </c>
      <c r="P945" s="165">
        <f t="shared" si="59"/>
        <v>0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0.79</v>
      </c>
      <c r="L946" s="126">
        <f t="shared" si="56"/>
        <v>794.12077487900604</v>
      </c>
      <c r="M946" s="126">
        <f t="shared" si="57"/>
        <v>706.9879105803808</v>
      </c>
      <c r="N946" s="163">
        <f t="shared" si="58"/>
        <v>706.9879105803808</v>
      </c>
      <c r="O946" s="165">
        <f>appliance_sim_data!D948-N946</f>
        <v>3751.0120894196193</v>
      </c>
      <c r="P946" s="165">
        <f t="shared" si="59"/>
        <v>0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0.79</v>
      </c>
      <c r="L947" s="126">
        <f t="shared" si="56"/>
        <v>793.69726101616379</v>
      </c>
      <c r="M947" s="126">
        <f t="shared" si="57"/>
        <v>705.44016464358015</v>
      </c>
      <c r="N947" s="163">
        <f t="shared" si="58"/>
        <v>705.44016464358015</v>
      </c>
      <c r="O947" s="165">
        <f>appliance_sim_data!D949-N947</f>
        <v>3752.5598353564201</v>
      </c>
      <c r="P947" s="165">
        <f t="shared" si="59"/>
        <v>0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0.75</v>
      </c>
      <c r="L948" s="126">
        <f t="shared" si="56"/>
        <v>753.10434152767175</v>
      </c>
      <c r="M948" s="126">
        <f t="shared" si="57"/>
        <v>668.24395230132154</v>
      </c>
      <c r="N948" s="163">
        <f t="shared" si="58"/>
        <v>668.24395230132166</v>
      </c>
      <c r="O948" s="165">
        <f>appliance_sim_data!D950-N948</f>
        <v>1547.7560476986782</v>
      </c>
      <c r="P948" s="165">
        <f t="shared" si="59"/>
        <v>0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0.75</v>
      </c>
      <c r="L949" s="126">
        <f t="shared" si="56"/>
        <v>752.69495643566097</v>
      </c>
      <c r="M949" s="126">
        <f t="shared" si="57"/>
        <v>666.75791316753794</v>
      </c>
      <c r="N949" s="163">
        <f t="shared" si="58"/>
        <v>666.75791316753794</v>
      </c>
      <c r="O949" s="165">
        <f>appliance_sim_data!D951-N949</f>
        <v>1549.2420868324621</v>
      </c>
      <c r="P949" s="165">
        <f t="shared" si="59"/>
        <v>0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0.59</v>
      </c>
      <c r="L950" s="126">
        <f t="shared" si="56"/>
        <v>591.79507890966067</v>
      </c>
      <c r="M950" s="126">
        <f t="shared" si="57"/>
        <v>523.34068753414203</v>
      </c>
      <c r="N950" s="163">
        <f t="shared" si="58"/>
        <v>523.34068753414203</v>
      </c>
      <c r="O950" s="165">
        <f>appliance_sim_data!D952-N950</f>
        <v>1692.659312465858</v>
      </c>
      <c r="P950" s="165">
        <f t="shared" si="59"/>
        <v>0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0.66</v>
      </c>
      <c r="L951" s="126">
        <f t="shared" si="56"/>
        <v>661.64127848079249</v>
      </c>
      <c r="M951" s="126">
        <f t="shared" si="57"/>
        <v>584.10967864086683</v>
      </c>
      <c r="N951" s="163">
        <f t="shared" si="58"/>
        <v>584.10967864086695</v>
      </c>
      <c r="O951" s="165">
        <f>appliance_sim_data!D953-N951</f>
        <v>1457.8903213591329</v>
      </c>
      <c r="P951" s="165">
        <f t="shared" si="59"/>
        <v>0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0.51</v>
      </c>
      <c r="L952" s="126">
        <f t="shared" si="56"/>
        <v>510.98230138244412</v>
      </c>
      <c r="M952" s="126">
        <f t="shared" si="57"/>
        <v>450.33012189380753</v>
      </c>
      <c r="N952" s="163">
        <f t="shared" si="58"/>
        <v>450.33012189380753</v>
      </c>
      <c r="O952" s="165">
        <f>appliance_sim_data!D954-N952</f>
        <v>1591.6698781061925</v>
      </c>
      <c r="P952" s="165">
        <f t="shared" si="59"/>
        <v>0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0.48</v>
      </c>
      <c r="L953" s="126">
        <f t="shared" si="56"/>
        <v>480.6529737605876</v>
      </c>
      <c r="M953" s="126">
        <f t="shared" si="57"/>
        <v>422.86794026922962</v>
      </c>
      <c r="N953" s="163">
        <f t="shared" si="58"/>
        <v>422.86794026922962</v>
      </c>
      <c r="O953" s="165">
        <f>appliance_sim_data!D955-N953</f>
        <v>1619.1320597307704</v>
      </c>
      <c r="P953" s="165">
        <f t="shared" si="59"/>
        <v>0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0.48</v>
      </c>
      <c r="L954" s="126">
        <f t="shared" si="56"/>
        <v>480.37900630367</v>
      </c>
      <c r="M954" s="126">
        <f t="shared" si="57"/>
        <v>421.89053393744962</v>
      </c>
      <c r="N954" s="163">
        <f t="shared" si="58"/>
        <v>421.89053393744962</v>
      </c>
      <c r="O954" s="165">
        <f>appliance_sim_data!D956-N954</f>
        <v>1620.1094660625504</v>
      </c>
      <c r="P954" s="165">
        <f t="shared" si="59"/>
        <v>0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0.44</v>
      </c>
      <c r="L955" s="126">
        <f t="shared" si="56"/>
        <v>440.0940510893243</v>
      </c>
      <c r="M955" s="126">
        <f t="shared" si="57"/>
        <v>385.83225460614381</v>
      </c>
      <c r="N955" s="163">
        <f t="shared" si="58"/>
        <v>385.83225460614381</v>
      </c>
      <c r="O955" s="165">
        <f>appliance_sim_data!D957-N955</f>
        <v>1656.1677453938562</v>
      </c>
      <c r="P955" s="165">
        <f t="shared" si="59"/>
        <v>0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0.43</v>
      </c>
      <c r="L956" s="126">
        <f t="shared" si="56"/>
        <v>429.8421029652701</v>
      </c>
      <c r="M956" s="126">
        <f t="shared" si="57"/>
        <v>376.17842228067752</v>
      </c>
      <c r="N956" s="163">
        <f t="shared" si="58"/>
        <v>376.17842228067752</v>
      </c>
      <c r="O956" s="165">
        <f>appliance_sim_data!D958-N956</f>
        <v>1665.8215777193225</v>
      </c>
      <c r="P956" s="165">
        <f t="shared" si="59"/>
        <v>0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0.38</v>
      </c>
      <c r="L957" s="126">
        <f t="shared" si="56"/>
        <v>379.63774562088764</v>
      </c>
      <c r="M957" s="126">
        <f t="shared" si="57"/>
        <v>331.65062720146915</v>
      </c>
      <c r="N957" s="163">
        <f t="shared" si="58"/>
        <v>331.65062720146921</v>
      </c>
      <c r="O957" s="165">
        <f>appliance_sim_data!D959-N957</f>
        <v>-232.65062720146921</v>
      </c>
      <c r="P957" s="165">
        <f t="shared" si="59"/>
        <v>232.65062720146921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0.36</v>
      </c>
      <c r="L958" s="126">
        <f t="shared" si="56"/>
        <v>359.44395245983145</v>
      </c>
      <c r="M958" s="126">
        <f t="shared" si="57"/>
        <v>313.44671929410157</v>
      </c>
      <c r="N958" s="163">
        <f t="shared" si="58"/>
        <v>313.44671929410157</v>
      </c>
      <c r="O958" s="165">
        <f>appliance_sim_data!D960-N958</f>
        <v>-214.44671929410157</v>
      </c>
      <c r="P958" s="165">
        <f t="shared" si="59"/>
        <v>214.44671929410157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0.37</v>
      </c>
      <c r="L959" s="126">
        <f t="shared" si="56"/>
        <v>369.20780687267251</v>
      </c>
      <c r="M959" s="126">
        <f t="shared" si="57"/>
        <v>321.38020481637625</v>
      </c>
      <c r="N959" s="163">
        <f t="shared" si="58"/>
        <v>321.38020481637625</v>
      </c>
      <c r="O959" s="165">
        <f>appliance_sim_data!D961-N959</f>
        <v>-222.38020481637625</v>
      </c>
      <c r="P959" s="165">
        <f t="shared" si="59"/>
        <v>222.38020481637625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0.48</v>
      </c>
      <c r="L960" s="126">
        <f t="shared" si="56"/>
        <v>478.68345935980904</v>
      </c>
      <c r="M960" s="126">
        <f t="shared" si="57"/>
        <v>415.91726308243938</v>
      </c>
      <c r="N960" s="163">
        <f t="shared" si="58"/>
        <v>415.91726308243943</v>
      </c>
      <c r="O960" s="165">
        <f>appliance_sim_data!D962-N960</f>
        <v>-316.91726308243943</v>
      </c>
      <c r="P960" s="165">
        <f t="shared" si="59"/>
        <v>316.91726308243943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0.46</v>
      </c>
      <c r="L961" s="126">
        <f t="shared" si="56"/>
        <v>458.45909091149076</v>
      </c>
      <c r="M961" s="126">
        <f t="shared" si="57"/>
        <v>397.61609752465375</v>
      </c>
      <c r="N961" s="163">
        <f t="shared" si="58"/>
        <v>397.61609752465375</v>
      </c>
      <c r="O961" s="165">
        <f>appliance_sim_data!D963-N961</f>
        <v>-298.61609752465375</v>
      </c>
      <c r="P961" s="165">
        <f t="shared" si="59"/>
        <v>298.61609752465375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0.49</v>
      </c>
      <c r="L962" s="126">
        <f t="shared" si="56"/>
        <v>488.0585585586669</v>
      </c>
      <c r="M962" s="126">
        <f t="shared" si="57"/>
        <v>422.50777030773514</v>
      </c>
      <c r="N962" s="163">
        <f t="shared" si="58"/>
        <v>422.5077703077352</v>
      </c>
      <c r="O962" s="165">
        <f>appliance_sim_data!D964-N962</f>
        <v>-323.5077703077352</v>
      </c>
      <c r="P962" s="165">
        <f t="shared" si="59"/>
        <v>323.5077703077352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0.49</v>
      </c>
      <c r="L963" s="126">
        <f t="shared" si="56"/>
        <v>487.75589933926994</v>
      </c>
      <c r="M963" s="126">
        <f t="shared" si="57"/>
        <v>421.46279011252409</v>
      </c>
      <c r="N963" s="163">
        <f t="shared" si="58"/>
        <v>421.46279011252409</v>
      </c>
      <c r="O963" s="165">
        <f>appliance_sim_data!D965-N963</f>
        <v>-307.46279011252409</v>
      </c>
      <c r="P963" s="165">
        <f t="shared" si="59"/>
        <v>307.46279011252409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0.51</v>
      </c>
      <c r="L964" s="126">
        <f t="shared" si="56"/>
        <v>507.34654466322826</v>
      </c>
      <c r="M964" s="126">
        <f t="shared" si="57"/>
        <v>437.57236167924486</v>
      </c>
      <c r="N964" s="163">
        <f t="shared" si="58"/>
        <v>437.57236167924486</v>
      </c>
      <c r="O964" s="165">
        <f>appliance_sim_data!D966-N964</f>
        <v>-323.57236167924486</v>
      </c>
      <c r="P964" s="165">
        <f t="shared" si="59"/>
        <v>323.57236167924486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0.52</v>
      </c>
      <c r="L965" s="126">
        <f t="shared" si="56"/>
        <v>516.96770818266612</v>
      </c>
      <c r="M965" s="126">
        <f t="shared" si="57"/>
        <v>445.03234645695539</v>
      </c>
      <c r="N965" s="163">
        <f t="shared" si="58"/>
        <v>445.03234645695539</v>
      </c>
      <c r="O965" s="165">
        <f>appliance_sim_data!D967-N965</f>
        <v>-331.03234645695539</v>
      </c>
      <c r="P965" s="165">
        <f t="shared" si="59"/>
        <v>331.03234645695539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0.56000000000000005</v>
      </c>
      <c r="L966" s="126">
        <f t="shared" si="56"/>
        <v>556.37945206960978</v>
      </c>
      <c r="M966" s="126">
        <f t="shared" si="57"/>
        <v>478.05375597754124</v>
      </c>
      <c r="N966" s="163">
        <f t="shared" si="58"/>
        <v>478.0537559775413</v>
      </c>
      <c r="O966" s="165">
        <f>appliance_sim_data!D968-N966</f>
        <v>-364.0537559775413</v>
      </c>
      <c r="P966" s="165">
        <f t="shared" si="59"/>
        <v>364.0537559775413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0.71</v>
      </c>
      <c r="L967" s="126">
        <f t="shared" si="56"/>
        <v>704.95566889005681</v>
      </c>
      <c r="M967" s="126">
        <f t="shared" si="57"/>
        <v>604.56004512379945</v>
      </c>
      <c r="N967" s="163">
        <f t="shared" si="58"/>
        <v>604.56004512379957</v>
      </c>
      <c r="O967" s="165">
        <f>appliance_sim_data!D969-N967</f>
        <v>-490.56004512379957</v>
      </c>
      <c r="P967" s="165">
        <f t="shared" si="59"/>
        <v>490.56004512379957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0.56999999999999995</v>
      </c>
      <c r="L968" s="126">
        <f t="shared" si="56"/>
        <v>565.58269930028359</v>
      </c>
      <c r="M968" s="126">
        <f t="shared" si="57"/>
        <v>484.10571740327168</v>
      </c>
      <c r="N968" s="163">
        <f t="shared" si="58"/>
        <v>484.10571740327168</v>
      </c>
      <c r="O968" s="165">
        <f>appliance_sim_data!D970-N968</f>
        <v>-370.10571740327168</v>
      </c>
      <c r="P968" s="165">
        <f t="shared" si="59"/>
        <v>370.10571740327168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0.49</v>
      </c>
      <c r="L969" s="126">
        <f t="shared" si="56"/>
        <v>485.88391285769723</v>
      </c>
      <c r="M969" s="126">
        <f t="shared" si="57"/>
        <v>415.08548124612139</v>
      </c>
      <c r="N969" s="163">
        <f t="shared" si="58"/>
        <v>415.08548124612139</v>
      </c>
      <c r="O969" s="165">
        <f>appliance_sim_data!D971-N969</f>
        <v>-301.08548124612139</v>
      </c>
      <c r="P969" s="165">
        <f t="shared" si="59"/>
        <v>301.08548124612139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0.5</v>
      </c>
      <c r="L970" s="126">
        <f t="shared" si="56"/>
        <v>495.47184381954372</v>
      </c>
      <c r="M970" s="126">
        <f t="shared" si="57"/>
        <v>422.45395763297807</v>
      </c>
      <c r="N970" s="163">
        <f t="shared" si="58"/>
        <v>422.45395763297813</v>
      </c>
      <c r="O970" s="165">
        <f>appliance_sim_data!D972-N970</f>
        <v>-308.45395763297813</v>
      </c>
      <c r="P970" s="165">
        <f t="shared" si="59"/>
        <v>308.45395763297813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0.49</v>
      </c>
      <c r="L971" s="126">
        <f t="shared" ref="L971:L1034" si="60">I971*K971</f>
        <v>485.23813465541406</v>
      </c>
      <c r="M971" s="126">
        <f t="shared" ref="M971:M1034" si="61">J971*K971</f>
        <v>412.9192673484639</v>
      </c>
      <c r="N971" s="163">
        <f t="shared" ref="N971:N1034" si="62">M971*$B$46*$B$47</f>
        <v>412.91926734846396</v>
      </c>
      <c r="O971" s="165">
        <f>appliance_sim_data!D973-N971</f>
        <v>-326.91926734846396</v>
      </c>
      <c r="P971" s="165">
        <f t="shared" ref="P971:P1034" si="63">IF(O971&lt;0, ABS(O971), 0)</f>
        <v>326.91926734846396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0.47</v>
      </c>
      <c r="L972" s="126">
        <f t="shared" si="60"/>
        <v>465.11878799254458</v>
      </c>
      <c r="M972" s="126">
        <f t="shared" si="61"/>
        <v>395.0193348804583</v>
      </c>
      <c r="N972" s="163">
        <f t="shared" si="62"/>
        <v>395.0193348804583</v>
      </c>
      <c r="O972" s="165">
        <f>appliance_sim_data!D974-N972</f>
        <v>-309.0193348804583</v>
      </c>
      <c r="P972" s="165">
        <f t="shared" si="63"/>
        <v>309.0193348804583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0.45</v>
      </c>
      <c r="L973" s="126">
        <f t="shared" si="60"/>
        <v>445.02356399786601</v>
      </c>
      <c r="M973" s="126">
        <f t="shared" si="61"/>
        <v>377.20386899752589</v>
      </c>
      <c r="N973" s="163">
        <f t="shared" si="62"/>
        <v>377.20386899752589</v>
      </c>
      <c r="O973" s="165">
        <f>appliance_sim_data!D975-N973</f>
        <v>-291.20386899752589</v>
      </c>
      <c r="P973" s="165">
        <f t="shared" si="63"/>
        <v>291.20386899752589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0.78</v>
      </c>
      <c r="L974" s="126">
        <f t="shared" si="60"/>
        <v>770.84459386550168</v>
      </c>
      <c r="M974" s="126">
        <f t="shared" si="61"/>
        <v>652.06820213241178</v>
      </c>
      <c r="N974" s="163">
        <f t="shared" si="62"/>
        <v>652.0682021324119</v>
      </c>
      <c r="O974" s="165">
        <f>appliance_sim_data!D976-N974</f>
        <v>-566.0682021324119</v>
      </c>
      <c r="P974" s="165">
        <f t="shared" si="63"/>
        <v>566.0682021324119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0.68</v>
      </c>
      <c r="L975" s="126">
        <f t="shared" si="60"/>
        <v>671.55272825981649</v>
      </c>
      <c r="M975" s="126">
        <f t="shared" si="61"/>
        <v>566.93563556377558</v>
      </c>
      <c r="N975" s="163">
        <f t="shared" si="62"/>
        <v>566.93563556377558</v>
      </c>
      <c r="O975" s="165">
        <f>appliance_sim_data!D977-N975</f>
        <v>-480.93563556377558</v>
      </c>
      <c r="P975" s="165">
        <f t="shared" si="63"/>
        <v>480.93563556377558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0.75</v>
      </c>
      <c r="L976" s="126">
        <f t="shared" si="60"/>
        <v>740.1652031780369</v>
      </c>
      <c r="M976" s="126">
        <f t="shared" si="61"/>
        <v>623.59714976555574</v>
      </c>
      <c r="N976" s="163">
        <f t="shared" si="62"/>
        <v>623.59714976555574</v>
      </c>
      <c r="O976" s="165">
        <f>appliance_sim_data!D978-N976</f>
        <v>-537.59714976555574</v>
      </c>
      <c r="P976" s="165">
        <f t="shared" si="63"/>
        <v>537.59714976555574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0.75</v>
      </c>
      <c r="L977" s="126">
        <f t="shared" si="60"/>
        <v>739.64283482422798</v>
      </c>
      <c r="M977" s="126">
        <f t="shared" si="61"/>
        <v>621.8901665640559</v>
      </c>
      <c r="N977" s="163">
        <f t="shared" si="62"/>
        <v>621.89016656405602</v>
      </c>
      <c r="O977" s="165">
        <f>appliance_sim_data!D979-N977</f>
        <v>-535.89016656405602</v>
      </c>
      <c r="P977" s="165">
        <f t="shared" si="63"/>
        <v>535.89016656405602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0.89</v>
      </c>
      <c r="L978" s="126">
        <f t="shared" si="60"/>
        <v>877.08434334006995</v>
      </c>
      <c r="M978" s="126">
        <f t="shared" si="61"/>
        <v>735.94187741590224</v>
      </c>
      <c r="N978" s="163">
        <f t="shared" si="62"/>
        <v>735.94187741590224</v>
      </c>
      <c r="O978" s="165">
        <f>appliance_sim_data!D980-N978</f>
        <v>-649.94187741590224</v>
      </c>
      <c r="P978" s="165">
        <f t="shared" si="63"/>
        <v>649.94187741590224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0.89</v>
      </c>
      <c r="L979" s="126">
        <f t="shared" si="60"/>
        <v>876.45387473788708</v>
      </c>
      <c r="M979" s="126">
        <f t="shared" si="61"/>
        <v>733.89862862782479</v>
      </c>
      <c r="N979" s="163">
        <f t="shared" si="62"/>
        <v>733.89862862782491</v>
      </c>
      <c r="O979" s="165">
        <f>appliance_sim_data!D981-N979</f>
        <v>-647.89862862782491</v>
      </c>
      <c r="P979" s="165">
        <f t="shared" si="63"/>
        <v>647.89862862782491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0.89</v>
      </c>
      <c r="L980" s="126">
        <f t="shared" si="60"/>
        <v>875.81805332829151</v>
      </c>
      <c r="M980" s="126">
        <f t="shared" si="61"/>
        <v>731.84662308517568</v>
      </c>
      <c r="N980" s="163">
        <f t="shared" si="62"/>
        <v>731.84662308517568</v>
      </c>
      <c r="O980" s="165">
        <f>appliance_sim_data!D982-N980</f>
        <v>-645.84662308517568</v>
      </c>
      <c r="P980" s="165">
        <f t="shared" si="63"/>
        <v>645.84662308517568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0.88</v>
      </c>
      <c r="L981" s="126">
        <f t="shared" si="60"/>
        <v>865.34339282625467</v>
      </c>
      <c r="M981" s="126">
        <f t="shared" si="61"/>
        <v>721.58605784794895</v>
      </c>
      <c r="N981" s="163">
        <f t="shared" si="62"/>
        <v>721.58605784794895</v>
      </c>
      <c r="O981" s="165">
        <f>appliance_sim_data!D983-N981</f>
        <v>-635.58605784794895</v>
      </c>
      <c r="P981" s="165">
        <f t="shared" si="63"/>
        <v>635.58605784794895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0.88</v>
      </c>
      <c r="L982" s="126">
        <f t="shared" si="60"/>
        <v>864.7040150852439</v>
      </c>
      <c r="M982" s="126">
        <f t="shared" si="61"/>
        <v>719.53990656042151</v>
      </c>
      <c r="N982" s="163">
        <f t="shared" si="62"/>
        <v>719.53990656042151</v>
      </c>
      <c r="O982" s="165">
        <f>appliance_sim_data!D984-N982</f>
        <v>-633.53990656042151</v>
      </c>
      <c r="P982" s="165">
        <f t="shared" si="63"/>
        <v>633.53990656042151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0.89</v>
      </c>
      <c r="L983" s="126">
        <f t="shared" si="60"/>
        <v>873.87808358208747</v>
      </c>
      <c r="M983" s="126">
        <f t="shared" si="61"/>
        <v>725.638453022357</v>
      </c>
      <c r="N983" s="163">
        <f t="shared" si="62"/>
        <v>725.638453022357</v>
      </c>
      <c r="O983" s="165">
        <f>appliance_sim_data!D985-N983</f>
        <v>-639.638453022357</v>
      </c>
      <c r="P983" s="165">
        <f t="shared" si="63"/>
        <v>639.638453022357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0.91</v>
      </c>
      <c r="L984" s="126">
        <f t="shared" si="60"/>
        <v>892.8433916575143</v>
      </c>
      <c r="M984" s="126">
        <f t="shared" si="61"/>
        <v>739.81139957968128</v>
      </c>
      <c r="N984" s="163">
        <f t="shared" si="62"/>
        <v>739.81139957968128</v>
      </c>
      <c r="O984" s="165">
        <f>appliance_sim_data!D986-N984</f>
        <v>-653.81139957968128</v>
      </c>
      <c r="P984" s="165">
        <f t="shared" si="63"/>
        <v>653.81139957968128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0.93</v>
      </c>
      <c r="L985" s="126">
        <f t="shared" si="60"/>
        <v>911.77334354041511</v>
      </c>
      <c r="M985" s="126">
        <f t="shared" si="61"/>
        <v>753.88161757631008</v>
      </c>
      <c r="N985" s="163">
        <f t="shared" si="62"/>
        <v>753.88161757631008</v>
      </c>
      <c r="O985" s="165">
        <f>appliance_sim_data!D987-N985</f>
        <v>-667.88161757631008</v>
      </c>
      <c r="P985" s="165">
        <f t="shared" si="63"/>
        <v>667.88161757631008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0.98</v>
      </c>
      <c r="L986" s="126">
        <f t="shared" si="60"/>
        <v>960.05702197188157</v>
      </c>
      <c r="M986" s="126">
        <f t="shared" si="61"/>
        <v>792.09642154812445</v>
      </c>
      <c r="N986" s="163">
        <f t="shared" si="62"/>
        <v>792.09642154812445</v>
      </c>
      <c r="O986" s="165">
        <f>appliance_sim_data!D988-N986</f>
        <v>-706.09642154812445</v>
      </c>
      <c r="P986" s="165">
        <f t="shared" si="63"/>
        <v>706.09642154812445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0.89</v>
      </c>
      <c r="L987" s="126">
        <f t="shared" si="60"/>
        <v>871.21412111873269</v>
      </c>
      <c r="M987" s="126">
        <f t="shared" si="61"/>
        <v>717.24066058298354</v>
      </c>
      <c r="N987" s="163">
        <f t="shared" si="62"/>
        <v>717.24066058298365</v>
      </c>
      <c r="O987" s="165">
        <f>appliance_sim_data!D989-N987</f>
        <v>-644.24066058298365</v>
      </c>
      <c r="P987" s="165">
        <f t="shared" si="63"/>
        <v>644.24066058298365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0.9</v>
      </c>
      <c r="L988" s="126">
        <f t="shared" si="60"/>
        <v>880.3153287331171</v>
      </c>
      <c r="M988" s="126">
        <f t="shared" si="61"/>
        <v>723.15506163777991</v>
      </c>
      <c r="N988" s="163">
        <f t="shared" si="62"/>
        <v>723.15506163777991</v>
      </c>
      <c r="O988" s="165">
        <f>appliance_sim_data!D990-N988</f>
        <v>-650.15506163777991</v>
      </c>
      <c r="P988" s="165">
        <f t="shared" si="63"/>
        <v>650.15506163777991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0.89</v>
      </c>
      <c r="L989" s="126">
        <f t="shared" si="60"/>
        <v>869.84825606488096</v>
      </c>
      <c r="M989" s="126">
        <f t="shared" si="61"/>
        <v>712.99094700796729</v>
      </c>
      <c r="N989" s="163">
        <f t="shared" si="62"/>
        <v>712.99094700796741</v>
      </c>
      <c r="O989" s="165">
        <f>appliance_sim_data!D991-N989</f>
        <v>-551.99094700796741</v>
      </c>
      <c r="P989" s="165">
        <f t="shared" si="63"/>
        <v>551.99094700796741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0.88</v>
      </c>
      <c r="L990" s="126">
        <f t="shared" si="60"/>
        <v>859.39089879331289</v>
      </c>
      <c r="M990" s="126">
        <f t="shared" si="61"/>
        <v>702.86640724565154</v>
      </c>
      <c r="N990" s="163">
        <f t="shared" si="62"/>
        <v>702.86640724565154</v>
      </c>
      <c r="O990" s="165">
        <f>appliance_sim_data!D992-N990</f>
        <v>-541.86640724565154</v>
      </c>
      <c r="P990" s="165">
        <f t="shared" si="63"/>
        <v>541.86640724565154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0.81</v>
      </c>
      <c r="L991" s="126">
        <f t="shared" si="60"/>
        <v>790.39558732835576</v>
      </c>
      <c r="M991" s="126">
        <f t="shared" si="61"/>
        <v>645.00371094140871</v>
      </c>
      <c r="N991" s="163">
        <f t="shared" si="62"/>
        <v>645.00371094140883</v>
      </c>
      <c r="O991" s="165">
        <f>appliance_sim_data!D993-N991</f>
        <v>-484.00371094140883</v>
      </c>
      <c r="P991" s="165">
        <f t="shared" si="63"/>
        <v>484.00371094140883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0.63</v>
      </c>
      <c r="L992" s="126">
        <f t="shared" si="60"/>
        <v>614.25435042049651</v>
      </c>
      <c r="M992" s="126">
        <f t="shared" si="61"/>
        <v>500.14479241664384</v>
      </c>
      <c r="N992" s="163">
        <f t="shared" si="62"/>
        <v>500.1447924166439</v>
      </c>
      <c r="O992" s="165">
        <f>appliance_sim_data!D994-N992</f>
        <v>-339.1447924166439</v>
      </c>
      <c r="P992" s="165">
        <f t="shared" si="63"/>
        <v>339.1447924166439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0.65</v>
      </c>
      <c r="L993" s="126">
        <f t="shared" si="60"/>
        <v>633.23660980517843</v>
      </c>
      <c r="M993" s="126">
        <f t="shared" si="61"/>
        <v>514.44321989936566</v>
      </c>
      <c r="N993" s="163">
        <f t="shared" si="62"/>
        <v>514.44321989936566</v>
      </c>
      <c r="O993" s="165">
        <f>appliance_sim_data!D995-N993</f>
        <v>-353.44321989936566</v>
      </c>
      <c r="P993" s="165">
        <f t="shared" si="63"/>
        <v>353.44321989936566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0.64</v>
      </c>
      <c r="L994" s="126">
        <f t="shared" si="60"/>
        <v>622.98032724202369</v>
      </c>
      <c r="M994" s="126">
        <f t="shared" si="61"/>
        <v>504.96792155674376</v>
      </c>
      <c r="N994" s="163">
        <f t="shared" si="62"/>
        <v>504.96792155674376</v>
      </c>
      <c r="O994" s="165">
        <f>appliance_sim_data!D996-N994</f>
        <v>-343.96792155674376</v>
      </c>
      <c r="P994" s="165">
        <f t="shared" si="63"/>
        <v>343.96792155674376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0.34</v>
      </c>
      <c r="L995" s="126">
        <f t="shared" si="60"/>
        <v>330.68285467575447</v>
      </c>
      <c r="M995" s="126">
        <f t="shared" si="61"/>
        <v>267.43192269353966</v>
      </c>
      <c r="N995" s="163">
        <f t="shared" si="62"/>
        <v>267.43192269353966</v>
      </c>
      <c r="O995" s="165">
        <f>appliance_sim_data!D997-N995</f>
        <v>-106.43192269353966</v>
      </c>
      <c r="P995" s="165">
        <f t="shared" si="63"/>
        <v>106.43192269353966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0.34</v>
      </c>
      <c r="L996" s="126">
        <f t="shared" si="60"/>
        <v>330.40510731215932</v>
      </c>
      <c r="M996" s="126">
        <f t="shared" si="61"/>
        <v>266.59653534250037</v>
      </c>
      <c r="N996" s="163">
        <f t="shared" si="62"/>
        <v>266.59653534250037</v>
      </c>
      <c r="O996" s="165">
        <f>appliance_sim_data!D998-N996</f>
        <v>-105.59653534250037</v>
      </c>
      <c r="P996" s="165">
        <f t="shared" si="63"/>
        <v>105.59653534250037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0.33</v>
      </c>
      <c r="L997" s="126">
        <f t="shared" si="60"/>
        <v>320.41547896830275</v>
      </c>
      <c r="M997" s="126">
        <f t="shared" si="61"/>
        <v>257.94164842511134</v>
      </c>
      <c r="N997" s="163">
        <f t="shared" si="62"/>
        <v>257.9416484251114</v>
      </c>
      <c r="O997" s="165">
        <f>appliance_sim_data!D999-N997</f>
        <v>-96.941648425111396</v>
      </c>
      <c r="P997" s="165">
        <f t="shared" si="63"/>
        <v>96.941648425111396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0.33</v>
      </c>
      <c r="L998" s="126">
        <f t="shared" si="60"/>
        <v>320.14137765017631</v>
      </c>
      <c r="M998" s="126">
        <f t="shared" si="61"/>
        <v>257.12485619753494</v>
      </c>
      <c r="N998" s="163">
        <f t="shared" si="62"/>
        <v>257.12485619753494</v>
      </c>
      <c r="O998" s="165">
        <f>appliance_sim_data!D1000-N998</f>
        <v>-96.124856197534939</v>
      </c>
      <c r="P998" s="165">
        <f t="shared" si="63"/>
        <v>96.124856197534939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0.33</v>
      </c>
      <c r="L999" s="126">
        <f t="shared" si="60"/>
        <v>319.86498837326201</v>
      </c>
      <c r="M999" s="126">
        <f t="shared" si="61"/>
        <v>256.30509948288017</v>
      </c>
      <c r="N999" s="163">
        <f t="shared" si="62"/>
        <v>256.30509948288017</v>
      </c>
      <c r="O999" s="165">
        <f>appliance_sim_data!D1001-N999</f>
        <v>-95.305099482880166</v>
      </c>
      <c r="P999" s="165">
        <f t="shared" si="63"/>
        <v>95.305099482880166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0.37</v>
      </c>
      <c r="L1000" s="126">
        <f t="shared" si="60"/>
        <v>358.32402572619708</v>
      </c>
      <c r="M1000" s="126">
        <f t="shared" si="61"/>
        <v>286.44995660675715</v>
      </c>
      <c r="N1000" s="163">
        <f t="shared" si="62"/>
        <v>286.44995660675715</v>
      </c>
      <c r="O1000" s="165">
        <f>appliance_sim_data!D1002-N1000</f>
        <v>-125.44995660675715</v>
      </c>
      <c r="P1000" s="165">
        <f t="shared" si="63"/>
        <v>125.44995660675715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0.36</v>
      </c>
      <c r="L1001" s="126">
        <f t="shared" si="60"/>
        <v>348.33302622482859</v>
      </c>
      <c r="M1001" s="126">
        <f t="shared" si="61"/>
        <v>277.80736848667442</v>
      </c>
      <c r="N1001" s="163">
        <f t="shared" si="62"/>
        <v>277.80736848667442</v>
      </c>
      <c r="O1001" s="165">
        <f>appliance_sim_data!D1003-N1001</f>
        <v>-116.80736848667442</v>
      </c>
      <c r="P1001" s="165">
        <f t="shared" si="63"/>
        <v>116.80736848667442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0.36</v>
      </c>
      <c r="L1002" s="126">
        <f t="shared" si="60"/>
        <v>348.02390453650844</v>
      </c>
      <c r="M1002" s="126">
        <f t="shared" si="61"/>
        <v>276.90348784700512</v>
      </c>
      <c r="N1002" s="163">
        <f t="shared" si="62"/>
        <v>276.90348784700512</v>
      </c>
      <c r="O1002" s="165">
        <f>appliance_sim_data!D1004-N1002</f>
        <v>-115.90348784700512</v>
      </c>
      <c r="P1002" s="165">
        <f t="shared" si="63"/>
        <v>115.90348784700512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0.36</v>
      </c>
      <c r="L1003" s="126">
        <f t="shared" si="60"/>
        <v>347.71220727089678</v>
      </c>
      <c r="M1003" s="126">
        <f t="shared" si="61"/>
        <v>275.99644100800759</v>
      </c>
      <c r="N1003" s="163">
        <f t="shared" si="62"/>
        <v>275.99644100800759</v>
      </c>
      <c r="O1003" s="165">
        <f>appliance_sim_data!D1005-N1003</f>
        <v>-114.99644100800759</v>
      </c>
      <c r="P1003" s="165">
        <f t="shared" si="63"/>
        <v>114.99644100800759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0.35</v>
      </c>
      <c r="L1004" s="126">
        <f t="shared" si="60"/>
        <v>337.74797186874792</v>
      </c>
      <c r="M1004" s="126">
        <f t="shared" si="61"/>
        <v>267.44496048514583</v>
      </c>
      <c r="N1004" s="163">
        <f t="shared" si="62"/>
        <v>267.44496048514583</v>
      </c>
      <c r="O1004" s="165">
        <f>appliance_sim_data!D1006-N1004</f>
        <v>-106.44496048514583</v>
      </c>
      <c r="P1004" s="165">
        <f t="shared" si="63"/>
        <v>106.44496048514583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0.34</v>
      </c>
      <c r="L1005" s="126">
        <f t="shared" si="60"/>
        <v>327.79872575249215</v>
      </c>
      <c r="M1005" s="126">
        <f t="shared" si="61"/>
        <v>258.94108846306722</v>
      </c>
      <c r="N1005" s="163">
        <f t="shared" si="62"/>
        <v>258.94108846306722</v>
      </c>
      <c r="O1005" s="165">
        <f>appliance_sim_data!D1007-N1005</f>
        <v>-69.941088463067217</v>
      </c>
      <c r="P1005" s="165">
        <f t="shared" si="63"/>
        <v>69.941088463067217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0.34</v>
      </c>
      <c r="L1006" s="126">
        <f t="shared" si="60"/>
        <v>327.49693039868436</v>
      </c>
      <c r="M1006" s="126">
        <f t="shared" si="61"/>
        <v>258.07555935206204</v>
      </c>
      <c r="N1006" s="163">
        <f t="shared" si="62"/>
        <v>258.07555935206204</v>
      </c>
      <c r="O1006" s="165">
        <f>appliance_sim_data!D1008-N1006</f>
        <v>-69.075559352062044</v>
      </c>
      <c r="P1006" s="165">
        <f t="shared" si="63"/>
        <v>69.075559352062044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0.28999999999999998</v>
      </c>
      <c r="L1007" s="126">
        <f t="shared" si="60"/>
        <v>279.07606137388478</v>
      </c>
      <c r="M1007" s="126">
        <f t="shared" si="61"/>
        <v>219.38253064155637</v>
      </c>
      <c r="N1007" s="163">
        <f t="shared" si="62"/>
        <v>219.3825306415564</v>
      </c>
      <c r="O1007" s="165">
        <f>appliance_sim_data!D1009-N1007</f>
        <v>-118.3825306415564</v>
      </c>
      <c r="P1007" s="165">
        <f t="shared" si="63"/>
        <v>118.3825306415564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0.33</v>
      </c>
      <c r="L1008" s="126">
        <f t="shared" si="60"/>
        <v>317.27149747694455</v>
      </c>
      <c r="M1008" s="126">
        <f t="shared" si="61"/>
        <v>248.79645494404161</v>
      </c>
      <c r="N1008" s="163">
        <f t="shared" si="62"/>
        <v>248.79645494404164</v>
      </c>
      <c r="O1008" s="165">
        <f>appliance_sim_data!D1010-N1008</f>
        <v>-147.79645494404164</v>
      </c>
      <c r="P1008" s="165">
        <f t="shared" si="63"/>
        <v>147.79645494404164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0.34</v>
      </c>
      <c r="L1009" s="126">
        <f t="shared" si="60"/>
        <v>326.57639463562253</v>
      </c>
      <c r="M1009" s="126">
        <f t="shared" si="61"/>
        <v>255.46148549139068</v>
      </c>
      <c r="N1009" s="163">
        <f t="shared" si="62"/>
        <v>255.46148549139068</v>
      </c>
      <c r="O1009" s="165">
        <f>appliance_sim_data!D1011-N1009</f>
        <v>-154.46148549139068</v>
      </c>
      <c r="P1009" s="165">
        <f t="shared" si="63"/>
        <v>154.46148549139068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0.36</v>
      </c>
      <c r="L1010" s="126">
        <f t="shared" si="60"/>
        <v>345.45645628773298</v>
      </c>
      <c r="M1010" s="126">
        <f t="shared" si="61"/>
        <v>269.55990369054689</v>
      </c>
      <c r="N1010" s="163">
        <f t="shared" si="62"/>
        <v>269.55990369054689</v>
      </c>
      <c r="O1010" s="165">
        <f>appliance_sim_data!D1012-N1010</f>
        <v>-168.55990369054689</v>
      </c>
      <c r="P1010" s="165">
        <f t="shared" si="63"/>
        <v>168.55990369054689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0.31</v>
      </c>
      <c r="L1011" s="126">
        <f t="shared" si="60"/>
        <v>297.18959020250497</v>
      </c>
      <c r="M1011" s="126">
        <f t="shared" si="61"/>
        <v>231.31868299086554</v>
      </c>
      <c r="N1011" s="163">
        <f t="shared" si="62"/>
        <v>231.31868299086557</v>
      </c>
      <c r="O1011" s="165">
        <f>appliance_sim_data!D1013-N1011</f>
        <v>-130.31868299086557</v>
      </c>
      <c r="P1011" s="165">
        <f t="shared" si="63"/>
        <v>130.31868299086557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0.33</v>
      </c>
      <c r="L1012" s="126">
        <f t="shared" si="60"/>
        <v>316.05526752931166</v>
      </c>
      <c r="M1012" s="126">
        <f t="shared" si="61"/>
        <v>245.3856003283629</v>
      </c>
      <c r="N1012" s="163">
        <f t="shared" si="62"/>
        <v>245.3856003283629</v>
      </c>
      <c r="O1012" s="165">
        <f>appliance_sim_data!D1014-N1012</f>
        <v>-144.3856003283629</v>
      </c>
      <c r="P1012" s="165">
        <f t="shared" si="63"/>
        <v>144.3856003283629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0.32</v>
      </c>
      <c r="L1013" s="126">
        <f t="shared" si="60"/>
        <v>306.17683729130709</v>
      </c>
      <c r="M1013" s="126">
        <f t="shared" si="61"/>
        <v>237.11611012788018</v>
      </c>
      <c r="N1013" s="163">
        <f t="shared" si="62"/>
        <v>237.11611012788018</v>
      </c>
      <c r="O1013" s="165">
        <f>appliance_sim_data!D1015-N1013</f>
        <v>-136.11611012788018</v>
      </c>
      <c r="P1013" s="165">
        <f t="shared" si="63"/>
        <v>136.11611012788018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0.33</v>
      </c>
      <c r="L1014" s="126">
        <f t="shared" si="60"/>
        <v>315.43187873666108</v>
      </c>
      <c r="M1014" s="126">
        <f t="shared" si="61"/>
        <v>243.66364993949844</v>
      </c>
      <c r="N1014" s="163">
        <f t="shared" si="62"/>
        <v>243.66364993949847</v>
      </c>
      <c r="O1014" s="165">
        <f>appliance_sim_data!D1016-N1014</f>
        <v>-142.66364993949847</v>
      </c>
      <c r="P1014" s="165">
        <f t="shared" si="63"/>
        <v>142.66364993949847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0.34</v>
      </c>
      <c r="L1015" s="126">
        <f t="shared" si="60"/>
        <v>324.66527045773535</v>
      </c>
      <c r="M1015" s="126">
        <f t="shared" si="61"/>
        <v>250.15613407387863</v>
      </c>
      <c r="N1015" s="163">
        <f t="shared" si="62"/>
        <v>250.15613407387866</v>
      </c>
      <c r="O1015" s="165">
        <f>appliance_sim_data!D1017-N1015</f>
        <v>-149.15613407387866</v>
      </c>
      <c r="P1015" s="165">
        <f t="shared" si="63"/>
        <v>149.15613407387866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0.33</v>
      </c>
      <c r="L1016" s="126">
        <f t="shared" si="60"/>
        <v>314.79808127529321</v>
      </c>
      <c r="M1016" s="126">
        <f t="shared" si="61"/>
        <v>241.93085724085506</v>
      </c>
      <c r="N1016" s="163">
        <f t="shared" si="62"/>
        <v>241.93085724085506</v>
      </c>
      <c r="O1016" s="165">
        <f>appliance_sim_data!D1018-N1016</f>
        <v>-140.93085724085506</v>
      </c>
      <c r="P1016" s="165">
        <f t="shared" si="63"/>
        <v>140.93085724085506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0.35</v>
      </c>
      <c r="L1017" s="126">
        <f t="shared" si="60"/>
        <v>333.5364505846153</v>
      </c>
      <c r="M1017" s="126">
        <f t="shared" si="61"/>
        <v>255.6701592803347</v>
      </c>
      <c r="N1017" s="163">
        <f t="shared" si="62"/>
        <v>255.6701592803347</v>
      </c>
      <c r="O1017" s="165">
        <f>appliance_sim_data!D1019-N1017</f>
        <v>-154.6701592803347</v>
      </c>
      <c r="P1017" s="165">
        <f t="shared" si="63"/>
        <v>154.6701592803347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0.35</v>
      </c>
      <c r="L1018" s="126">
        <f t="shared" si="60"/>
        <v>333.19331855306467</v>
      </c>
      <c r="M1018" s="126">
        <f t="shared" si="61"/>
        <v>254.74416239491759</v>
      </c>
      <c r="N1018" s="163">
        <f t="shared" si="62"/>
        <v>254.74416239491762</v>
      </c>
      <c r="O1018" s="165">
        <f>appliance_sim_data!D1020-N1018</f>
        <v>-153.74416239491762</v>
      </c>
      <c r="P1018" s="165">
        <f t="shared" si="63"/>
        <v>153.74416239491762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0.32</v>
      </c>
      <c r="L1019" s="126">
        <f t="shared" si="60"/>
        <v>304.31756149580656</v>
      </c>
      <c r="M1019" s="126">
        <f t="shared" si="61"/>
        <v>232.05975796479464</v>
      </c>
      <c r="N1019" s="163">
        <f t="shared" si="62"/>
        <v>232.05975796479467</v>
      </c>
      <c r="O1019" s="165">
        <f>appliance_sim_data!D1021-N1019</f>
        <v>-131.05975796479467</v>
      </c>
      <c r="P1019" s="165">
        <f t="shared" si="63"/>
        <v>131.05975796479467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0.33</v>
      </c>
      <c r="L1020" s="126">
        <f t="shared" si="60"/>
        <v>313.49855686632202</v>
      </c>
      <c r="M1020" s="126">
        <f t="shared" si="61"/>
        <v>238.43326929704921</v>
      </c>
      <c r="N1020" s="163">
        <f t="shared" si="62"/>
        <v>238.43326929704924</v>
      </c>
      <c r="O1020" s="165">
        <f>appliance_sim_data!D1022-N1020</f>
        <v>-137.43326929704924</v>
      </c>
      <c r="P1020" s="165">
        <f t="shared" si="63"/>
        <v>137.43326929704924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0.33</v>
      </c>
      <c r="L1021" s="126">
        <f t="shared" si="60"/>
        <v>313.16689199331677</v>
      </c>
      <c r="M1021" s="126">
        <f t="shared" si="61"/>
        <v>237.55230140160501</v>
      </c>
      <c r="N1021" s="163">
        <f t="shared" si="62"/>
        <v>237.55230140160504</v>
      </c>
      <c r="O1021" s="165">
        <f>appliance_sim_data!D1023-N1021</f>
        <v>-136.55230140160504</v>
      </c>
      <c r="P1021" s="165">
        <f t="shared" si="63"/>
        <v>136.55230140160504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0.31</v>
      </c>
      <c r="L1022" s="126">
        <f t="shared" si="60"/>
        <v>293.87292383833596</v>
      </c>
      <c r="M1022" s="126">
        <f t="shared" si="61"/>
        <v>222.32517846515</v>
      </c>
      <c r="N1022" s="163">
        <f t="shared" si="62"/>
        <v>222.32517846515003</v>
      </c>
      <c r="O1022" s="165">
        <f>appliance_sim_data!D1024-N1022</f>
        <v>-121.32517846515003</v>
      </c>
      <c r="P1022" s="165">
        <f t="shared" si="63"/>
        <v>121.32517846515003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0.3</v>
      </c>
      <c r="L1023" s="126">
        <f t="shared" si="60"/>
        <v>284.08659924754801</v>
      </c>
      <c r="M1023" s="126">
        <f t="shared" si="61"/>
        <v>214.34781535829453</v>
      </c>
      <c r="N1023" s="163">
        <f t="shared" si="62"/>
        <v>214.34781535829453</v>
      </c>
      <c r="O1023" s="165">
        <f>appliance_sim_data!D1025-N1023</f>
        <v>-113.34781535829453</v>
      </c>
      <c r="P1023" s="165">
        <f t="shared" si="63"/>
        <v>113.34781535829453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0.49</v>
      </c>
      <c r="L1024" s="126">
        <f t="shared" si="60"/>
        <v>463.50324054726678</v>
      </c>
      <c r="M1024" s="126">
        <f t="shared" si="61"/>
        <v>348.78184222171217</v>
      </c>
      <c r="N1024" s="163">
        <f t="shared" si="62"/>
        <v>348.78184222171217</v>
      </c>
      <c r="O1024" s="165">
        <f>appliance_sim_data!D1026-N1024</f>
        <v>-247.78184222171217</v>
      </c>
      <c r="P1024" s="165">
        <f t="shared" si="63"/>
        <v>247.78184222171217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0.56000000000000005</v>
      </c>
      <c r="L1025" s="126">
        <f t="shared" si="60"/>
        <v>529.13618793179046</v>
      </c>
      <c r="M1025" s="126">
        <f t="shared" si="61"/>
        <v>397.09539878847676</v>
      </c>
      <c r="N1025" s="163">
        <f t="shared" si="62"/>
        <v>397.09539878847681</v>
      </c>
      <c r="O1025" s="165">
        <f>appliance_sim_data!D1027-N1025</f>
        <v>-296.09539878847681</v>
      </c>
      <c r="P1025" s="165">
        <f t="shared" si="63"/>
        <v>296.09539878847681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0.8</v>
      </c>
      <c r="L1026" s="126">
        <f t="shared" si="60"/>
        <v>755.0707711845838</v>
      </c>
      <c r="M1026" s="126">
        <f t="shared" si="61"/>
        <v>565.11241133014198</v>
      </c>
      <c r="N1026" s="163">
        <f t="shared" si="62"/>
        <v>565.11241133014198</v>
      </c>
      <c r="O1026" s="165">
        <f>appliance_sim_data!D1028-N1026</f>
        <v>-451.11241133014198</v>
      </c>
      <c r="P1026" s="165">
        <f t="shared" si="63"/>
        <v>451.11241133014198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0.78</v>
      </c>
      <c r="L1027" s="126">
        <f t="shared" si="60"/>
        <v>735.37007523903515</v>
      </c>
      <c r="M1027" s="126">
        <f t="shared" si="61"/>
        <v>548.86610415920802</v>
      </c>
      <c r="N1027" s="163">
        <f t="shared" si="62"/>
        <v>548.86610415920802</v>
      </c>
      <c r="O1027" s="165">
        <f>appliance_sim_data!D1029-N1027</f>
        <v>-434.86610415920802</v>
      </c>
      <c r="P1027" s="165">
        <f t="shared" si="63"/>
        <v>434.86610415920802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0.79</v>
      </c>
      <c r="L1028" s="126">
        <f t="shared" si="60"/>
        <v>743.95644971460706</v>
      </c>
      <c r="M1028" s="126">
        <f t="shared" si="61"/>
        <v>553.75122115558213</v>
      </c>
      <c r="N1028" s="163">
        <f t="shared" si="62"/>
        <v>553.75122115558213</v>
      </c>
      <c r="O1028" s="165">
        <f>appliance_sim_data!D1030-N1028</f>
        <v>-439.75122115558213</v>
      </c>
      <c r="P1028" s="165">
        <f t="shared" si="63"/>
        <v>439.75122115558213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0.77</v>
      </c>
      <c r="L1029" s="126">
        <f t="shared" si="60"/>
        <v>724.29512421760114</v>
      </c>
      <c r="M1029" s="126">
        <f t="shared" si="61"/>
        <v>537.62926659562027</v>
      </c>
      <c r="N1029" s="163">
        <f t="shared" si="62"/>
        <v>537.62926659562027</v>
      </c>
      <c r="O1029" s="165">
        <f>appliance_sim_data!D1031-N1029</f>
        <v>-423.62926659562027</v>
      </c>
      <c r="P1029" s="165">
        <f t="shared" si="63"/>
        <v>423.62926659562027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0.85</v>
      </c>
      <c r="L1030" s="126">
        <f t="shared" si="60"/>
        <v>798.62604263165656</v>
      </c>
      <c r="M1030" s="126">
        <f t="shared" si="61"/>
        <v>591.15909301352769</v>
      </c>
      <c r="N1030" s="163">
        <f t="shared" si="62"/>
        <v>591.15909301352769</v>
      </c>
      <c r="O1030" s="165">
        <f>appliance_sim_data!D1032-N1030</f>
        <v>-477.15909301352769</v>
      </c>
      <c r="P1030" s="165">
        <f t="shared" si="63"/>
        <v>477.15909301352769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0.85</v>
      </c>
      <c r="L1031" s="126">
        <f t="shared" si="60"/>
        <v>797.69783479707382</v>
      </c>
      <c r="M1031" s="126">
        <f t="shared" si="61"/>
        <v>588.82504084498851</v>
      </c>
      <c r="N1031" s="163">
        <f t="shared" si="62"/>
        <v>588.82504084498851</v>
      </c>
      <c r="O1031" s="165">
        <f>appliance_sim_data!D1033-N1031</f>
        <v>-474.82504084498851</v>
      </c>
      <c r="P1031" s="165">
        <f t="shared" si="63"/>
        <v>474.82504084498851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0.94</v>
      </c>
      <c r="L1032" s="126">
        <f t="shared" si="60"/>
        <v>881.12489609238162</v>
      </c>
      <c r="M1032" s="126">
        <f t="shared" si="61"/>
        <v>648.58312472638659</v>
      </c>
      <c r="N1032" s="163">
        <f t="shared" si="62"/>
        <v>648.5831247263867</v>
      </c>
      <c r="O1032" s="165">
        <f>appliance_sim_data!D1034-N1032</f>
        <v>-534.5831247263867</v>
      </c>
      <c r="P1032" s="165">
        <f t="shared" si="63"/>
        <v>534.5831247263867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0.99</v>
      </c>
      <c r="L1033" s="126">
        <f t="shared" si="60"/>
        <v>926.89401268887605</v>
      </c>
      <c r="M1033" s="126">
        <f t="shared" si="61"/>
        <v>680.34923975714116</v>
      </c>
      <c r="N1033" s="163">
        <f t="shared" si="62"/>
        <v>680.34923975714128</v>
      </c>
      <c r="O1033" s="165">
        <f>appliance_sim_data!D1035-N1033</f>
        <v>-566.34923975714128</v>
      </c>
      <c r="P1033" s="165">
        <f t="shared" si="63"/>
        <v>566.34923975714128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0.96</v>
      </c>
      <c r="L1034" s="126">
        <f t="shared" si="60"/>
        <v>897.73148357321134</v>
      </c>
      <c r="M1034" s="126">
        <f t="shared" si="61"/>
        <v>657.07547006360971</v>
      </c>
      <c r="N1034" s="163">
        <f t="shared" si="62"/>
        <v>657.07547006360983</v>
      </c>
      <c r="O1034" s="165">
        <f>appliance_sim_data!D1036-N1034</f>
        <v>-543.07547006360983</v>
      </c>
      <c r="P1034" s="165">
        <f t="shared" si="63"/>
        <v>543.07547006360983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0.94</v>
      </c>
      <c r="L1035" s="126">
        <f t="shared" ref="L1035:L1098" si="64">I1035*K1035</f>
        <v>877.96749965708102</v>
      </c>
      <c r="M1035" s="126">
        <f t="shared" ref="M1035:M1098" si="65">J1035*K1035</f>
        <v>640.77786623786346</v>
      </c>
      <c r="N1035" s="163">
        <f t="shared" ref="N1035:N1098" si="66">M1035*$B$46*$B$47</f>
        <v>640.77786623786346</v>
      </c>
      <c r="O1035" s="165">
        <f>appliance_sim_data!D1037-N1035</f>
        <v>-526.77786623786346</v>
      </c>
      <c r="P1035" s="165">
        <f t="shared" ref="P1035:P1098" si="67">IF(O1035&lt;0, ABS(O1035), 0)</f>
        <v>526.77786623786346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0.96</v>
      </c>
      <c r="L1036" s="126">
        <f t="shared" si="64"/>
        <v>895.5547614864297</v>
      </c>
      <c r="M1036" s="126">
        <f t="shared" si="65"/>
        <v>651.740550038278</v>
      </c>
      <c r="N1036" s="163">
        <f t="shared" si="66"/>
        <v>651.740550038278</v>
      </c>
      <c r="O1036" s="165">
        <f>appliance_sim_data!D1038-N1036</f>
        <v>1689.2594499617221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0.55000000000000004</v>
      </c>
      <c r="L1037" s="126">
        <f t="shared" si="64"/>
        <v>512.44686426840622</v>
      </c>
      <c r="M1037" s="126">
        <f t="shared" si="65"/>
        <v>371.85892864138157</v>
      </c>
      <c r="N1037" s="163">
        <f t="shared" si="66"/>
        <v>371.85892864138162</v>
      </c>
      <c r="O1037" s="165">
        <f>appliance_sim_data!D1039-N1037</f>
        <v>1969.1410713586183</v>
      </c>
      <c r="P1037" s="165">
        <f t="shared" si="67"/>
        <v>0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0.59</v>
      </c>
      <c r="L1038" s="126">
        <f t="shared" si="64"/>
        <v>549.03274619548063</v>
      </c>
      <c r="M1038" s="126">
        <f t="shared" si="65"/>
        <v>397.25339802831712</v>
      </c>
      <c r="N1038" s="163">
        <f t="shared" si="66"/>
        <v>397.25339802831718</v>
      </c>
      <c r="O1038" s="165">
        <f>appliance_sim_data!D1040-N1038</f>
        <v>2117.746601971683</v>
      </c>
      <c r="P1038" s="165">
        <f t="shared" si="67"/>
        <v>0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0.57999999999999996</v>
      </c>
      <c r="L1039" s="126">
        <f t="shared" si="64"/>
        <v>539.05006943456351</v>
      </c>
      <c r="M1039" s="126">
        <f t="shared" si="65"/>
        <v>388.89438640256691</v>
      </c>
      <c r="N1039" s="163">
        <f t="shared" si="66"/>
        <v>388.89438640256691</v>
      </c>
      <c r="O1039" s="165">
        <f>appliance_sim_data!D1041-N1039</f>
        <v>2186.1056135974331</v>
      </c>
      <c r="P1039" s="165">
        <f t="shared" si="67"/>
        <v>0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1</v>
      </c>
      <c r="L1040" s="126">
        <f t="shared" si="64"/>
        <v>928.21956740824874</v>
      </c>
      <c r="M1040" s="126">
        <f t="shared" si="65"/>
        <v>667.69735215498963</v>
      </c>
      <c r="N1040" s="163">
        <f t="shared" si="66"/>
        <v>667.69735215498974</v>
      </c>
      <c r="O1040" s="165">
        <f>appliance_sim_data!D1042-N1040</f>
        <v>1907.3026478450101</v>
      </c>
      <c r="P1040" s="165">
        <f t="shared" si="67"/>
        <v>0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0.65</v>
      </c>
      <c r="L1041" s="126">
        <f t="shared" si="64"/>
        <v>602.57117367911496</v>
      </c>
      <c r="M1041" s="126">
        <f t="shared" si="65"/>
        <v>432.17217268567981</v>
      </c>
      <c r="N1041" s="163">
        <f t="shared" si="66"/>
        <v>432.17217268567987</v>
      </c>
      <c r="O1041" s="165">
        <f>appliance_sim_data!D1043-N1041</f>
        <v>2142.8278273143201</v>
      </c>
      <c r="P1041" s="165">
        <f t="shared" si="67"/>
        <v>0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0.75</v>
      </c>
      <c r="L1042" s="126">
        <f t="shared" si="64"/>
        <v>694.37670234725158</v>
      </c>
      <c r="M1042" s="126">
        <f t="shared" si="65"/>
        <v>496.54226762773675</v>
      </c>
      <c r="N1042" s="163">
        <f t="shared" si="66"/>
        <v>496.54226762773681</v>
      </c>
      <c r="O1042" s="165">
        <f>appliance_sim_data!D1044-N1042</f>
        <v>2148.4577323722633</v>
      </c>
      <c r="P1042" s="165">
        <f t="shared" si="67"/>
        <v>0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0.73</v>
      </c>
      <c r="L1043" s="126">
        <f t="shared" si="64"/>
        <v>674.97884895545531</v>
      </c>
      <c r="M1043" s="126">
        <f t="shared" si="65"/>
        <v>481.23474591257389</v>
      </c>
      <c r="N1043" s="163">
        <f t="shared" si="66"/>
        <v>481.23474591257394</v>
      </c>
      <c r="O1043" s="165">
        <f>appliance_sim_data!D1045-N1043</f>
        <v>2163.765254087426</v>
      </c>
      <c r="P1043" s="165">
        <f t="shared" si="67"/>
        <v>0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0.93</v>
      </c>
      <c r="L1044" s="126">
        <f t="shared" si="64"/>
        <v>858.77255834440655</v>
      </c>
      <c r="M1044" s="126">
        <f t="shared" si="65"/>
        <v>610.44110689345246</v>
      </c>
      <c r="N1044" s="163">
        <f t="shared" si="66"/>
        <v>610.44110689345246</v>
      </c>
      <c r="O1044" s="165">
        <f>appliance_sim_data!D1046-N1044</f>
        <v>2034.5588931065477</v>
      </c>
      <c r="P1044" s="165">
        <f t="shared" si="67"/>
        <v>0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0.89</v>
      </c>
      <c r="L1045" s="126">
        <f t="shared" si="64"/>
        <v>820.74365978264245</v>
      </c>
      <c r="M1045" s="126">
        <f t="shared" si="65"/>
        <v>581.65436804752642</v>
      </c>
      <c r="N1045" s="163">
        <f t="shared" si="66"/>
        <v>581.65436804752642</v>
      </c>
      <c r="O1045" s="165">
        <f>appliance_sim_data!D1047-N1045</f>
        <v>2063.3456319524735</v>
      </c>
      <c r="P1045" s="165">
        <f t="shared" si="67"/>
        <v>0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0.87</v>
      </c>
      <c r="L1046" s="126">
        <f t="shared" si="64"/>
        <v>801.22307894336984</v>
      </c>
      <c r="M1046" s="126">
        <f t="shared" si="65"/>
        <v>566.10340919929718</v>
      </c>
      <c r="N1046" s="163">
        <f t="shared" si="66"/>
        <v>566.10340919929718</v>
      </c>
      <c r="O1046" s="165">
        <f>appliance_sim_data!D1048-N1046</f>
        <v>2078.8965908007031</v>
      </c>
      <c r="P1046" s="165">
        <f t="shared" si="67"/>
        <v>0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0.86</v>
      </c>
      <c r="L1047" s="126">
        <f t="shared" si="64"/>
        <v>790.94010578560062</v>
      </c>
      <c r="M1047" s="126">
        <f t="shared" si="65"/>
        <v>557.13927075771528</v>
      </c>
      <c r="N1047" s="163">
        <f t="shared" si="66"/>
        <v>557.13927075771528</v>
      </c>
      <c r="O1047" s="165">
        <f>appliance_sim_data!D1049-N1047</f>
        <v>2087.8607292422848</v>
      </c>
      <c r="P1047" s="165">
        <f t="shared" si="67"/>
        <v>0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0.86</v>
      </c>
      <c r="L1048" s="126">
        <f t="shared" si="64"/>
        <v>789.8575214932174</v>
      </c>
      <c r="M1048" s="126">
        <f t="shared" si="65"/>
        <v>554.67647972382281</v>
      </c>
      <c r="N1048" s="163">
        <f t="shared" si="66"/>
        <v>554.67647972382281</v>
      </c>
      <c r="O1048" s="165">
        <f>appliance_sim_data!D1050-N1048</f>
        <v>2090.3235202761771</v>
      </c>
      <c r="P1048" s="165">
        <f t="shared" si="67"/>
        <v>0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0.85</v>
      </c>
      <c r="L1049" s="126">
        <f t="shared" si="64"/>
        <v>779.594084962426</v>
      </c>
      <c r="M1049" s="126">
        <f t="shared" si="65"/>
        <v>545.787122318348</v>
      </c>
      <c r="N1049" s="163">
        <f t="shared" si="66"/>
        <v>545.787122318348</v>
      </c>
      <c r="O1049" s="165">
        <f>appliance_sim_data!D1051-N1049</f>
        <v>2099.2128776816521</v>
      </c>
      <c r="P1049" s="165">
        <f t="shared" si="67"/>
        <v>0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0.85</v>
      </c>
      <c r="L1050" s="126">
        <f t="shared" si="64"/>
        <v>778.50590217088984</v>
      </c>
      <c r="M1050" s="126">
        <f t="shared" si="65"/>
        <v>543.34206095989657</v>
      </c>
      <c r="N1050" s="163">
        <f t="shared" si="66"/>
        <v>543.34206095989657</v>
      </c>
      <c r="O1050" s="165">
        <f>appliance_sim_data!D1052-N1050</f>
        <v>2101.6579390401034</v>
      </c>
      <c r="P1050" s="165">
        <f t="shared" si="67"/>
        <v>0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0.84</v>
      </c>
      <c r="L1051" s="126">
        <f t="shared" si="64"/>
        <v>768.26251451435644</v>
      </c>
      <c r="M1051" s="126">
        <f t="shared" si="65"/>
        <v>534.52818499834643</v>
      </c>
      <c r="N1051" s="163">
        <f t="shared" si="66"/>
        <v>534.52818499834655</v>
      </c>
      <c r="O1051" s="165">
        <f>appliance_sim_data!D1053-N1051</f>
        <v>2110.4718150016533</v>
      </c>
      <c r="P1051" s="165">
        <f t="shared" si="67"/>
        <v>0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1</v>
      </c>
      <c r="L1052" s="126">
        <f t="shared" si="64"/>
        <v>913.29621331586952</v>
      </c>
      <c r="M1052" s="126">
        <f t="shared" si="65"/>
        <v>633.45392177920883</v>
      </c>
      <c r="N1052" s="163">
        <f t="shared" si="66"/>
        <v>633.45392177920894</v>
      </c>
      <c r="O1052" s="165">
        <f>appliance_sim_data!D1054-N1052</f>
        <v>-230.45392177920894</v>
      </c>
      <c r="P1052" s="165">
        <f t="shared" si="67"/>
        <v>230.45392177920894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1</v>
      </c>
      <c r="L1053" s="126">
        <f t="shared" si="64"/>
        <v>911.98313750722957</v>
      </c>
      <c r="M1053" s="126">
        <f t="shared" si="65"/>
        <v>630.55854242686746</v>
      </c>
      <c r="N1053" s="163">
        <f t="shared" si="66"/>
        <v>630.55854242686746</v>
      </c>
      <c r="O1053" s="165">
        <f>appliance_sim_data!D1055-N1053</f>
        <v>-287.55854242686746</v>
      </c>
      <c r="P1053" s="165">
        <f t="shared" si="67"/>
        <v>287.55854242686746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1</v>
      </c>
      <c r="L1054" s="126">
        <f t="shared" si="64"/>
        <v>910.65889836721033</v>
      </c>
      <c r="M1054" s="126">
        <f t="shared" si="65"/>
        <v>627.65699462482166</v>
      </c>
      <c r="N1054" s="163">
        <f t="shared" si="66"/>
        <v>627.65699462482178</v>
      </c>
      <c r="O1054" s="165">
        <f>appliance_sim_data!D1056-N1054</f>
        <v>-284.65699462482178</v>
      </c>
      <c r="P1054" s="165">
        <f t="shared" si="67"/>
        <v>284.65699462482178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1</v>
      </c>
      <c r="L1055" s="126">
        <f t="shared" si="64"/>
        <v>909.32338875054097</v>
      </c>
      <c r="M1055" s="126">
        <f t="shared" si="65"/>
        <v>624.74933382304459</v>
      </c>
      <c r="N1055" s="163">
        <f t="shared" si="66"/>
        <v>624.74933382304471</v>
      </c>
      <c r="O1055" s="165">
        <f>appliance_sim_data!D1057-N1055</f>
        <v>-281.74933382304471</v>
      </c>
      <c r="P1055" s="165">
        <f t="shared" si="67"/>
        <v>281.74933382304471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0.52</v>
      </c>
      <c r="L1056" s="126">
        <f t="shared" si="64"/>
        <v>472.14778006132644</v>
      </c>
      <c r="M1056" s="126">
        <f t="shared" si="65"/>
        <v>323.35452012169054</v>
      </c>
      <c r="N1056" s="163">
        <f t="shared" si="66"/>
        <v>323.35452012169054</v>
      </c>
      <c r="O1056" s="165">
        <f>appliance_sim_data!D1058-N1056</f>
        <v>19.645479878309459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0.89</v>
      </c>
      <c r="L1057" s="126">
        <f t="shared" si="64"/>
        <v>806.89012903872879</v>
      </c>
      <c r="M1057" s="126">
        <f t="shared" si="65"/>
        <v>550.83514722271184</v>
      </c>
      <c r="N1057" s="163">
        <f t="shared" si="66"/>
        <v>550.83514722271184</v>
      </c>
      <c r="O1057" s="165">
        <f>appliance_sim_data!D1059-N1057</f>
        <v>-207.83514722271184</v>
      </c>
      <c r="P1057" s="165">
        <f t="shared" si="67"/>
        <v>207.83514722271184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0.92</v>
      </c>
      <c r="L1058" s="126">
        <f t="shared" si="64"/>
        <v>832.82829298908985</v>
      </c>
      <c r="M1058" s="126">
        <f t="shared" si="65"/>
        <v>566.71101171611053</v>
      </c>
      <c r="N1058" s="163">
        <f t="shared" si="66"/>
        <v>566.71101171611053</v>
      </c>
      <c r="O1058" s="165">
        <f>appliance_sim_data!D1060-N1058</f>
        <v>138.28898828388947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0.91</v>
      </c>
      <c r="L1059" s="126">
        <f t="shared" si="64"/>
        <v>822.51847258038686</v>
      </c>
      <c r="M1059" s="126">
        <f t="shared" si="65"/>
        <v>557.88339403936936</v>
      </c>
      <c r="N1059" s="163">
        <f t="shared" si="66"/>
        <v>557.88339403936936</v>
      </c>
      <c r="O1059" s="165">
        <f>appliance_sim_data!D1061-N1059</f>
        <v>147.11660596063064</v>
      </c>
      <c r="P1059" s="165">
        <f t="shared" si="67"/>
        <v>0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0.86</v>
      </c>
      <c r="L1060" s="126">
        <f t="shared" si="64"/>
        <v>776.1267238291249</v>
      </c>
      <c r="M1060" s="126">
        <f t="shared" si="65"/>
        <v>524.70430584750466</v>
      </c>
      <c r="N1060" s="163">
        <f t="shared" si="66"/>
        <v>524.70430584750466</v>
      </c>
      <c r="O1060" s="165">
        <f>appliance_sim_data!D1062-N1060</f>
        <v>94.295694152495344</v>
      </c>
      <c r="P1060" s="165">
        <f t="shared" si="67"/>
        <v>0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0.87</v>
      </c>
      <c r="L1061" s="126">
        <f t="shared" si="64"/>
        <v>783.92870118554708</v>
      </c>
      <c r="M1061" s="126">
        <f t="shared" si="65"/>
        <v>528.24496419310026</v>
      </c>
      <c r="N1061" s="163">
        <f t="shared" si="66"/>
        <v>528.24496419310026</v>
      </c>
      <c r="O1061" s="165">
        <f>appliance_sim_data!D1063-N1061</f>
        <v>90.755035806899741</v>
      </c>
      <c r="P1061" s="165">
        <f t="shared" si="67"/>
        <v>0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0.87</v>
      </c>
      <c r="L1062" s="126">
        <f t="shared" si="64"/>
        <v>782.69545637962733</v>
      </c>
      <c r="M1062" s="126">
        <f t="shared" si="65"/>
        <v>525.67943264860048</v>
      </c>
      <c r="N1062" s="163">
        <f t="shared" si="66"/>
        <v>525.67943264860048</v>
      </c>
      <c r="O1062" s="165">
        <f>appliance_sim_data!D1064-N1062</f>
        <v>-268.67943264860048</v>
      </c>
      <c r="P1062" s="165">
        <f t="shared" si="67"/>
        <v>268.67943264860048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0.89</v>
      </c>
      <c r="L1063" s="126">
        <f t="shared" si="64"/>
        <v>799.41602026893952</v>
      </c>
      <c r="M1063" s="126">
        <f t="shared" si="65"/>
        <v>535.13446698087364</v>
      </c>
      <c r="N1063" s="163">
        <f t="shared" si="66"/>
        <v>535.13446698087364</v>
      </c>
      <c r="O1063" s="165">
        <f>appliance_sim_data!D1065-N1063</f>
        <v>1963.8655330191264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0.89</v>
      </c>
      <c r="L1064" s="126">
        <f t="shared" si="64"/>
        <v>798.13263810065337</v>
      </c>
      <c r="M1064" s="126">
        <f t="shared" si="65"/>
        <v>532.49992614227995</v>
      </c>
      <c r="N1064" s="163">
        <f t="shared" si="66"/>
        <v>532.49992614227995</v>
      </c>
      <c r="O1064" s="165">
        <f>appliance_sim_data!D1066-N1064</f>
        <v>1966.5000738577201</v>
      </c>
      <c r="P1064" s="165">
        <f t="shared" si="67"/>
        <v>0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0.82</v>
      </c>
      <c r="L1065" s="126">
        <f t="shared" si="64"/>
        <v>734.165532806069</v>
      </c>
      <c r="M1065" s="126">
        <f t="shared" si="65"/>
        <v>488.18602839832562</v>
      </c>
      <c r="N1065" s="163">
        <f t="shared" si="66"/>
        <v>488.18602839832567</v>
      </c>
      <c r="O1065" s="165">
        <f>appliance_sim_data!D1067-N1065</f>
        <v>2010.8139716016744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0.82</v>
      </c>
      <c r="L1066" s="126">
        <f t="shared" si="64"/>
        <v>732.9626171096379</v>
      </c>
      <c r="M1066" s="126">
        <f t="shared" si="65"/>
        <v>485.7496428003023</v>
      </c>
      <c r="N1066" s="163">
        <f t="shared" si="66"/>
        <v>485.7496428003023</v>
      </c>
      <c r="O1066" s="165">
        <f>appliance_sim_data!D1068-N1066</f>
        <v>2013.2503571996976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0.77</v>
      </c>
      <c r="L1067" s="126">
        <f t="shared" si="64"/>
        <v>687.13045066584311</v>
      </c>
      <c r="M1067" s="126">
        <f t="shared" si="65"/>
        <v>453.838750854002</v>
      </c>
      <c r="N1067" s="163">
        <f t="shared" si="66"/>
        <v>453.838750854002</v>
      </c>
      <c r="O1067" s="165">
        <f>appliance_sim_data!D1069-N1067</f>
        <v>2045.161249145998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0.77</v>
      </c>
      <c r="L1068" s="126">
        <f t="shared" si="64"/>
        <v>685.98127219435401</v>
      </c>
      <c r="M1068" s="126">
        <f t="shared" si="65"/>
        <v>451.54259795878659</v>
      </c>
      <c r="N1068" s="163">
        <f t="shared" si="66"/>
        <v>451.54259795878664</v>
      </c>
      <c r="O1068" s="165">
        <f>appliance_sim_data!D1070-N1068</f>
        <v>2047.4574020412133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0.77</v>
      </c>
      <c r="L1069" s="126">
        <f t="shared" si="64"/>
        <v>684.82214011077338</v>
      </c>
      <c r="M1069" s="126">
        <f t="shared" si="65"/>
        <v>449.24234775178036</v>
      </c>
      <c r="N1069" s="163">
        <f t="shared" si="66"/>
        <v>449.24234775178041</v>
      </c>
      <c r="O1069" s="165">
        <f>appliance_sim_data!D1071-N1069</f>
        <v>2049.7576522482195</v>
      </c>
      <c r="P1069" s="165">
        <f t="shared" si="67"/>
        <v>0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0.77</v>
      </c>
      <c r="L1070" s="126">
        <f t="shared" si="64"/>
        <v>683.65295401561059</v>
      </c>
      <c r="M1070" s="126">
        <f t="shared" si="65"/>
        <v>446.93804464509736</v>
      </c>
      <c r="N1070" s="163">
        <f t="shared" si="66"/>
        <v>446.93804464509742</v>
      </c>
      <c r="O1070" s="165">
        <f>appliance_sim_data!D1072-N1070</f>
        <v>2052.0619553549027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0.63</v>
      </c>
      <c r="L1071" s="126">
        <f t="shared" si="64"/>
        <v>558.38750086438449</v>
      </c>
      <c r="M1071" s="126">
        <f t="shared" si="65"/>
        <v>363.78796350090926</v>
      </c>
      <c r="N1071" s="163">
        <f t="shared" si="66"/>
        <v>363.78796350090926</v>
      </c>
      <c r="O1071" s="165">
        <f>appliance_sim_data!D1073-N1071</f>
        <v>2065.2120364990906</v>
      </c>
      <c r="P1071" s="165">
        <f t="shared" si="67"/>
        <v>0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0.61</v>
      </c>
      <c r="L1072" s="126">
        <f t="shared" si="64"/>
        <v>539.71850258777783</v>
      </c>
      <c r="M1072" s="126">
        <f t="shared" si="65"/>
        <v>350.40733683045846</v>
      </c>
      <c r="N1072" s="163">
        <f t="shared" si="66"/>
        <v>350.40733683045846</v>
      </c>
      <c r="O1072" s="165">
        <f>appliance_sim_data!D1074-N1072</f>
        <v>2078.5926631695415</v>
      </c>
      <c r="P1072" s="165">
        <f t="shared" si="67"/>
        <v>0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0.84</v>
      </c>
      <c r="L1073" s="126">
        <f t="shared" si="64"/>
        <v>741.90986990880867</v>
      </c>
      <c r="M1073" s="126">
        <f t="shared" si="65"/>
        <v>480.00137869662518</v>
      </c>
      <c r="N1073" s="163">
        <f t="shared" si="66"/>
        <v>480.00137869662524</v>
      </c>
      <c r="O1073" s="165">
        <f>appliance_sim_data!D1075-N1073</f>
        <v>1948.9986213033749</v>
      </c>
      <c r="P1073" s="165">
        <f t="shared" si="67"/>
        <v>0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0.84</v>
      </c>
      <c r="L1074" s="126">
        <f t="shared" si="64"/>
        <v>740.58939724030802</v>
      </c>
      <c r="M1074" s="126">
        <f t="shared" si="65"/>
        <v>477.47039516479509</v>
      </c>
      <c r="N1074" s="163">
        <f t="shared" si="66"/>
        <v>477.47039516479509</v>
      </c>
      <c r="O1074" s="165">
        <f>appliance_sim_data!D1076-N1074</f>
        <v>1951.529604835205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0.85</v>
      </c>
      <c r="L1075" s="126">
        <f t="shared" si="64"/>
        <v>748.05806969243417</v>
      </c>
      <c r="M1075" s="126">
        <f t="shared" si="65"/>
        <v>480.58922534784955</v>
      </c>
      <c r="N1075" s="163">
        <f t="shared" si="66"/>
        <v>480.58922534784955</v>
      </c>
      <c r="O1075" s="165">
        <f>appliance_sim_data!D1077-N1075</f>
        <v>1948.4107746521504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0.85</v>
      </c>
      <c r="L1076" s="126">
        <f t="shared" si="64"/>
        <v>746.69840622909919</v>
      </c>
      <c r="M1076" s="126">
        <f t="shared" si="65"/>
        <v>478.01970707070069</v>
      </c>
      <c r="N1076" s="163">
        <f t="shared" si="66"/>
        <v>478.01970707070069</v>
      </c>
      <c r="O1076" s="165">
        <f>appliance_sim_data!D1078-N1076</f>
        <v>2061.9802929292991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0.85</v>
      </c>
      <c r="L1077" s="126">
        <f t="shared" si="64"/>
        <v>745.32682560992441</v>
      </c>
      <c r="M1077" s="126">
        <f t="shared" si="65"/>
        <v>475.44606164831936</v>
      </c>
      <c r="N1077" s="163">
        <f t="shared" si="66"/>
        <v>475.44606164831941</v>
      </c>
      <c r="O1077" s="165">
        <f>appliance_sim_data!D1079-N1077</f>
        <v>2064.5539383516807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0.84</v>
      </c>
      <c r="L1078" s="126">
        <f t="shared" si="64"/>
        <v>735.19093151068978</v>
      </c>
      <c r="M1078" s="126">
        <f t="shared" si="65"/>
        <v>467.30518222765386</v>
      </c>
      <c r="N1078" s="163">
        <f t="shared" si="66"/>
        <v>467.30518222765386</v>
      </c>
      <c r="O1078" s="165">
        <f>appliance_sim_data!D1080-N1078</f>
        <v>1956.6948177723461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0.84</v>
      </c>
      <c r="L1079" s="126">
        <f t="shared" si="64"/>
        <v>733.81156593695505</v>
      </c>
      <c r="M1079" s="126">
        <f t="shared" si="65"/>
        <v>464.75380640641595</v>
      </c>
      <c r="N1079" s="163">
        <f t="shared" si="66"/>
        <v>464.753806406416</v>
      </c>
      <c r="O1079" s="165">
        <f>appliance_sim_data!D1081-N1079</f>
        <v>-282.753806406416</v>
      </c>
      <c r="P1079" s="165">
        <f t="shared" si="67"/>
        <v>282.753806406416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0.99</v>
      </c>
      <c r="L1080" s="126">
        <f t="shared" si="64"/>
        <v>863.20934793248864</v>
      </c>
      <c r="M1080" s="126">
        <f t="shared" si="65"/>
        <v>544.73394744659026</v>
      </c>
      <c r="N1080" s="163">
        <f t="shared" si="66"/>
        <v>544.73394744659026</v>
      </c>
      <c r="O1080" s="165">
        <f>appliance_sim_data!D1082-N1080</f>
        <v>-362.73394744659026</v>
      </c>
      <c r="P1080" s="165">
        <f t="shared" si="67"/>
        <v>362.73394744659026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0.99</v>
      </c>
      <c r="L1081" s="126">
        <f t="shared" si="64"/>
        <v>861.55488394176848</v>
      </c>
      <c r="M1081" s="126">
        <f t="shared" si="65"/>
        <v>541.71776468801318</v>
      </c>
      <c r="N1081" s="163">
        <f t="shared" si="66"/>
        <v>541.71776468801318</v>
      </c>
      <c r="O1081" s="165">
        <f>appliance_sim_data!D1083-N1081</f>
        <v>-359.71776468801318</v>
      </c>
      <c r="P1081" s="165">
        <f t="shared" si="67"/>
        <v>359.71776468801318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1</v>
      </c>
      <c r="L1082" s="126">
        <f t="shared" si="64"/>
        <v>868.57151715709574</v>
      </c>
      <c r="M1082" s="126">
        <f t="shared" si="65"/>
        <v>544.13845276631525</v>
      </c>
      <c r="N1082" s="163">
        <f t="shared" si="66"/>
        <v>544.13845276631525</v>
      </c>
      <c r="O1082" s="165">
        <f>appliance_sim_data!D1084-N1082</f>
        <v>-362.13845276631525</v>
      </c>
      <c r="P1082" s="165">
        <f t="shared" si="67"/>
        <v>362.13845276631525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-344.08274467197214</v>
      </c>
      <c r="P1083" s="165">
        <f t="shared" si="67"/>
        <v>344.08274467197214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-341.02259690794324</v>
      </c>
      <c r="P1084" s="165">
        <f t="shared" si="67"/>
        <v>341.02259690794324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-337.9580695317668</v>
      </c>
      <c r="P1085" s="165">
        <f t="shared" si="67"/>
        <v>337.9580695317668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-347.88922277029326</v>
      </c>
      <c r="P1086" s="165">
        <f t="shared" si="67"/>
        <v>347.88922277029326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-344.81611702149564</v>
      </c>
      <c r="P1087" s="165">
        <f t="shared" si="67"/>
        <v>344.81611702149564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-341.73881285638652</v>
      </c>
      <c r="P1088" s="165">
        <f t="shared" si="67"/>
        <v>341.73881285638652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-338.65737102103583</v>
      </c>
      <c r="P1089" s="165">
        <f t="shared" si="67"/>
        <v>338.65737102103583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-335.57185243869753</v>
      </c>
      <c r="P1090" s="165">
        <f t="shared" si="67"/>
        <v>335.57185243869753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0.89</v>
      </c>
      <c r="L1091" s="126">
        <f t="shared" si="64"/>
        <v>758.90946420240141</v>
      </c>
      <c r="M1091" s="126">
        <f t="shared" si="65"/>
        <v>459.66926320872005</v>
      </c>
      <c r="N1091" s="163">
        <f t="shared" si="66"/>
        <v>459.66926320872011</v>
      </c>
      <c r="O1091" s="165">
        <f>appliance_sim_data!D1093-N1091</f>
        <v>-275.66926320872011</v>
      </c>
      <c r="P1091" s="165">
        <f t="shared" si="67"/>
        <v>275.66926320872011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0.89</v>
      </c>
      <c r="L1092" s="126">
        <f t="shared" si="64"/>
        <v>757.26964240397842</v>
      </c>
      <c r="M1092" s="126">
        <f t="shared" si="65"/>
        <v>456.91605836671602</v>
      </c>
      <c r="N1092" s="163">
        <f t="shared" si="66"/>
        <v>456.91605836671607</v>
      </c>
      <c r="O1092" s="165">
        <f>appliance_sim_data!D1094-N1092</f>
        <v>-272.91605836671607</v>
      </c>
      <c r="P1092" s="165">
        <f t="shared" si="67"/>
        <v>272.91605836671607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0.9</v>
      </c>
      <c r="L1093" s="126">
        <f t="shared" si="64"/>
        <v>764.10510744108831</v>
      </c>
      <c r="M1093" s="126">
        <f t="shared" si="65"/>
        <v>459.26230333304267</v>
      </c>
      <c r="N1093" s="163">
        <f t="shared" si="66"/>
        <v>459.26230333304267</v>
      </c>
      <c r="O1093" s="165">
        <f>appliance_sim_data!D1095-N1093</f>
        <v>-275.26230333304267</v>
      </c>
      <c r="P1093" s="165">
        <f t="shared" si="67"/>
        <v>275.26230333304267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0.64</v>
      </c>
      <c r="L1094" s="126">
        <f t="shared" si="64"/>
        <v>542.16307665067609</v>
      </c>
      <c r="M1094" s="126">
        <f t="shared" si="65"/>
        <v>324.60175067807069</v>
      </c>
      <c r="N1094" s="163">
        <f t="shared" si="66"/>
        <v>324.60175067807069</v>
      </c>
      <c r="O1094" s="165">
        <f>appliance_sim_data!D1096-N1094</f>
        <v>-140.60175067807069</v>
      </c>
      <c r="P1094" s="165">
        <f t="shared" si="67"/>
        <v>140.60175067807069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0.57999999999999996</v>
      </c>
      <c r="L1095" s="126">
        <f t="shared" si="64"/>
        <v>490.2374488557989</v>
      </c>
      <c r="M1095" s="126">
        <f t="shared" si="65"/>
        <v>292.36944693175315</v>
      </c>
      <c r="N1095" s="163">
        <f t="shared" si="66"/>
        <v>292.36944693175315</v>
      </c>
      <c r="O1095" s="165">
        <f>appliance_sim_data!D1097-N1095</f>
        <v>-108.36944693175315</v>
      </c>
      <c r="P1095" s="165">
        <f t="shared" si="67"/>
        <v>108.36944693175315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0.93</v>
      </c>
      <c r="L1096" s="126">
        <f t="shared" si="64"/>
        <v>784.29411928878346</v>
      </c>
      <c r="M1096" s="126">
        <f t="shared" si="65"/>
        <v>465.90820440257261</v>
      </c>
      <c r="N1096" s="163">
        <f t="shared" si="66"/>
        <v>465.90820440257261</v>
      </c>
      <c r="O1096" s="165">
        <f>appliance_sim_data!D1098-N1096</f>
        <v>-281.90820440257261</v>
      </c>
      <c r="P1096" s="165">
        <f t="shared" si="67"/>
        <v>281.90820440257261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0.87</v>
      </c>
      <c r="L1097" s="126">
        <f t="shared" si="64"/>
        <v>732.01774490046216</v>
      </c>
      <c r="M1097" s="126">
        <f t="shared" si="65"/>
        <v>433.14187948824724</v>
      </c>
      <c r="N1097" s="163">
        <f t="shared" si="66"/>
        <v>433.1418794882473</v>
      </c>
      <c r="O1097" s="165">
        <f>appliance_sim_data!D1099-N1097</f>
        <v>-249.1418794882473</v>
      </c>
      <c r="P1097" s="165">
        <f t="shared" si="67"/>
        <v>249.1418794882473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0.87</v>
      </c>
      <c r="L1098" s="126">
        <f t="shared" si="64"/>
        <v>730.32574599269481</v>
      </c>
      <c r="M1098" s="126">
        <f t="shared" si="65"/>
        <v>430.43103146737894</v>
      </c>
      <c r="N1098" s="163">
        <f t="shared" si="66"/>
        <v>430.43103146737894</v>
      </c>
      <c r="O1098" s="165">
        <f>appliance_sim_data!D1100-N1098</f>
        <v>-246.43103146737894</v>
      </c>
      <c r="P1098" s="165">
        <f t="shared" si="67"/>
        <v>246.43103146737894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0.86</v>
      </c>
      <c r="L1099" s="126">
        <f t="shared" ref="L1099:L1162" si="68">I1099*K1099</f>
        <v>720.2434103463055</v>
      </c>
      <c r="M1099" s="126">
        <f t="shared" ref="M1099:M1162" si="69">J1099*K1099</f>
        <v>422.80083225152418</v>
      </c>
      <c r="N1099" s="163">
        <f t="shared" ref="N1099:N1162" si="70">M1099*$B$46*$B$47</f>
        <v>422.80083225152424</v>
      </c>
      <c r="O1099" s="165">
        <f>appliance_sim_data!D1101-N1099</f>
        <v>-238.80083225152424</v>
      </c>
      <c r="P1099" s="165">
        <f t="shared" ref="P1099:P1162" si="71">IF(O1099&lt;0, ABS(O1099), 0)</f>
        <v>238.80083225152424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0.86</v>
      </c>
      <c r="L1100" s="126">
        <f t="shared" si="68"/>
        <v>718.54021866870698</v>
      </c>
      <c r="M1100" s="126">
        <f t="shared" si="69"/>
        <v>420.11514295000484</v>
      </c>
      <c r="N1100" s="163">
        <f t="shared" si="70"/>
        <v>420.11514295000489</v>
      </c>
      <c r="O1100" s="165">
        <f>appliance_sim_data!D1102-N1100</f>
        <v>-236.11514295000489</v>
      </c>
      <c r="P1100" s="165">
        <f t="shared" si="71"/>
        <v>236.11514295000489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0.94</v>
      </c>
      <c r="L1101" s="126">
        <f t="shared" si="68"/>
        <v>783.50251637663769</v>
      </c>
      <c r="M1101" s="126">
        <f t="shared" si="69"/>
        <v>456.25690998109553</v>
      </c>
      <c r="N1101" s="163">
        <f t="shared" si="70"/>
        <v>456.25690998109553</v>
      </c>
      <c r="O1101" s="165">
        <f>appliance_sim_data!D1103-N1101</f>
        <v>-272.25690998109553</v>
      </c>
      <c r="P1101" s="165">
        <f t="shared" si="71"/>
        <v>272.25690998109553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0.83</v>
      </c>
      <c r="L1102" s="126">
        <f t="shared" si="68"/>
        <v>690.14204133670137</v>
      </c>
      <c r="M1102" s="126">
        <f t="shared" si="69"/>
        <v>400.2675596405046</v>
      </c>
      <c r="N1102" s="163">
        <f t="shared" si="70"/>
        <v>400.26755964050466</v>
      </c>
      <c r="O1102" s="165">
        <f>appliance_sim_data!D1104-N1102</f>
        <v>-216.26755964050466</v>
      </c>
      <c r="P1102" s="165">
        <f t="shared" si="71"/>
        <v>216.26755964050466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0.42</v>
      </c>
      <c r="L1103" s="126">
        <f t="shared" si="68"/>
        <v>348.37363590211356</v>
      </c>
      <c r="M1103" s="126">
        <f t="shared" si="69"/>
        <v>201.22921762101726</v>
      </c>
      <c r="N1103" s="163">
        <f t="shared" si="70"/>
        <v>201.22921762101726</v>
      </c>
      <c r="O1103" s="165">
        <f>appliance_sim_data!D1105-N1103</f>
        <v>-17.229217621017256</v>
      </c>
      <c r="P1103" s="165">
        <f t="shared" si="71"/>
        <v>17.229217621017256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0.39</v>
      </c>
      <c r="L1104" s="126">
        <f t="shared" si="68"/>
        <v>322.68869704649012</v>
      </c>
      <c r="M1104" s="126">
        <f t="shared" si="69"/>
        <v>185.63262667366658</v>
      </c>
      <c r="N1104" s="163">
        <f t="shared" si="70"/>
        <v>185.63262667366658</v>
      </c>
      <c r="O1104" s="165">
        <f>appliance_sim_data!D1106-N1104</f>
        <v>123.36737332633342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0.39</v>
      </c>
      <c r="L1105" s="126">
        <f t="shared" si="68"/>
        <v>321.88020462360726</v>
      </c>
      <c r="M1105" s="126">
        <f t="shared" si="69"/>
        <v>184.40832674493896</v>
      </c>
      <c r="N1105" s="163">
        <f t="shared" si="70"/>
        <v>184.40832674493896</v>
      </c>
      <c r="O1105" s="165">
        <f>appliance_sim_data!D1107-N1105</f>
        <v>124.59167325506104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0.39</v>
      </c>
      <c r="L1106" s="126">
        <f t="shared" si="68"/>
        <v>321.06424433951508</v>
      </c>
      <c r="M1106" s="126">
        <f t="shared" si="69"/>
        <v>183.18282731013579</v>
      </c>
      <c r="N1106" s="163">
        <f t="shared" si="70"/>
        <v>183.18282731013579</v>
      </c>
      <c r="O1106" s="165">
        <f>appliance_sim_data!D1108-N1106</f>
        <v>125.81717268986421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0.49</v>
      </c>
      <c r="L1107" s="126">
        <f t="shared" si="68"/>
        <v>402.35374003217885</v>
      </c>
      <c r="M1107" s="126">
        <f t="shared" si="69"/>
        <v>228.61157744968708</v>
      </c>
      <c r="N1107" s="163">
        <f t="shared" si="70"/>
        <v>228.6115774496871</v>
      </c>
      <c r="O1107" s="165">
        <f>appliance_sim_data!D1109-N1107</f>
        <v>80.388422550312896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0.5</v>
      </c>
      <c r="L1108" s="126">
        <f t="shared" si="68"/>
        <v>409.4994636778099</v>
      </c>
      <c r="M1108" s="126">
        <f t="shared" si="69"/>
        <v>231.70298776936909</v>
      </c>
      <c r="N1108" s="163">
        <f t="shared" si="70"/>
        <v>231.70298776936909</v>
      </c>
      <c r="O1108" s="165">
        <f>appliance_sim_data!D1110-N1108</f>
        <v>105.29701223063091</v>
      </c>
      <c r="P1108" s="165">
        <f t="shared" si="71"/>
        <v>0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0.49</v>
      </c>
      <c r="L1109" s="126">
        <f t="shared" si="68"/>
        <v>400.25550369884314</v>
      </c>
      <c r="M1109" s="126">
        <f t="shared" si="69"/>
        <v>225.52486651060482</v>
      </c>
      <c r="N1109" s="163">
        <f t="shared" si="70"/>
        <v>225.52486651060482</v>
      </c>
      <c r="O1109" s="165">
        <f>appliance_sim_data!D1111-N1109</f>
        <v>111.47513348939518</v>
      </c>
      <c r="P1109" s="165">
        <f t="shared" si="71"/>
        <v>0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0.79</v>
      </c>
      <c r="L1110" s="126">
        <f t="shared" si="68"/>
        <v>643.5948096877089</v>
      </c>
      <c r="M1110" s="126">
        <f t="shared" si="69"/>
        <v>361.10968496080642</v>
      </c>
      <c r="N1110" s="163">
        <f t="shared" si="70"/>
        <v>361.10968496080642</v>
      </c>
      <c r="O1110" s="165">
        <f>appliance_sim_data!D1112-N1110</f>
        <v>-24.109684960806419</v>
      </c>
      <c r="P1110" s="165">
        <f t="shared" si="71"/>
        <v>24.109684960806419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0.79</v>
      </c>
      <c r="L1111" s="126">
        <f t="shared" si="68"/>
        <v>641.86371981733589</v>
      </c>
      <c r="M1111" s="126">
        <f t="shared" si="69"/>
        <v>358.61588102207969</v>
      </c>
      <c r="N1111" s="163">
        <f t="shared" si="70"/>
        <v>358.61588102207975</v>
      </c>
      <c r="O1111" s="165">
        <f>appliance_sim_data!D1113-N1111</f>
        <v>-21.615881022079748</v>
      </c>
      <c r="P1111" s="165">
        <f t="shared" si="71"/>
        <v>21.615881022079748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0.86</v>
      </c>
      <c r="L1112" s="126">
        <f t="shared" si="68"/>
        <v>696.83561914684583</v>
      </c>
      <c r="M1112" s="126">
        <f t="shared" si="69"/>
        <v>387.67488819302685</v>
      </c>
      <c r="N1112" s="163">
        <f t="shared" si="70"/>
        <v>387.67488819302685</v>
      </c>
      <c r="O1112" s="165">
        <f>appliance_sim_data!D1114-N1112</f>
        <v>-50.674888193026845</v>
      </c>
      <c r="P1112" s="165">
        <f t="shared" si="71"/>
        <v>50.674888193026845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0.86</v>
      </c>
      <c r="L1113" s="126">
        <f t="shared" si="68"/>
        <v>694.91569207345117</v>
      </c>
      <c r="M1113" s="126">
        <f t="shared" si="69"/>
        <v>384.95555167559928</v>
      </c>
      <c r="N1113" s="163">
        <f t="shared" si="70"/>
        <v>384.95555167559928</v>
      </c>
      <c r="O1113" s="165">
        <f>appliance_sim_data!D1115-N1113</f>
        <v>-47.955551675599281</v>
      </c>
      <c r="P1113" s="165">
        <f t="shared" si="71"/>
        <v>47.955551675599281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0.94</v>
      </c>
      <c r="L1114" s="126">
        <f t="shared" si="68"/>
        <v>757.44077889412335</v>
      </c>
      <c r="M1114" s="126">
        <f t="shared" si="69"/>
        <v>417.79067204907915</v>
      </c>
      <c r="N1114" s="163">
        <f t="shared" si="70"/>
        <v>417.79067204907915</v>
      </c>
      <c r="O1114" s="165">
        <f>appliance_sim_data!D1116-N1114</f>
        <v>-80.790672049079149</v>
      </c>
      <c r="P1114" s="165">
        <f t="shared" si="71"/>
        <v>80.790672049079149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0.92</v>
      </c>
      <c r="L1115" s="126">
        <f t="shared" si="68"/>
        <v>739.23234131981576</v>
      </c>
      <c r="M1115" s="126">
        <f t="shared" si="69"/>
        <v>405.9878137645556</v>
      </c>
      <c r="N1115" s="163">
        <f t="shared" si="70"/>
        <v>405.9878137645556</v>
      </c>
      <c r="O1115" s="165">
        <f>appliance_sim_data!D1117-N1115</f>
        <v>105.0121862354444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0.93</v>
      </c>
      <c r="L1116" s="126">
        <f t="shared" si="68"/>
        <v>745.13210057287938</v>
      </c>
      <c r="M1116" s="126">
        <f t="shared" si="69"/>
        <v>407.45310822481122</v>
      </c>
      <c r="N1116" s="163">
        <f t="shared" si="70"/>
        <v>407.45310822481127</v>
      </c>
      <c r="O1116" s="165">
        <f>appliance_sim_data!D1118-N1116</f>
        <v>103.54689177518873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0.62</v>
      </c>
      <c r="L1117" s="126">
        <f t="shared" si="68"/>
        <v>495.31769472378812</v>
      </c>
      <c r="M1117" s="126">
        <f t="shared" si="69"/>
        <v>269.66886873767601</v>
      </c>
      <c r="N1117" s="163">
        <f t="shared" si="70"/>
        <v>269.66886873767601</v>
      </c>
      <c r="O1117" s="165">
        <f>appliance_sim_data!D1119-N1117</f>
        <v>241.33113126232399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0.6</v>
      </c>
      <c r="L1118" s="126">
        <f t="shared" si="68"/>
        <v>477.93584851763688</v>
      </c>
      <c r="M1118" s="126">
        <f t="shared" si="69"/>
        <v>259.06540133051942</v>
      </c>
      <c r="N1118" s="163">
        <f t="shared" si="70"/>
        <v>259.06540133051942</v>
      </c>
      <c r="O1118" s="165">
        <f>appliance_sim_data!D1120-N1118</f>
        <v>251.93459866948058</v>
      </c>
      <c r="P1118" s="165">
        <f t="shared" si="71"/>
        <v>0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0.55000000000000004</v>
      </c>
      <c r="L1119" s="126">
        <f t="shared" si="68"/>
        <v>436.80877685930932</v>
      </c>
      <c r="M1119" s="126">
        <f t="shared" si="69"/>
        <v>235.72963215927513</v>
      </c>
      <c r="N1119" s="163">
        <f t="shared" si="70"/>
        <v>235.72963215927513</v>
      </c>
      <c r="O1119" s="165">
        <f>appliance_sim_data!D1121-N1119</f>
        <v>275.27036784072487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0.55000000000000004</v>
      </c>
      <c r="L1120" s="126">
        <f t="shared" si="68"/>
        <v>435.49733350286385</v>
      </c>
      <c r="M1120" s="126">
        <f t="shared" si="69"/>
        <v>233.98146376436816</v>
      </c>
      <c r="N1120" s="163">
        <f t="shared" si="70"/>
        <v>233.98146376436819</v>
      </c>
      <c r="O1120" s="165">
        <f>appliance_sim_data!D1122-N1120</f>
        <v>290.01853623563181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0.57999999999999996</v>
      </c>
      <c r="L1121" s="126">
        <f t="shared" si="68"/>
        <v>457.85557089749057</v>
      </c>
      <c r="M1121" s="126">
        <f t="shared" si="69"/>
        <v>244.89935846632676</v>
      </c>
      <c r="N1121" s="163">
        <f t="shared" si="70"/>
        <v>244.89935846632676</v>
      </c>
      <c r="O1121" s="165">
        <f>appliance_sim_data!D1123-N1121</f>
        <v>279.10064153367324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0.47</v>
      </c>
      <c r="L1122" s="126">
        <f t="shared" si="68"/>
        <v>369.878709744964</v>
      </c>
      <c r="M1122" s="126">
        <f t="shared" si="69"/>
        <v>196.95711423940162</v>
      </c>
      <c r="N1122" s="163">
        <f t="shared" si="70"/>
        <v>196.95711423940162</v>
      </c>
      <c r="O1122" s="165">
        <f>appliance_sim_data!D1124-N1122</f>
        <v>327.04288576059838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0.47</v>
      </c>
      <c r="L1123" s="126">
        <f t="shared" si="68"/>
        <v>368.72558771740302</v>
      </c>
      <c r="M1123" s="126">
        <f t="shared" si="69"/>
        <v>195.46038621377159</v>
      </c>
      <c r="N1123" s="163">
        <f t="shared" si="70"/>
        <v>195.46038621377159</v>
      </c>
      <c r="O1123" s="165">
        <f>appliance_sim_data!D1125-N1123</f>
        <v>328.53961378622841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0.49</v>
      </c>
      <c r="L1124" s="126">
        <f t="shared" si="68"/>
        <v>383.20230897876917</v>
      </c>
      <c r="M1124" s="126">
        <f t="shared" si="69"/>
        <v>202.21651211629768</v>
      </c>
      <c r="N1124" s="163">
        <f t="shared" si="70"/>
        <v>202.21651211629771</v>
      </c>
      <c r="O1124" s="165">
        <f>appliance_sim_data!D1126-N1124</f>
        <v>321.78348788370226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0.57999999999999996</v>
      </c>
      <c r="L1125" s="126">
        <f t="shared" si="68"/>
        <v>452.13592823508026</v>
      </c>
      <c r="M1125" s="126">
        <f t="shared" si="69"/>
        <v>237.50915979770701</v>
      </c>
      <c r="N1125" s="163">
        <f t="shared" si="70"/>
        <v>237.50915979770704</v>
      </c>
      <c r="O1125" s="165">
        <f>appliance_sim_data!D1127-N1125</f>
        <v>286.49084020229293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0.61</v>
      </c>
      <c r="L1126" s="126">
        <f t="shared" si="68"/>
        <v>473.98205990218668</v>
      </c>
      <c r="M1126" s="126">
        <f t="shared" si="69"/>
        <v>247.84825094676302</v>
      </c>
      <c r="N1126" s="163">
        <f t="shared" si="70"/>
        <v>247.84825094676305</v>
      </c>
      <c r="O1126" s="165">
        <f>appliance_sim_data!D1128-N1126</f>
        <v>276.15174905323693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0.63</v>
      </c>
      <c r="L1127" s="126">
        <f t="shared" si="68"/>
        <v>487.91637797924903</v>
      </c>
      <c r="M1127" s="126">
        <f t="shared" si="69"/>
        <v>253.96371006381287</v>
      </c>
      <c r="N1127" s="163">
        <f t="shared" si="70"/>
        <v>253.96371006381287</v>
      </c>
      <c r="O1127" s="165">
        <f>appliance_sim_data!D1129-N1127</f>
        <v>270.03628993618713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0.63</v>
      </c>
      <c r="L1128" s="126">
        <f t="shared" si="68"/>
        <v>486.2947482342413</v>
      </c>
      <c r="M1128" s="126">
        <f t="shared" si="69"/>
        <v>251.95199288434515</v>
      </c>
      <c r="N1128" s="163">
        <f t="shared" si="70"/>
        <v>251.95199288434515</v>
      </c>
      <c r="O1128" s="165">
        <f>appliance_sim_data!D1130-N1128</f>
        <v>272.04800711565485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0.51</v>
      </c>
      <c r="L1129" s="126">
        <f t="shared" si="68"/>
        <v>392.34168878675257</v>
      </c>
      <c r="M1129" s="126">
        <f t="shared" si="69"/>
        <v>202.3318276296321</v>
      </c>
      <c r="N1129" s="163">
        <f t="shared" si="70"/>
        <v>202.33182762963213</v>
      </c>
      <c r="O1129" s="165">
        <f>appliance_sim_data!D1131-N1129</f>
        <v>321.66817237036787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0.46</v>
      </c>
      <c r="L1130" s="126">
        <f t="shared" si="68"/>
        <v>352.66964982420137</v>
      </c>
      <c r="M1130" s="126">
        <f t="shared" si="69"/>
        <v>181.02513330103548</v>
      </c>
      <c r="N1130" s="163">
        <f t="shared" si="70"/>
        <v>181.02513330103548</v>
      </c>
      <c r="O1130" s="165">
        <f>appliance_sim_data!D1132-N1130</f>
        <v>342.97486669896455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0.45</v>
      </c>
      <c r="L1131" s="126">
        <f t="shared" si="68"/>
        <v>343.81048086008065</v>
      </c>
      <c r="M1131" s="126">
        <f t="shared" si="69"/>
        <v>175.65090501334561</v>
      </c>
      <c r="N1131" s="163">
        <f t="shared" si="70"/>
        <v>175.65090501334564</v>
      </c>
      <c r="O1131" s="165">
        <f>appliance_sim_data!D1133-N1131</f>
        <v>348.34909498665434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0.31</v>
      </c>
      <c r="L1132" s="126">
        <f t="shared" si="68"/>
        <v>236.0177368909564</v>
      </c>
      <c r="M1132" s="126">
        <f t="shared" si="69"/>
        <v>120.01231015496087</v>
      </c>
      <c r="N1132" s="163">
        <f t="shared" si="70"/>
        <v>120.01231015496087</v>
      </c>
      <c r="O1132" s="165">
        <f>appliance_sim_data!D1134-N1132</f>
        <v>403.98768984503914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0.31</v>
      </c>
      <c r="L1133" s="126">
        <f t="shared" si="68"/>
        <v>235.18013055953929</v>
      </c>
      <c r="M1133" s="126">
        <f t="shared" si="69"/>
        <v>119.02028128561531</v>
      </c>
      <c r="N1133" s="163">
        <f t="shared" si="70"/>
        <v>119.02028128561531</v>
      </c>
      <c r="O1133" s="165">
        <f>appliance_sim_data!D1135-N1133</f>
        <v>404.97971871438472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0.3</v>
      </c>
      <c r="L1134" s="126">
        <f t="shared" si="68"/>
        <v>226.77513199576725</v>
      </c>
      <c r="M1134" s="126">
        <f t="shared" si="69"/>
        <v>114.22054159448989</v>
      </c>
      <c r="N1134" s="163">
        <f t="shared" si="70"/>
        <v>114.2205415944899</v>
      </c>
      <c r="O1134" s="165">
        <f>appliance_sim_data!D1136-N1134</f>
        <v>2685.77945840551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0.27</v>
      </c>
      <c r="L1135" s="126">
        <f t="shared" si="68"/>
        <v>203.35368332056794</v>
      </c>
      <c r="M1135" s="126">
        <f t="shared" si="69"/>
        <v>101.9338561718386</v>
      </c>
      <c r="N1135" s="163">
        <f t="shared" si="70"/>
        <v>101.93385617183861</v>
      </c>
      <c r="O1135" s="165">
        <f>appliance_sim_data!D1137-N1135</f>
        <v>2698.0661438281613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0.28000000000000003</v>
      </c>
      <c r="L1136" s="126">
        <f t="shared" si="68"/>
        <v>210.10620604733069</v>
      </c>
      <c r="M1136" s="126">
        <f t="shared" si="69"/>
        <v>104.81224649691498</v>
      </c>
      <c r="N1136" s="163">
        <f t="shared" si="70"/>
        <v>104.81224649691499</v>
      </c>
      <c r="O1136" s="165">
        <f>appliance_sim_data!D1138-N1136</f>
        <v>2695.1877535030849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0.38</v>
      </c>
      <c r="L1137" s="126">
        <f t="shared" si="68"/>
        <v>284.07634478272826</v>
      </c>
      <c r="M1137" s="126">
        <f t="shared" si="69"/>
        <v>141.02756352096856</v>
      </c>
      <c r="N1137" s="163">
        <f t="shared" si="70"/>
        <v>141.02756352096856</v>
      </c>
      <c r="O1137" s="165">
        <f>appliance_sim_data!D1139-N1137</f>
        <v>208.97243647903144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0.35</v>
      </c>
      <c r="L1138" s="126">
        <f t="shared" si="68"/>
        <v>260.65603152874297</v>
      </c>
      <c r="M1138" s="126">
        <f t="shared" si="69"/>
        <v>128.77200785397486</v>
      </c>
      <c r="N1138" s="163">
        <f t="shared" si="70"/>
        <v>128.77200785397486</v>
      </c>
      <c r="O1138" s="165">
        <f>appliance_sim_data!D1140-N1138</f>
        <v>221.22799214602514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0.32</v>
      </c>
      <c r="L1139" s="126">
        <f t="shared" si="68"/>
        <v>237.39697243142584</v>
      </c>
      <c r="M1139" s="126">
        <f t="shared" si="69"/>
        <v>116.70851002461025</v>
      </c>
      <c r="N1139" s="163">
        <f t="shared" si="70"/>
        <v>116.70851002461025</v>
      </c>
      <c r="O1139" s="165">
        <f>appliance_sim_data!D1141-N1139</f>
        <v>233.29148997538977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0.34</v>
      </c>
      <c r="L1140" s="126">
        <f t="shared" si="68"/>
        <v>251.25015527436543</v>
      </c>
      <c r="M1140" s="126">
        <f t="shared" si="69"/>
        <v>122.91253576151213</v>
      </c>
      <c r="N1140" s="163">
        <f t="shared" si="70"/>
        <v>122.91253576151215</v>
      </c>
      <c r="O1140" s="165">
        <f>appliance_sim_data!D1142-N1140</f>
        <v>227.08746423848785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0.69</v>
      </c>
      <c r="L1141" s="126">
        <f t="shared" si="68"/>
        <v>507.87290475960958</v>
      </c>
      <c r="M1141" s="126">
        <f t="shared" si="69"/>
        <v>247.22713298608619</v>
      </c>
      <c r="N1141" s="163">
        <f t="shared" si="70"/>
        <v>247.22713298608619</v>
      </c>
      <c r="O1141" s="165">
        <f>appliance_sim_data!D1143-N1141</f>
        <v>102.77286701391381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0.61</v>
      </c>
      <c r="L1142" s="126">
        <f t="shared" si="68"/>
        <v>447.18801989300243</v>
      </c>
      <c r="M1142" s="126">
        <f t="shared" si="69"/>
        <v>216.60634917541745</v>
      </c>
      <c r="N1142" s="163">
        <f t="shared" si="70"/>
        <v>216.60634917541748</v>
      </c>
      <c r="O1142" s="165">
        <f>appliance_sim_data!D1144-N1142</f>
        <v>133.39365082458252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0.85</v>
      </c>
      <c r="L1143" s="126">
        <f t="shared" si="68"/>
        <v>620.59602103766906</v>
      </c>
      <c r="M1143" s="126">
        <f t="shared" si="69"/>
        <v>299.10147284575658</v>
      </c>
      <c r="N1143" s="163">
        <f t="shared" si="70"/>
        <v>299.10147284575663</v>
      </c>
      <c r="O1143" s="165">
        <f>appliance_sim_data!D1145-N1143</f>
        <v>50.898527154243368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0.85</v>
      </c>
      <c r="L1144" s="126">
        <f t="shared" si="68"/>
        <v>618.03574680608062</v>
      </c>
      <c r="M1144" s="126">
        <f t="shared" si="69"/>
        <v>296.37409178882001</v>
      </c>
      <c r="N1144" s="163">
        <f t="shared" si="70"/>
        <v>296.37409178882001</v>
      </c>
      <c r="O1144" s="165">
        <f>appliance_sim_data!D1146-N1144</f>
        <v>53.62590821117999</v>
      </c>
      <c r="P1144" s="165">
        <f t="shared" si="71"/>
        <v>0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0.86</v>
      </c>
      <c r="L1145" s="126">
        <f t="shared" si="68"/>
        <v>622.69029631365765</v>
      </c>
      <c r="M1145" s="126">
        <f t="shared" si="69"/>
        <v>297.10110827120855</v>
      </c>
      <c r="N1145" s="163">
        <f t="shared" si="70"/>
        <v>297.10110827120855</v>
      </c>
      <c r="O1145" s="165">
        <f>appliance_sim_data!D1147-N1145</f>
        <v>52.898891728791455</v>
      </c>
      <c r="P1145" s="165">
        <f t="shared" si="71"/>
        <v>0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0.85</v>
      </c>
      <c r="L1146" s="126">
        <f t="shared" si="68"/>
        <v>612.83759752863386</v>
      </c>
      <c r="M1146" s="126">
        <f t="shared" si="69"/>
        <v>290.9185988079322</v>
      </c>
      <c r="N1146" s="163">
        <f t="shared" si="70"/>
        <v>290.9185988079322</v>
      </c>
      <c r="O1146" s="165">
        <f>appliance_sim_data!D1148-N1146</f>
        <v>59.081401192067801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0.87</v>
      </c>
      <c r="L1147" s="126">
        <f t="shared" si="68"/>
        <v>624.55670862581292</v>
      </c>
      <c r="M1147" s="126">
        <f t="shared" si="69"/>
        <v>294.9715807275565</v>
      </c>
      <c r="N1147" s="163">
        <f t="shared" si="70"/>
        <v>294.9715807275565</v>
      </c>
      <c r="O1147" s="165">
        <f>appliance_sim_data!D1149-N1147</f>
        <v>55.0284192724435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0.89</v>
      </c>
      <c r="L1148" s="126">
        <f t="shared" si="68"/>
        <v>636.12366997591482</v>
      </c>
      <c r="M1148" s="126">
        <f t="shared" si="69"/>
        <v>298.89612606041442</v>
      </c>
      <c r="N1148" s="163">
        <f t="shared" si="70"/>
        <v>298.89612606041442</v>
      </c>
      <c r="O1148" s="165">
        <f>appliance_sim_data!D1150-N1148</f>
        <v>51.103873939585583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0.9</v>
      </c>
      <c r="L1149" s="126">
        <f t="shared" si="68"/>
        <v>640.42045819369196</v>
      </c>
      <c r="M1149" s="126">
        <f t="shared" si="69"/>
        <v>299.36601722287259</v>
      </c>
      <c r="N1149" s="163">
        <f t="shared" si="70"/>
        <v>299.36601722287259</v>
      </c>
      <c r="O1149" s="165">
        <f>appliance_sim_data!D1151-N1149</f>
        <v>50.633982777127414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0.91</v>
      </c>
      <c r="L1150" s="126">
        <f t="shared" si="68"/>
        <v>644.62457238470586</v>
      </c>
      <c r="M1150" s="126">
        <f t="shared" si="69"/>
        <v>299.77180897196968</v>
      </c>
      <c r="N1150" s="163">
        <f t="shared" si="70"/>
        <v>299.77180897196968</v>
      </c>
      <c r="O1150" s="165">
        <f>appliance_sim_data!D1152-N1150</f>
        <v>50.228191028030324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0.85</v>
      </c>
      <c r="L1151" s="126">
        <f t="shared" si="68"/>
        <v>599.37443104936301</v>
      </c>
      <c r="M1151" s="126">
        <f t="shared" si="69"/>
        <v>277.27885319374678</v>
      </c>
      <c r="N1151" s="163">
        <f t="shared" si="70"/>
        <v>277.27885319374678</v>
      </c>
      <c r="O1151" s="165">
        <f>appliance_sim_data!D1153-N1151</f>
        <v>72.721146806253216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0.85</v>
      </c>
      <c r="L1152" s="126">
        <f t="shared" si="68"/>
        <v>596.59893302958926</v>
      </c>
      <c r="M1152" s="126">
        <f t="shared" si="69"/>
        <v>274.55129999643435</v>
      </c>
      <c r="N1152" s="163">
        <f t="shared" si="70"/>
        <v>274.55129999643435</v>
      </c>
      <c r="O1152" s="165">
        <f>appliance_sim_data!D1154-N1152</f>
        <v>75.448700003565648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0.85</v>
      </c>
      <c r="L1153" s="126">
        <f t="shared" si="68"/>
        <v>593.79501075377073</v>
      </c>
      <c r="M1153" s="126">
        <f t="shared" si="69"/>
        <v>271.82404881094686</v>
      </c>
      <c r="N1153" s="163">
        <f t="shared" si="70"/>
        <v>271.82404881094686</v>
      </c>
      <c r="O1153" s="165">
        <f>appliance_sim_data!D1155-N1153</f>
        <v>78.175951189053137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0.85</v>
      </c>
      <c r="L1154" s="126">
        <f t="shared" si="68"/>
        <v>590.96231115878902</v>
      </c>
      <c r="M1154" s="126">
        <f t="shared" si="69"/>
        <v>269.0971741095546</v>
      </c>
      <c r="N1154" s="163">
        <f t="shared" si="70"/>
        <v>269.0971741095546</v>
      </c>
      <c r="O1154" s="165">
        <f>appliance_sim_data!D1156-N1154</f>
        <v>80.902825890445399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0.84</v>
      </c>
      <c r="L1155" s="126">
        <f t="shared" si="68"/>
        <v>581.18164747243031</v>
      </c>
      <c r="M1155" s="126">
        <f t="shared" si="69"/>
        <v>263.23697767584036</v>
      </c>
      <c r="N1155" s="163">
        <f t="shared" si="70"/>
        <v>263.23697767584036</v>
      </c>
      <c r="O1155" s="165">
        <f>appliance_sim_data!D1157-N1155</f>
        <v>86.763022324159635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0.83</v>
      </c>
      <c r="L1156" s="126">
        <f t="shared" si="68"/>
        <v>571.43951793842302</v>
      </c>
      <c r="M1156" s="126">
        <f t="shared" si="69"/>
        <v>257.44144797171504</v>
      </c>
      <c r="N1156" s="163">
        <f t="shared" si="70"/>
        <v>257.44144797171504</v>
      </c>
      <c r="O1156" s="165">
        <f>appliance_sim_data!D1158-N1156</f>
        <v>77.558552028284964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0.83</v>
      </c>
      <c r="L1157" s="126">
        <f t="shared" si="68"/>
        <v>568.58705620526507</v>
      </c>
      <c r="M1157" s="126">
        <f t="shared" si="69"/>
        <v>254.78028273731215</v>
      </c>
      <c r="N1157" s="163">
        <f t="shared" si="70"/>
        <v>254.78028273731218</v>
      </c>
      <c r="O1157" s="165">
        <f>appliance_sim_data!D1159-N1157</f>
        <v>80.219717262687823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0.83</v>
      </c>
      <c r="L1158" s="126">
        <f t="shared" si="68"/>
        <v>565.70507041981466</v>
      </c>
      <c r="M1158" s="126">
        <f t="shared" si="69"/>
        <v>252.11978468836492</v>
      </c>
      <c r="N1158" s="163">
        <f t="shared" si="70"/>
        <v>252.11978468836492</v>
      </c>
      <c r="O1158" s="165">
        <f>appliance_sim_data!D1160-N1158</f>
        <v>82.880215311635084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0.53</v>
      </c>
      <c r="L1159" s="126">
        <f t="shared" si="68"/>
        <v>359.37396683492415</v>
      </c>
      <c r="M1159" s="126">
        <f t="shared" si="69"/>
        <v>159.29375477169668</v>
      </c>
      <c r="N1159" s="163">
        <f t="shared" si="70"/>
        <v>159.29375477169671</v>
      </c>
      <c r="O1159" s="165">
        <f>appliance_sim_data!D1161-N1159</f>
        <v>175.70624522830329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0.53</v>
      </c>
      <c r="L1160" s="126">
        <f t="shared" si="68"/>
        <v>357.49525085169506</v>
      </c>
      <c r="M1160" s="126">
        <f t="shared" si="69"/>
        <v>157.59588318959743</v>
      </c>
      <c r="N1160" s="163">
        <f t="shared" si="70"/>
        <v>157.59588318959743</v>
      </c>
      <c r="O1160" s="165">
        <f>appliance_sim_data!D1162-N1160</f>
        <v>177.40411681040257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0.47</v>
      </c>
      <c r="L1161" s="126">
        <f t="shared" si="68"/>
        <v>315.34070923829904</v>
      </c>
      <c r="M1161" s="126">
        <f t="shared" si="69"/>
        <v>138.2496908527414</v>
      </c>
      <c r="N1161" s="163">
        <f t="shared" si="70"/>
        <v>138.2496908527414</v>
      </c>
      <c r="O1161" s="165">
        <f>appliance_sim_data!D1163-N1161</f>
        <v>196.7503091472586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0.49</v>
      </c>
      <c r="L1162" s="126">
        <f t="shared" si="68"/>
        <v>326.98613535041028</v>
      </c>
      <c r="M1162" s="126">
        <f t="shared" si="69"/>
        <v>142.56403851388646</v>
      </c>
      <c r="N1162" s="163">
        <f t="shared" si="70"/>
        <v>142.56403851388646</v>
      </c>
      <c r="O1162" s="165">
        <f>appliance_sim_data!D1164-N1162</f>
        <v>192.43596148611354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0.49</v>
      </c>
      <c r="L1163" s="126">
        <f t="shared" ref="L1163:L1226" si="72">I1163*K1163</f>
        <v>325.1942673135261</v>
      </c>
      <c r="M1163" s="126">
        <f t="shared" ref="M1163:M1226" si="73">J1163*K1163</f>
        <v>140.99604868025716</v>
      </c>
      <c r="N1163" s="163">
        <f t="shared" ref="N1163:N1226" si="74">M1163*$B$46*$B$47</f>
        <v>140.99604868025719</v>
      </c>
      <c r="O1163" s="165">
        <f>appliance_sim_data!D1165-N1163</f>
        <v>322.00395131974278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0.46</v>
      </c>
      <c r="L1164" s="126">
        <f t="shared" si="72"/>
        <v>303.58463092157814</v>
      </c>
      <c r="M1164" s="126">
        <f t="shared" si="73"/>
        <v>130.8922825419682</v>
      </c>
      <c r="N1164" s="163">
        <f t="shared" si="74"/>
        <v>130.8922825419682</v>
      </c>
      <c r="O1164" s="165">
        <f>appliance_sim_data!D1166-N1164</f>
        <v>332.1077174580318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0.44</v>
      </c>
      <c r="L1165" s="126">
        <f t="shared" si="72"/>
        <v>288.74235515498304</v>
      </c>
      <c r="M1165" s="126">
        <f t="shared" si="73"/>
        <v>123.79458303221067</v>
      </c>
      <c r="N1165" s="163">
        <f t="shared" si="74"/>
        <v>123.79458303221068</v>
      </c>
      <c r="O1165" s="165">
        <f>appliance_sim_data!D1167-N1165</f>
        <v>339.20541696778935</v>
      </c>
      <c r="P1165" s="165">
        <f t="shared" si="75"/>
        <v>0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0.42</v>
      </c>
      <c r="L1166" s="126">
        <f t="shared" si="72"/>
        <v>274.03294751426495</v>
      </c>
      <c r="M1166" s="126">
        <f t="shared" si="73"/>
        <v>116.82543394373538</v>
      </c>
      <c r="N1166" s="163">
        <f t="shared" si="74"/>
        <v>116.82543394373539</v>
      </c>
      <c r="O1166" s="165">
        <f>appliance_sim_data!D1168-N1166</f>
        <v>346.17456605626461</v>
      </c>
      <c r="P1166" s="165">
        <f t="shared" si="75"/>
        <v>0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0.4</v>
      </c>
      <c r="L1167" s="126">
        <f t="shared" si="72"/>
        <v>259.45856950983597</v>
      </c>
      <c r="M1167" s="126">
        <f t="shared" si="73"/>
        <v>109.98478187962121</v>
      </c>
      <c r="N1167" s="163">
        <f t="shared" si="74"/>
        <v>109.98478187962121</v>
      </c>
      <c r="O1167" s="165">
        <f>appliance_sim_data!D1169-N1167</f>
        <v>353.01521812037879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</v>
      </c>
      <c r="L1168" s="126">
        <f t="shared" si="72"/>
        <v>257.91728369748705</v>
      </c>
      <c r="M1168" s="126">
        <f t="shared" si="73"/>
        <v>108.70796393304745</v>
      </c>
      <c r="N1168" s="163">
        <f t="shared" si="74"/>
        <v>108.70796393304745</v>
      </c>
      <c r="O1168" s="165">
        <f>appliance_sim_data!D1170-N1168</f>
        <v>354.29203606695256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0.4</v>
      </c>
      <c r="L1169" s="126">
        <f t="shared" si="72"/>
        <v>256.35970366892604</v>
      </c>
      <c r="M1169" s="126">
        <f t="shared" si="73"/>
        <v>107.43190729055307</v>
      </c>
      <c r="N1169" s="163">
        <f t="shared" si="74"/>
        <v>107.43190729055307</v>
      </c>
      <c r="O1169" s="165">
        <f>appliance_sim_data!D1171-N1169</f>
        <v>355.56809270944694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0.33</v>
      </c>
      <c r="L1170" s="126">
        <f t="shared" si="72"/>
        <v>210.19814388618897</v>
      </c>
      <c r="M1170" s="126">
        <f t="shared" si="73"/>
        <v>87.579241009262716</v>
      </c>
      <c r="N1170" s="163">
        <f t="shared" si="74"/>
        <v>87.579241009262716</v>
      </c>
      <c r="O1170" s="165">
        <f>appliance_sim_data!D1172-N1170</f>
        <v>375.42075899073728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0.34</v>
      </c>
      <c r="L1171" s="126">
        <f t="shared" si="72"/>
        <v>215.21562851325245</v>
      </c>
      <c r="M1171" s="126">
        <f t="shared" si="73"/>
        <v>89.149915851699831</v>
      </c>
      <c r="N1171" s="163">
        <f t="shared" si="74"/>
        <v>89.149915851699831</v>
      </c>
      <c r="O1171" s="165">
        <f>appliance_sim_data!D1173-N1171</f>
        <v>373.8500841483002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0.36</v>
      </c>
      <c r="L1172" s="126">
        <f t="shared" si="72"/>
        <v>226.42846523571629</v>
      </c>
      <c r="M1172" s="126">
        <f t="shared" si="73"/>
        <v>93.247872461898922</v>
      </c>
      <c r="N1172" s="163">
        <f t="shared" si="74"/>
        <v>93.247872461898922</v>
      </c>
      <c r="O1172" s="165">
        <f>appliance_sim_data!D1174-N1172</f>
        <v>369.75212753810109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0.34</v>
      </c>
      <c r="L1173" s="126">
        <f t="shared" si="72"/>
        <v>212.46804183703358</v>
      </c>
      <c r="M1173" s="126">
        <f t="shared" si="73"/>
        <v>86.985754419200433</v>
      </c>
      <c r="N1173" s="163">
        <f t="shared" si="74"/>
        <v>86.985754419200433</v>
      </c>
      <c r="O1173" s="165">
        <f>appliance_sim_data!D1175-N1173</f>
        <v>376.01424558079958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0.59</v>
      </c>
      <c r="L1174" s="126">
        <f t="shared" si="72"/>
        <v>366.27244921834904</v>
      </c>
      <c r="M1174" s="126">
        <f t="shared" si="73"/>
        <v>149.0702915828185</v>
      </c>
      <c r="N1174" s="163">
        <f t="shared" si="74"/>
        <v>149.0702915828185</v>
      </c>
      <c r="O1174" s="165">
        <f>appliance_sim_data!D1176-N1174</f>
        <v>313.92970841718147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0.64</v>
      </c>
      <c r="L1175" s="126">
        <f t="shared" si="72"/>
        <v>394.6570892073691</v>
      </c>
      <c r="M1175" s="126">
        <f t="shared" si="73"/>
        <v>159.67050161107818</v>
      </c>
      <c r="N1175" s="163">
        <f t="shared" si="74"/>
        <v>159.67050161107818</v>
      </c>
      <c r="O1175" s="165">
        <f>appliance_sim_data!D1177-N1175</f>
        <v>303.32949838892182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0.62</v>
      </c>
      <c r="L1176" s="126">
        <f t="shared" si="72"/>
        <v>379.72414445272227</v>
      </c>
      <c r="M1176" s="126">
        <f t="shared" si="73"/>
        <v>152.71314191066162</v>
      </c>
      <c r="N1176" s="163">
        <f t="shared" si="74"/>
        <v>152.71314191066162</v>
      </c>
      <c r="O1176" s="165">
        <f>appliance_sim_data!D1178-N1176</f>
        <v>310.28685808933835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1</v>
      </c>
      <c r="L1177" s="126">
        <f t="shared" si="72"/>
        <v>608.22001468524206</v>
      </c>
      <c r="M1177" s="126">
        <f t="shared" si="73"/>
        <v>243.14071713448556</v>
      </c>
      <c r="N1177" s="163">
        <f t="shared" si="74"/>
        <v>243.14071713448558</v>
      </c>
      <c r="O1177" s="165">
        <f>appliance_sim_data!D1179-N1177</f>
        <v>219.85928286551442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1</v>
      </c>
      <c r="L1178" s="126">
        <f t="shared" si="72"/>
        <v>603.93631592097222</v>
      </c>
      <c r="M1178" s="126">
        <f t="shared" si="73"/>
        <v>239.97287973207466</v>
      </c>
      <c r="N1178" s="163">
        <f t="shared" si="74"/>
        <v>239.97287973207469</v>
      </c>
      <c r="O1178" s="165">
        <f>appliance_sim_data!D1180-N1178</f>
        <v>223.02712026792531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1</v>
      </c>
      <c r="L1179" s="126">
        <f t="shared" si="72"/>
        <v>599.60665997842034</v>
      </c>
      <c r="M1179" s="126">
        <f t="shared" si="73"/>
        <v>236.80813685539567</v>
      </c>
      <c r="N1179" s="163">
        <f t="shared" si="74"/>
        <v>236.8081368553957</v>
      </c>
      <c r="O1179" s="165">
        <f>appliance_sim_data!D1181-N1179</f>
        <v>226.1918631446043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1</v>
      </c>
      <c r="L1180" s="126">
        <f t="shared" si="72"/>
        <v>595.23050215058345</v>
      </c>
      <c r="M1180" s="126">
        <f t="shared" si="73"/>
        <v>233.64662113179878</v>
      </c>
      <c r="N1180" s="163">
        <f t="shared" si="74"/>
        <v>233.64662113179881</v>
      </c>
      <c r="O1180" s="165">
        <f>appliance_sim_data!D1182-N1180</f>
        <v>216.35337886820119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1</v>
      </c>
      <c r="L1181" s="126">
        <f t="shared" si="72"/>
        <v>590.80729453319316</v>
      </c>
      <c r="M1181" s="126">
        <f t="shared" si="73"/>
        <v>230.48846808696879</v>
      </c>
      <c r="N1181" s="163">
        <f t="shared" si="74"/>
        <v>230.48846808696882</v>
      </c>
      <c r="O1181" s="165">
        <f>appliance_sim_data!D1183-N1181</f>
        <v>103.51153191303118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1</v>
      </c>
      <c r="L1182" s="126">
        <f t="shared" si="72"/>
        <v>586.3364863285525</v>
      </c>
      <c r="M1182" s="126">
        <f t="shared" si="73"/>
        <v>227.33381627385432</v>
      </c>
      <c r="N1182" s="163">
        <f t="shared" si="74"/>
        <v>227.33381627385435</v>
      </c>
      <c r="O1182" s="165">
        <f>appliance_sim_data!D1184-N1182</f>
        <v>106.66618372614565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1</v>
      </c>
      <c r="L1183" s="126">
        <f t="shared" si="72"/>
        <v>581.81752417863629</v>
      </c>
      <c r="M1183" s="126">
        <f t="shared" si="73"/>
        <v>224.18280740797073</v>
      </c>
      <c r="N1183" s="163">
        <f t="shared" si="74"/>
        <v>224.18280740797073</v>
      </c>
      <c r="O1183" s="165">
        <f>appliance_sim_data!D1185-N1183</f>
        <v>109.81719259202927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1</v>
      </c>
      <c r="L1184" s="126">
        <f t="shared" si="72"/>
        <v>577.24985252961937</v>
      </c>
      <c r="M1184" s="126">
        <f t="shared" si="73"/>
        <v>221.03558650941775</v>
      </c>
      <c r="N1184" s="163">
        <f t="shared" si="74"/>
        <v>221.03558650941778</v>
      </c>
      <c r="O1184" s="165">
        <f>appliance_sim_data!D1186-N1184</f>
        <v>112.96441349058222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1</v>
      </c>
      <c r="L1185" s="126">
        <f t="shared" si="72"/>
        <v>572.63291403015171</v>
      </c>
      <c r="M1185" s="126">
        <f t="shared" si="73"/>
        <v>217.89230205196966</v>
      </c>
      <c r="N1185" s="163">
        <f t="shared" si="74"/>
        <v>217.89230205196969</v>
      </c>
      <c r="O1185" s="165">
        <f>appliance_sim_data!D1187-N1185</f>
        <v>116.10769794803031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1</v>
      </c>
      <c r="L1186" s="126">
        <f t="shared" si="72"/>
        <v>567.9661499658713</v>
      </c>
      <c r="M1186" s="126">
        <f t="shared" si="73"/>
        <v>214.75310611962544</v>
      </c>
      <c r="N1186" s="163">
        <f t="shared" si="74"/>
        <v>214.75310611962547</v>
      </c>
      <c r="O1186" s="165">
        <f>appliance_sim_data!D1188-N1186</f>
        <v>119.24689388037453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1</v>
      </c>
      <c r="L1187" s="126">
        <f t="shared" si="72"/>
        <v>563.24900073280583</v>
      </c>
      <c r="M1187" s="126">
        <f t="shared" si="73"/>
        <v>211.61815457100954</v>
      </c>
      <c r="N1187" s="163">
        <f t="shared" si="74"/>
        <v>211.61815457100957</v>
      </c>
      <c r="O1187" s="165">
        <f>appliance_sim_data!D1189-N1187</f>
        <v>122.38184542899043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1</v>
      </c>
      <c r="L1188" s="126">
        <f t="shared" si="72"/>
        <v>558.48090635252049</v>
      </c>
      <c r="M1188" s="126">
        <f t="shared" si="73"/>
        <v>208.48760721205139</v>
      </c>
      <c r="N1188" s="163">
        <f t="shared" si="74"/>
        <v>208.48760721205142</v>
      </c>
      <c r="O1188" s="165">
        <f>appliance_sim_data!D1190-N1188</f>
        <v>125.51239278794858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1</v>
      </c>
      <c r="L1189" s="126">
        <f t="shared" si="72"/>
        <v>553.66130703207591</v>
      </c>
      <c r="M1189" s="126">
        <f t="shared" si="73"/>
        <v>205.36162797739382</v>
      </c>
      <c r="N1189" s="163">
        <f t="shared" si="74"/>
        <v>205.36162797739382</v>
      </c>
      <c r="O1189" s="165">
        <f>appliance_sim_data!D1191-N1189</f>
        <v>128.63837202260618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1</v>
      </c>
      <c r="L1190" s="126">
        <f t="shared" si="72"/>
        <v>548.78964377206262</v>
      </c>
      <c r="M1190" s="126">
        <f t="shared" si="73"/>
        <v>202.2403851209985</v>
      </c>
      <c r="N1190" s="163">
        <f t="shared" si="74"/>
        <v>202.24038512099852</v>
      </c>
      <c r="O1190" s="165">
        <f>appliance_sim_data!D1192-N1190</f>
        <v>131.75961487900148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1</v>
      </c>
      <c r="L1191" s="126">
        <f t="shared" si="72"/>
        <v>543.86535902624246</v>
      </c>
      <c r="M1191" s="126">
        <f t="shared" si="73"/>
        <v>199.12405141645496</v>
      </c>
      <c r="N1191" s="163">
        <f t="shared" si="74"/>
        <v>199.12405141645496</v>
      </c>
      <c r="O1191" s="165">
        <f>appliance_sim_data!D1193-N1191</f>
        <v>134.87594858354504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0.8</v>
      </c>
      <c r="L1192" s="126">
        <f t="shared" si="72"/>
        <v>431.11031793323218</v>
      </c>
      <c r="M1192" s="126">
        <f t="shared" si="73"/>
        <v>156.81024349400909</v>
      </c>
      <c r="N1192" s="163">
        <f t="shared" si="74"/>
        <v>156.81024349400911</v>
      </c>
      <c r="O1192" s="165">
        <f>appliance_sim_data!D1194-N1192</f>
        <v>177.18975650599089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0.8</v>
      </c>
      <c r="L1193" s="126">
        <f t="shared" si="72"/>
        <v>427.08536520595828</v>
      </c>
      <c r="M1193" s="126">
        <f t="shared" si="73"/>
        <v>154.325461143518</v>
      </c>
      <c r="N1193" s="163">
        <f t="shared" si="74"/>
        <v>154.325461143518</v>
      </c>
      <c r="O1193" s="165">
        <f>appliance_sim_data!D1195-N1193</f>
        <v>179.674538856482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0.83</v>
      </c>
      <c r="L1194" s="126">
        <f t="shared" si="72"/>
        <v>438.88012724464846</v>
      </c>
      <c r="M1194" s="126">
        <f t="shared" si="73"/>
        <v>157.53923335046281</v>
      </c>
      <c r="N1194" s="163">
        <f t="shared" si="74"/>
        <v>157.53923335046284</v>
      </c>
      <c r="O1194" s="165">
        <f>appliance_sim_data!D1196-N1194</f>
        <v>176.46076664953716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0.83</v>
      </c>
      <c r="L1195" s="126">
        <f t="shared" si="72"/>
        <v>434.61368589301253</v>
      </c>
      <c r="M1195" s="126">
        <f t="shared" si="73"/>
        <v>154.97049011389836</v>
      </c>
      <c r="N1195" s="163">
        <f t="shared" si="74"/>
        <v>154.97049011389836</v>
      </c>
      <c r="O1195" s="165">
        <f>appliance_sim_data!D1197-N1195</f>
        <v>207.02950988610164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0.84</v>
      </c>
      <c r="L1196" s="126">
        <f t="shared" si="72"/>
        <v>435.48564851532029</v>
      </c>
      <c r="M1196" s="126">
        <f t="shared" si="73"/>
        <v>154.24282530370843</v>
      </c>
      <c r="N1196" s="163">
        <f t="shared" si="74"/>
        <v>154.24282530370843</v>
      </c>
      <c r="O1196" s="165">
        <f>appliance_sim_data!D1198-N1196</f>
        <v>207.75717469629157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0.83</v>
      </c>
      <c r="L1197" s="126">
        <f t="shared" si="72"/>
        <v>425.94251502878069</v>
      </c>
      <c r="M1197" s="126">
        <f t="shared" si="73"/>
        <v>149.8477364981164</v>
      </c>
      <c r="N1197" s="163">
        <f t="shared" si="74"/>
        <v>149.8477364981164</v>
      </c>
      <c r="O1197" s="165">
        <f>appliance_sim_data!D1199-N1197</f>
        <v>212.1522635018836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0.94</v>
      </c>
      <c r="L1198" s="126">
        <f t="shared" si="72"/>
        <v>477.40324705373439</v>
      </c>
      <c r="M1198" s="126">
        <f t="shared" si="73"/>
        <v>166.81497211240927</v>
      </c>
      <c r="N1198" s="163">
        <f t="shared" si="74"/>
        <v>166.81497211240927</v>
      </c>
      <c r="O1198" s="165">
        <f>appliance_sim_data!D1200-N1198</f>
        <v>195.18502788759073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0.93</v>
      </c>
      <c r="L1199" s="126">
        <f t="shared" si="72"/>
        <v>467.3351428784386</v>
      </c>
      <c r="M1199" s="126">
        <f t="shared" si="73"/>
        <v>162.18503685545465</v>
      </c>
      <c r="N1199" s="163">
        <f t="shared" si="74"/>
        <v>162.18503685545465</v>
      </c>
      <c r="O1199" s="165">
        <f>appliance_sim_data!D1201-N1199</f>
        <v>199.81496314454535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0.93</v>
      </c>
      <c r="L1200" s="126">
        <f t="shared" si="72"/>
        <v>462.29238276970023</v>
      </c>
      <c r="M1200" s="126">
        <f t="shared" si="73"/>
        <v>159.33596561902337</v>
      </c>
      <c r="N1200" s="163">
        <f t="shared" si="74"/>
        <v>159.33596561902337</v>
      </c>
      <c r="O1200" s="165">
        <f>appliance_sim_data!D1202-N1200</f>
        <v>202.66403438097663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1</v>
      </c>
      <c r="L1201" s="126">
        <f t="shared" si="72"/>
        <v>491.60833434044827</v>
      </c>
      <c r="M1201" s="126">
        <f t="shared" si="73"/>
        <v>168.27241545406642</v>
      </c>
      <c r="N1201" s="163">
        <f t="shared" si="74"/>
        <v>168.27241545406642</v>
      </c>
      <c r="O1201" s="165">
        <f>appliance_sim_data!D1203-N1201</f>
        <v>367.72758454593361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1</v>
      </c>
      <c r="L1202" s="126">
        <f t="shared" si="72"/>
        <v>486.06967958094913</v>
      </c>
      <c r="M1202" s="126">
        <f t="shared" si="73"/>
        <v>165.2230123199482</v>
      </c>
      <c r="N1202" s="163">
        <f t="shared" si="74"/>
        <v>165.22301231994823</v>
      </c>
      <c r="O1202" s="165">
        <f>appliance_sim_data!D1204-N1202</f>
        <v>330.77698768005177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1</v>
      </c>
      <c r="L1203" s="126">
        <f t="shared" si="72"/>
        <v>480.47215553325822</v>
      </c>
      <c r="M1203" s="126">
        <f t="shared" si="73"/>
        <v>162.18103287032457</v>
      </c>
      <c r="N1203" s="163">
        <f t="shared" si="74"/>
        <v>162.18103287032457</v>
      </c>
      <c r="O1203" s="165">
        <f>appliance_sim_data!D1205-N1203</f>
        <v>333.81896712967546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1</v>
      </c>
      <c r="L1204" s="126">
        <f t="shared" si="72"/>
        <v>474.81531526012884</v>
      </c>
      <c r="M1204" s="126">
        <f t="shared" si="73"/>
        <v>159.14673238139619</v>
      </c>
      <c r="N1204" s="163">
        <f t="shared" si="74"/>
        <v>159.14673238139619</v>
      </c>
      <c r="O1204" s="165">
        <f>appliance_sim_data!D1206-N1204</f>
        <v>336.85326761860381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1</v>
      </c>
      <c r="L1205" s="126">
        <f t="shared" si="72"/>
        <v>469.09873063098968</v>
      </c>
      <c r="M1205" s="126">
        <f t="shared" si="73"/>
        <v>156.12037482978536</v>
      </c>
      <c r="N1205" s="163">
        <f t="shared" si="74"/>
        <v>156.12037482978536</v>
      </c>
      <c r="O1205" s="165">
        <f>appliance_sim_data!D1207-N1205</f>
        <v>339.87962517021464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1</v>
      </c>
      <c r="L1206" s="126">
        <f t="shared" si="72"/>
        <v>463.32199440198798</v>
      </c>
      <c r="M1206" s="126">
        <f t="shared" si="73"/>
        <v>153.10223332176912</v>
      </c>
      <c r="N1206" s="163">
        <f t="shared" si="74"/>
        <v>153.10223332176912</v>
      </c>
      <c r="O1206" s="165">
        <f>appliance_sim_data!D1208-N1206</f>
        <v>342.89776667823088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1</v>
      </c>
      <c r="L1207" s="126">
        <f t="shared" si="72"/>
        <v>457.48472245436579</v>
      </c>
      <c r="M1207" s="126">
        <f t="shared" si="73"/>
        <v>150.09259054527615</v>
      </c>
      <c r="N1207" s="163">
        <f t="shared" si="74"/>
        <v>150.09259054527615</v>
      </c>
      <c r="O1207" s="165">
        <f>appliance_sim_data!D1209-N1207</f>
        <v>345.90740945472385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1</v>
      </c>
      <c r="L1208" s="126">
        <f t="shared" si="72"/>
        <v>451.58655620261084</v>
      </c>
      <c r="M1208" s="126">
        <f t="shared" si="73"/>
        <v>147.09173924589766</v>
      </c>
      <c r="N1208" s="163">
        <f t="shared" si="74"/>
        <v>147.09173924589766</v>
      </c>
      <c r="O1208" s="165">
        <f>appliance_sim_data!D1210-N1208</f>
        <v>348.90826075410234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1</v>
      </c>
      <c r="L1209" s="126">
        <f t="shared" si="72"/>
        <v>445.62716518457796</v>
      </c>
      <c r="M1209" s="126">
        <f t="shared" si="73"/>
        <v>144.09998272819789</v>
      </c>
      <c r="N1209" s="163">
        <f t="shared" si="74"/>
        <v>144.09998272819789</v>
      </c>
      <c r="O1209" s="165">
        <f>appliance_sim_data!D1211-N1209</f>
        <v>366.90001727180208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1</v>
      </c>
      <c r="L1210" s="126">
        <f t="shared" si="72"/>
        <v>439.60624984666327</v>
      </c>
      <c r="M1210" s="126">
        <f t="shared" si="73"/>
        <v>141.11763538368189</v>
      </c>
      <c r="N1210" s="163">
        <f t="shared" si="74"/>
        <v>141.11763538368189</v>
      </c>
      <c r="O1210" s="165">
        <f>appliance_sim_data!D1212-N1210</f>
        <v>369.88236461631811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1</v>
      </c>
      <c r="L1211" s="126">
        <f t="shared" si="72"/>
        <v>433.52354453800825</v>
      </c>
      <c r="M1211" s="126">
        <f t="shared" si="73"/>
        <v>138.14502324683815</v>
      </c>
      <c r="N1211" s="163">
        <f t="shared" si="74"/>
        <v>138.14502324683815</v>
      </c>
      <c r="O1211" s="165">
        <f>appliance_sim_data!D1213-N1211</f>
        <v>372.85497675316185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1</v>
      </c>
      <c r="L1212" s="126">
        <f t="shared" si="72"/>
        <v>427.37882072869456</v>
      </c>
      <c r="M1212" s="126">
        <f t="shared" si="73"/>
        <v>135.18248458074021</v>
      </c>
      <c r="N1212" s="163">
        <f t="shared" si="74"/>
        <v>135.18248458074024</v>
      </c>
      <c r="O1212" s="165">
        <f>appliance_sim_data!D1214-N1212</f>
        <v>375.81751541925973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1</v>
      </c>
      <c r="L1213" s="126">
        <f t="shared" si="72"/>
        <v>421.1718904679102</v>
      </c>
      <c r="M1213" s="126">
        <f t="shared" si="73"/>
        <v>132.23037049375617</v>
      </c>
      <c r="N1213" s="163">
        <f t="shared" si="74"/>
        <v>132.23037049375617</v>
      </c>
      <c r="O1213" s="165">
        <f>appliance_sim_data!D1215-N1213</f>
        <v>378.76962950624386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1</v>
      </c>
      <c r="L1214" s="126">
        <f t="shared" si="72"/>
        <v>414.90261009914542</v>
      </c>
      <c r="M1214" s="126">
        <f t="shared" si="73"/>
        <v>129.28904558896619</v>
      </c>
      <c r="N1214" s="163">
        <f t="shared" si="74"/>
        <v>129.28904558896622</v>
      </c>
      <c r="O1214" s="165">
        <f>appliance_sim_data!D1216-N1214</f>
        <v>381.71095441103375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1</v>
      </c>
      <c r="L1215" s="126">
        <f t="shared" si="72"/>
        <v>408.5708842506462</v>
      </c>
      <c r="M1215" s="126">
        <f t="shared" si="73"/>
        <v>126.35888864796618</v>
      </c>
      <c r="N1215" s="163">
        <f t="shared" si="74"/>
        <v>126.35888864796618</v>
      </c>
      <c r="O1215" s="165">
        <f>appliance_sim_data!D1217-N1215</f>
        <v>384.64111135203382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1</v>
      </c>
      <c r="L1216" s="126">
        <f t="shared" si="72"/>
        <v>402.17667012056143</v>
      </c>
      <c r="M1216" s="126">
        <f t="shared" si="73"/>
        <v>123.44029335078598</v>
      </c>
      <c r="N1216" s="163">
        <f t="shared" si="74"/>
        <v>123.44029335078599</v>
      </c>
      <c r="O1216" s="165">
        <f>appliance_sim_data!D1218-N1216</f>
        <v>387.55970664921404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1</v>
      </c>
      <c r="L1217" s="126">
        <f t="shared" si="72"/>
        <v>395.71998207748123</v>
      </c>
      <c r="M1217" s="126">
        <f t="shared" si="73"/>
        <v>120.53366903370328</v>
      </c>
      <c r="N1217" s="163">
        <f t="shared" si="74"/>
        <v>120.53366903370328</v>
      </c>
      <c r="O1217" s="165">
        <f>appliance_sim_data!D1219-N1217</f>
        <v>390.46633096629671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1</v>
      </c>
      <c r="L1218" s="126">
        <f t="shared" si="72"/>
        <v>389.20089659841875</v>
      </c>
      <c r="M1218" s="126">
        <f t="shared" si="73"/>
        <v>117.63944148679029</v>
      </c>
      <c r="N1218" s="163">
        <f t="shared" si="74"/>
        <v>117.6394414867903</v>
      </c>
      <c r="O1218" s="165">
        <f>appliance_sim_data!D1220-N1218</f>
        <v>393.3605585132097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0.96</v>
      </c>
      <c r="L1219" s="126">
        <f t="shared" si="72"/>
        <v>367.31477526498452</v>
      </c>
      <c r="M1219" s="126">
        <f t="shared" si="73"/>
        <v>110.16773164135354</v>
      </c>
      <c r="N1219" s="163">
        <f t="shared" si="74"/>
        <v>110.16773164135356</v>
      </c>
      <c r="O1219" s="165">
        <f>appliance_sim_data!D1221-N1219</f>
        <v>400.83226835864644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0.88</v>
      </c>
      <c r="L1220" s="126">
        <f t="shared" si="72"/>
        <v>330.85904012620466</v>
      </c>
      <c r="M1220" s="126">
        <f t="shared" si="73"/>
        <v>98.463171145888268</v>
      </c>
      <c r="N1220" s="163">
        <f t="shared" si="74"/>
        <v>98.463171145888282</v>
      </c>
      <c r="O1220" s="165">
        <f>appliance_sim_data!D1222-N1220</f>
        <v>412.53682885411172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0.44</v>
      </c>
      <c r="L1221" s="126">
        <f t="shared" si="72"/>
        <v>162.47926901592999</v>
      </c>
      <c r="M1221" s="126">
        <f t="shared" si="73"/>
        <v>47.975691325648548</v>
      </c>
      <c r="N1221" s="163">
        <f t="shared" si="74"/>
        <v>47.975691325648548</v>
      </c>
      <c r="O1221" s="165">
        <f>appliance_sim_data!D1223-N1221</f>
        <v>463.02430867435146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0.43</v>
      </c>
      <c r="L1222" s="126">
        <f t="shared" si="72"/>
        <v>155.87697430624803</v>
      </c>
      <c r="M1222" s="126">
        <f t="shared" si="73"/>
        <v>45.6641247323521</v>
      </c>
      <c r="N1222" s="163">
        <f t="shared" si="74"/>
        <v>45.6641247323521</v>
      </c>
      <c r="O1222" s="165">
        <f>appliance_sim_data!D1224-N1222</f>
        <v>465.33587526764791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0.42</v>
      </c>
      <c r="L1223" s="126">
        <f t="shared" si="72"/>
        <v>149.38443785125119</v>
      </c>
      <c r="M1223" s="126">
        <f t="shared" si="73"/>
        <v>43.415576057053592</v>
      </c>
      <c r="N1223" s="163">
        <f t="shared" si="74"/>
        <v>43.415576057053592</v>
      </c>
      <c r="O1223" s="165">
        <f>appliance_sim_data!D1225-N1223</f>
        <v>293.58442394294639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0.43</v>
      </c>
      <c r="L1224" s="126">
        <f t="shared" si="72"/>
        <v>149.97951317249161</v>
      </c>
      <c r="M1224" s="126">
        <f t="shared" si="73"/>
        <v>43.24103505664889</v>
      </c>
      <c r="N1224" s="163">
        <f t="shared" si="74"/>
        <v>43.24103505664889</v>
      </c>
      <c r="O1224" s="165">
        <f>appliance_sim_data!D1226-N1224</f>
        <v>293.75896494335109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0.32</v>
      </c>
      <c r="L1225" s="126">
        <f t="shared" si="72"/>
        <v>109.38952709463256</v>
      </c>
      <c r="M1225" s="126">
        <f t="shared" si="73"/>
        <v>31.285308265117482</v>
      </c>
      <c r="N1225" s="163">
        <f t="shared" si="74"/>
        <v>31.285308265117482</v>
      </c>
      <c r="O1225" s="165">
        <f>appliance_sim_data!D1227-N1225</f>
        <v>393.71469173488254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0.3</v>
      </c>
      <c r="L1226" s="126">
        <f t="shared" si="72"/>
        <v>100.45084589293765</v>
      </c>
      <c r="M1226" s="126">
        <f t="shared" si="73"/>
        <v>28.49674073070759</v>
      </c>
      <c r="N1226" s="163">
        <f t="shared" si="74"/>
        <v>28.496740730707593</v>
      </c>
      <c r="O1226" s="165">
        <f>appliance_sim_data!D1228-N1226</f>
        <v>396.50325926929241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0.28999999999999998</v>
      </c>
      <c r="L1227" s="126">
        <f t="shared" ref="L1227:L1290" si="76">I1227*K1227</f>
        <v>95.053918882259126</v>
      </c>
      <c r="M1227" s="126">
        <f t="shared" ref="M1227:M1290" si="77">J1227*K1227</f>
        <v>26.746353806605107</v>
      </c>
      <c r="N1227" s="163">
        <f t="shared" ref="N1227:N1290" si="78">M1227*$B$46*$B$47</f>
        <v>26.746353806605107</v>
      </c>
      <c r="O1227" s="165">
        <f>appliance_sim_data!D1229-N1227</f>
        <v>287.2536461933949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0.28999999999999998</v>
      </c>
      <c r="L1228" s="126">
        <f t="shared" si="76"/>
        <v>92.988870496284434</v>
      </c>
      <c r="M1228" s="126">
        <f t="shared" si="77"/>
        <v>25.95101076237847</v>
      </c>
      <c r="N1228" s="163">
        <f t="shared" si="78"/>
        <v>25.95101076237847</v>
      </c>
      <c r="O1228" s="165">
        <f>appliance_sim_data!D1230-N1228</f>
        <v>288.04898923762153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0.28000000000000003</v>
      </c>
      <c r="L1229" s="126">
        <f t="shared" si="76"/>
        <v>87.772941777592379</v>
      </c>
      <c r="M1229" s="126">
        <f t="shared" si="77"/>
        <v>24.293394102075247</v>
      </c>
      <c r="N1229" s="163">
        <f t="shared" si="78"/>
        <v>24.293394102075247</v>
      </c>
      <c r="O1229" s="165">
        <f>appliance_sim_data!D1231-N1229</f>
        <v>289.70660589792476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0.28000000000000003</v>
      </c>
      <c r="L1230" s="126">
        <f t="shared" si="76"/>
        <v>85.748332289565937</v>
      </c>
      <c r="M1230" s="126">
        <f t="shared" si="77"/>
        <v>23.535999782795059</v>
      </c>
      <c r="N1230" s="163">
        <f t="shared" si="78"/>
        <v>23.535999782795059</v>
      </c>
      <c r="O1230" s="165">
        <f>appliance_sim_data!D1232-N1230</f>
        <v>290.46400021720495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0.27</v>
      </c>
      <c r="L1231" s="126">
        <f t="shared" si="76"/>
        <v>80.719353676139562</v>
      </c>
      <c r="M1231" s="126">
        <f t="shared" si="77"/>
        <v>21.970450437306837</v>
      </c>
      <c r="N1231" s="163">
        <f t="shared" si="78"/>
        <v>21.970450437306837</v>
      </c>
      <c r="O1231" s="165">
        <f>appliance_sim_data!D1233-N1231</f>
        <v>292.02954956269315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0.26</v>
      </c>
      <c r="L1232" s="126">
        <f t="shared" si="76"/>
        <v>75.822782515427434</v>
      </c>
      <c r="M1232" s="126">
        <f t="shared" si="77"/>
        <v>20.463970313280686</v>
      </c>
      <c r="N1232" s="163">
        <f t="shared" si="78"/>
        <v>20.463970313280686</v>
      </c>
      <c r="O1232" s="165">
        <f>appliance_sim_data!D1234-N1232</f>
        <v>293.5360296867193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0.28000000000000003</v>
      </c>
      <c r="L1233" s="126">
        <f t="shared" si="76"/>
        <v>79.58790311210528</v>
      </c>
      <c r="M1233" s="126">
        <f t="shared" si="77"/>
        <v>21.298077227948927</v>
      </c>
      <c r="N1233" s="163">
        <f t="shared" si="78"/>
        <v>21.298077227948927</v>
      </c>
      <c r="O1233" s="165">
        <f>appliance_sim_data!D1235-N1233</f>
        <v>292.70192277205109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0.28999999999999998</v>
      </c>
      <c r="L1234" s="126">
        <f t="shared" si="76"/>
        <v>80.275470852759881</v>
      </c>
      <c r="M1234" s="126">
        <f t="shared" si="77"/>
        <v>21.298709531890125</v>
      </c>
      <c r="N1234" s="163">
        <f t="shared" si="78"/>
        <v>21.298709531890125</v>
      </c>
      <c r="O1234" s="165">
        <f>appliance_sim_data!D1236-N1234</f>
        <v>292.70129046810985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0.38</v>
      </c>
      <c r="L1235" s="126">
        <f t="shared" si="76"/>
        <v>102.34798803924021</v>
      </c>
      <c r="M1235" s="126">
        <f t="shared" si="77"/>
        <v>26.921573619679016</v>
      </c>
      <c r="N1235" s="163">
        <f t="shared" si="78"/>
        <v>26.921573619679016</v>
      </c>
      <c r="O1235" s="165">
        <f>appliance_sim_data!D1237-N1235</f>
        <v>287.07842638032099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0.39</v>
      </c>
      <c r="L1236" s="126">
        <f t="shared" si="76"/>
        <v>102.1096566102688</v>
      </c>
      <c r="M1236" s="126">
        <f t="shared" si="77"/>
        <v>26.626367501826753</v>
      </c>
      <c r="N1236" s="163">
        <f t="shared" si="78"/>
        <v>26.626367501826753</v>
      </c>
      <c r="O1236" s="165">
        <f>appliance_sim_data!D1238-N1236</f>
        <v>287.37363249817327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0.4</v>
      </c>
      <c r="L1237" s="126">
        <f t="shared" si="76"/>
        <v>101.70531536413002</v>
      </c>
      <c r="M1237" s="126">
        <f t="shared" si="77"/>
        <v>26.289701706198493</v>
      </c>
      <c r="N1237" s="163">
        <f t="shared" si="78"/>
        <v>26.289701706198493</v>
      </c>
      <c r="O1237" s="165">
        <f>appliance_sim_data!D1239-N1237</f>
        <v>287.71029829380149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0.4</v>
      </c>
      <c r="L1238" s="126">
        <f t="shared" si="76"/>
        <v>98.668364918003249</v>
      </c>
      <c r="M1238" s="126">
        <f t="shared" si="77"/>
        <v>25.280718674089265</v>
      </c>
      <c r="N1238" s="163">
        <f t="shared" si="78"/>
        <v>25.280718674089265</v>
      </c>
      <c r="O1238" s="165">
        <f>appliance_sim_data!D1240-N1238</f>
        <v>288.71928132591074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0.39</v>
      </c>
      <c r="L1239" s="126">
        <f t="shared" si="76"/>
        <v>93.22791485934377</v>
      </c>
      <c r="M1239" s="126">
        <f t="shared" si="77"/>
        <v>23.675499367851216</v>
      </c>
      <c r="N1239" s="163">
        <f t="shared" si="78"/>
        <v>23.675499367851216</v>
      </c>
      <c r="O1239" s="165">
        <f>appliance_sim_data!D1241-N1239</f>
        <v>290.32450063214878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0.27</v>
      </c>
      <c r="L1240" s="126">
        <f t="shared" si="76"/>
        <v>62.475869262641687</v>
      </c>
      <c r="M1240" s="126">
        <f t="shared" si="77"/>
        <v>15.724578961190169</v>
      </c>
      <c r="N1240" s="163">
        <f t="shared" si="78"/>
        <v>15.724578961190169</v>
      </c>
      <c r="O1240" s="165">
        <f>appliance_sim_data!D1242-N1240</f>
        <v>298.27542103880984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0.27</v>
      </c>
      <c r="L1241" s="126">
        <f t="shared" si="76"/>
        <v>60.402650784213655</v>
      </c>
      <c r="M1241" s="126">
        <f t="shared" si="77"/>
        <v>15.066338839670202</v>
      </c>
      <c r="N1241" s="163">
        <f t="shared" si="78"/>
        <v>15.066338839670204</v>
      </c>
      <c r="O1241" s="165">
        <f>appliance_sim_data!D1243-N1241</f>
        <v>298.93366116032979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0.28999999999999998</v>
      </c>
      <c r="L1242" s="126">
        <f t="shared" si="76"/>
        <v>62.644242218427017</v>
      </c>
      <c r="M1242" s="126">
        <f t="shared" si="77"/>
        <v>15.484207955632817</v>
      </c>
      <c r="N1242" s="163">
        <f t="shared" si="78"/>
        <v>15.484207955632819</v>
      </c>
      <c r="O1242" s="165">
        <f>appliance_sim_data!D1244-N1242</f>
        <v>298.51579204436717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0.3</v>
      </c>
      <c r="L1243" s="126">
        <f t="shared" si="76"/>
        <v>62.490080892382338</v>
      </c>
      <c r="M1243" s="126">
        <f t="shared" si="77"/>
        <v>15.305436549704686</v>
      </c>
      <c r="N1243" s="163">
        <f t="shared" si="78"/>
        <v>15.305436549704687</v>
      </c>
      <c r="O1243" s="165">
        <f>appliance_sim_data!D1245-N1243</f>
        <v>210.69456345029531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0.33</v>
      </c>
      <c r="L1244" s="126">
        <f t="shared" si="76"/>
        <v>66.18998015212253</v>
      </c>
      <c r="M1244" s="126">
        <f t="shared" si="77"/>
        <v>16.062900871217767</v>
      </c>
      <c r="N1244" s="163">
        <f t="shared" si="78"/>
        <v>16.062900871217767</v>
      </c>
      <c r="O1244" s="165">
        <f>appliance_sim_data!D1246-N1244</f>
        <v>209.93709912878222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0.33</v>
      </c>
      <c r="L1245" s="126">
        <f t="shared" si="76"/>
        <v>63.639378351916001</v>
      </c>
      <c r="M1245" s="126">
        <f t="shared" si="77"/>
        <v>15.301169809005691</v>
      </c>
      <c r="N1245" s="163">
        <f t="shared" si="78"/>
        <v>15.301169809005692</v>
      </c>
      <c r="O1245" s="165">
        <f>appliance_sim_data!D1247-N1245</f>
        <v>210.6988301909943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0.34</v>
      </c>
      <c r="L1246" s="126">
        <f t="shared" si="76"/>
        <v>62.940505435923377</v>
      </c>
      <c r="M1246" s="126">
        <f t="shared" si="77"/>
        <v>14.99220023009897</v>
      </c>
      <c r="N1246" s="163">
        <f t="shared" si="78"/>
        <v>14.992200230098971</v>
      </c>
      <c r="O1246" s="165">
        <f>appliance_sim_data!D1248-N1246</f>
        <v>211.00779976990103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0.37</v>
      </c>
      <c r="L1247" s="126">
        <f t="shared" si="76"/>
        <v>65.637977457513216</v>
      </c>
      <c r="M1247" s="126">
        <f t="shared" si="77"/>
        <v>15.488016878336074</v>
      </c>
      <c r="N1247" s="163">
        <f t="shared" si="78"/>
        <v>15.488016878336076</v>
      </c>
      <c r="O1247" s="165">
        <f>appliance_sim_data!D1249-N1247</f>
        <v>210.51198312166392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0.32</v>
      </c>
      <c r="L1248" s="126">
        <f t="shared" si="76"/>
        <v>54.302777518610903</v>
      </c>
      <c r="M1248" s="126">
        <f t="shared" si="77"/>
        <v>12.692194979492733</v>
      </c>
      <c r="N1248" s="163">
        <f t="shared" si="78"/>
        <v>12.692194979492733</v>
      </c>
      <c r="O1248" s="165">
        <f>appliance_sim_data!D1250-N1248</f>
        <v>213.30780502050726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0.32</v>
      </c>
      <c r="L1249" s="126">
        <f t="shared" si="76"/>
        <v>51.844980540883562</v>
      </c>
      <c r="M1249" s="126">
        <f t="shared" si="77"/>
        <v>12.002276255433053</v>
      </c>
      <c r="N1249" s="163">
        <f t="shared" si="78"/>
        <v>12.002276255433053</v>
      </c>
      <c r="O1249" s="165">
        <f>appliance_sim_data!D1251-N1249</f>
        <v>213.99772374456694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0.33</v>
      </c>
      <c r="L1250" s="126">
        <f t="shared" si="76"/>
        <v>50.940903660435723</v>
      </c>
      <c r="M1250" s="126">
        <f t="shared" si="77"/>
        <v>11.67974714060923</v>
      </c>
      <c r="N1250" s="163">
        <f t="shared" si="78"/>
        <v>11.67974714060923</v>
      </c>
      <c r="O1250" s="165">
        <f>appliance_sim_data!D1252-N1250</f>
        <v>214.32025285939076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0.49</v>
      </c>
      <c r="L1251" s="126">
        <f t="shared" si="76"/>
        <v>71.911172290704783</v>
      </c>
      <c r="M1251" s="126">
        <f t="shared" si="77"/>
        <v>16.328273513789611</v>
      </c>
      <c r="N1251" s="163">
        <f t="shared" si="78"/>
        <v>16.328273513789611</v>
      </c>
      <c r="O1251" s="165">
        <f>appliance_sim_data!D1253-N1251</f>
        <v>209.67172648621039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0.31</v>
      </c>
      <c r="L1252" s="126">
        <f t="shared" si="76"/>
        <v>43.151514291501229</v>
      </c>
      <c r="M1252" s="126">
        <f t="shared" si="77"/>
        <v>9.7025025606977877</v>
      </c>
      <c r="N1252" s="163">
        <f t="shared" si="78"/>
        <v>9.7025025606977877</v>
      </c>
      <c r="O1252" s="165">
        <f>appliance_sim_data!D1254-N1252</f>
        <v>216.29749743930222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0.34</v>
      </c>
      <c r="L1253" s="126">
        <f t="shared" si="76"/>
        <v>44.777779491604925</v>
      </c>
      <c r="M1253" s="126">
        <f t="shared" si="77"/>
        <v>9.9692006090739476</v>
      </c>
      <c r="N1253" s="163">
        <f t="shared" si="78"/>
        <v>9.9692006090739493</v>
      </c>
      <c r="O1253" s="165">
        <f>appliance_sim_data!D1255-N1253</f>
        <v>216.03079939092606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0.35</v>
      </c>
      <c r="L1254" s="126">
        <f t="shared" si="76"/>
        <v>43.494878685389885</v>
      </c>
      <c r="M1254" s="126">
        <f t="shared" si="77"/>
        <v>9.5876392375367914</v>
      </c>
      <c r="N1254" s="163">
        <f t="shared" si="78"/>
        <v>9.5876392375367914</v>
      </c>
      <c r="O1254" s="165">
        <f>appliance_sim_data!D1256-N1254</f>
        <v>327.41236076246321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0.46</v>
      </c>
      <c r="L1255" s="126">
        <f t="shared" si="76"/>
        <v>53.785567856906837</v>
      </c>
      <c r="M1255" s="126">
        <f t="shared" si="77"/>
        <v>11.737626813686797</v>
      </c>
      <c r="N1255" s="163">
        <f t="shared" si="78"/>
        <v>11.737626813686797</v>
      </c>
      <c r="O1255" s="165">
        <f>appliance_sim_data!D1257-N1255</f>
        <v>325.2623731863132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0.45</v>
      </c>
      <c r="L1256" s="126">
        <f t="shared" si="76"/>
        <v>49.353198254415524</v>
      </c>
      <c r="M1256" s="126">
        <f t="shared" si="77"/>
        <v>10.661921656886868</v>
      </c>
      <c r="N1256" s="163">
        <f t="shared" si="78"/>
        <v>10.661921656886868</v>
      </c>
      <c r="O1256" s="165">
        <f>appliance_sim_data!D1258-N1256</f>
        <v>326.33807834311312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0.43</v>
      </c>
      <c r="L1257" s="126">
        <f t="shared" si="76"/>
        <v>44.087855509076192</v>
      </c>
      <c r="M1257" s="126">
        <f t="shared" si="77"/>
        <v>9.4277688508774062</v>
      </c>
      <c r="N1257" s="163">
        <f t="shared" si="78"/>
        <v>9.4277688508774062</v>
      </c>
      <c r="O1257" s="165">
        <f>appliance_sim_data!D1259-N1257</f>
        <v>327.57223114912262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0.55000000000000004</v>
      </c>
      <c r="L1258" s="126">
        <f t="shared" si="76"/>
        <v>52.528937462467908</v>
      </c>
      <c r="M1258" s="126">
        <f t="shared" si="77"/>
        <v>11.117877690004002</v>
      </c>
      <c r="N1258" s="163">
        <f t="shared" si="78"/>
        <v>11.117877690004002</v>
      </c>
      <c r="O1258" s="165">
        <f>appliance_sim_data!D1260-N1258</f>
        <v>325.88212230999602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0.56000000000000005</v>
      </c>
      <c r="L1259" s="126">
        <f t="shared" si="76"/>
        <v>49.627144839553566</v>
      </c>
      <c r="M1259" s="126">
        <f t="shared" si="77"/>
        <v>10.395344185810316</v>
      </c>
      <c r="N1259" s="163">
        <f t="shared" si="78"/>
        <v>10.395344185810316</v>
      </c>
      <c r="O1259" s="165">
        <f>appliance_sim_data!D1261-N1259</f>
        <v>326.6046558141897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0.3</v>
      </c>
      <c r="L1260" s="126">
        <f t="shared" si="76"/>
        <v>24.564940883968831</v>
      </c>
      <c r="M1260" s="126">
        <f t="shared" si="77"/>
        <v>5.0920657899859965</v>
      </c>
      <c r="N1260" s="163">
        <f t="shared" si="78"/>
        <v>5.0920657899859965</v>
      </c>
      <c r="O1260" s="165">
        <f>appliance_sim_data!D1262-N1260</f>
        <v>331.90793421001399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0.3</v>
      </c>
      <c r="L1261" s="126">
        <f t="shared" si="76"/>
        <v>22.593752381491658</v>
      </c>
      <c r="M1261" s="126">
        <f t="shared" si="77"/>
        <v>4.6343318930938562</v>
      </c>
      <c r="N1261" s="163">
        <f t="shared" si="78"/>
        <v>4.6343318930938571</v>
      </c>
      <c r="O1261" s="165">
        <f>appliance_sim_data!D1263-N1261</f>
        <v>332.36566810690613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0.31</v>
      </c>
      <c r="L1262" s="126">
        <f t="shared" si="76"/>
        <v>21.366512663113937</v>
      </c>
      <c r="M1262" s="126">
        <f t="shared" si="77"/>
        <v>4.3362474956742867</v>
      </c>
      <c r="N1262" s="163">
        <f t="shared" si="78"/>
        <v>4.3362474956742867</v>
      </c>
      <c r="O1262" s="165">
        <f>appliance_sim_data!D1264-N1262</f>
        <v>462.66375250432571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0.27</v>
      </c>
      <c r="L1263" s="126">
        <f t="shared" si="76"/>
        <v>16.938456791478945</v>
      </c>
      <c r="M1263" s="126">
        <f t="shared" si="77"/>
        <v>3.4009201242096903</v>
      </c>
      <c r="N1263" s="163">
        <f t="shared" si="78"/>
        <v>3.4009201242096903</v>
      </c>
      <c r="O1263" s="165">
        <f>appliance_sim_data!D1265-N1263</f>
        <v>503.59907987579032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0.37</v>
      </c>
      <c r="L1264" s="126">
        <f t="shared" si="76"/>
        <v>21.001929719806274</v>
      </c>
      <c r="M1264" s="126">
        <f t="shared" si="77"/>
        <v>4.1714191889407557</v>
      </c>
      <c r="N1264" s="163">
        <f t="shared" si="78"/>
        <v>4.1714191889407557</v>
      </c>
      <c r="O1264" s="165">
        <f>appliance_sim_data!D1266-N1264</f>
        <v>502.82858081105923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0.36</v>
      </c>
      <c r="L1265" s="126">
        <f t="shared" si="76"/>
        <v>18.368067169173163</v>
      </c>
      <c r="M1265" s="126">
        <f t="shared" si="77"/>
        <v>3.6086879505185525</v>
      </c>
      <c r="N1265" s="163">
        <f t="shared" si="78"/>
        <v>3.6086879505185525</v>
      </c>
      <c r="O1265" s="165">
        <f>appliance_sim_data!D1267-N1265</f>
        <v>503.39131204948143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0.37</v>
      </c>
      <c r="L1266" s="126">
        <f t="shared" si="76"/>
        <v>16.847480244926768</v>
      </c>
      <c r="M1266" s="126">
        <f t="shared" si="77"/>
        <v>3.2737127142669578</v>
      </c>
      <c r="N1266" s="163">
        <f t="shared" si="78"/>
        <v>3.2737127142669582</v>
      </c>
      <c r="O1266" s="165">
        <f>appliance_sim_data!D1268-N1266</f>
        <v>503.72628728573306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0.37</v>
      </c>
      <c r="L1267" s="126">
        <f t="shared" si="76"/>
        <v>14.915873754443087</v>
      </c>
      <c r="M1267" s="126">
        <f t="shared" si="77"/>
        <v>2.8663672746192255</v>
      </c>
      <c r="N1267" s="163">
        <f t="shared" si="78"/>
        <v>2.8663672746192255</v>
      </c>
      <c r="O1267" s="165">
        <f>appliance_sim_data!D1269-N1267</f>
        <v>504.13363272538078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0.35</v>
      </c>
      <c r="L1268" s="126">
        <f t="shared" si="76"/>
        <v>12.382138279884096</v>
      </c>
      <c r="M1268" s="126">
        <f t="shared" si="77"/>
        <v>2.3529536619986526</v>
      </c>
      <c r="N1268" s="163">
        <f t="shared" si="78"/>
        <v>2.3529536619986526</v>
      </c>
      <c r="O1268" s="165">
        <f>appliance_sim_data!D1270-N1268</f>
        <v>580.64704633800136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0.35</v>
      </c>
      <c r="L1269" s="126">
        <f t="shared" si="76"/>
        <v>10.760005125903202</v>
      </c>
      <c r="M1269" s="126">
        <f t="shared" si="77"/>
        <v>2.0217204089210297</v>
      </c>
      <c r="N1269" s="163">
        <f t="shared" si="78"/>
        <v>2.0217204089210301</v>
      </c>
      <c r="O1269" s="165">
        <f>appliance_sim_data!D1271-N1269</f>
        <v>580.97827959107894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0.35</v>
      </c>
      <c r="L1270" s="126">
        <f t="shared" si="76"/>
        <v>9.2484253100176481</v>
      </c>
      <c r="M1270" s="126">
        <f t="shared" si="77"/>
        <v>1.717998713943327</v>
      </c>
      <c r="N1270" s="163">
        <f t="shared" si="78"/>
        <v>1.717998713943327</v>
      </c>
      <c r="O1270" s="165">
        <f>appliance_sim_data!D1272-N1270</f>
        <v>681.2820012860567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0.36</v>
      </c>
      <c r="L1271" s="126">
        <f t="shared" si="76"/>
        <v>8.0763987977740985</v>
      </c>
      <c r="M1271" s="126">
        <f t="shared" si="77"/>
        <v>1.4831120215360345</v>
      </c>
      <c r="N1271" s="163">
        <f t="shared" si="78"/>
        <v>1.4831120215360345</v>
      </c>
      <c r="O1271" s="165">
        <f>appliance_sim_data!D1273-N1271</f>
        <v>681.51688797846396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0.36</v>
      </c>
      <c r="L1272" s="126">
        <f t="shared" si="76"/>
        <v>6.7626602735300327</v>
      </c>
      <c r="M1272" s="126">
        <f t="shared" si="77"/>
        <v>1.2275207573890965</v>
      </c>
      <c r="N1272" s="163">
        <f t="shared" si="78"/>
        <v>1.2275207573890965</v>
      </c>
      <c r="O1272" s="165">
        <f>appliance_sim_data!D1274-N1272</f>
        <v>681.77247924261087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0.35</v>
      </c>
      <c r="L1273" s="126">
        <f t="shared" si="76"/>
        <v>5.4196630534866648</v>
      </c>
      <c r="M1273" s="126">
        <f t="shared" si="77"/>
        <v>0.9722807926081618</v>
      </c>
      <c r="N1273" s="163">
        <f t="shared" si="78"/>
        <v>0.9722807926081618</v>
      </c>
      <c r="O1273" s="165">
        <f>appliance_sim_data!D1275-N1273</f>
        <v>682.02771920739178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0.35</v>
      </c>
      <c r="L1274" s="126">
        <f t="shared" si="76"/>
        <v>4.3884318662181236</v>
      </c>
      <c r="M1274" s="126">
        <f t="shared" si="77"/>
        <v>0.77801707370330941</v>
      </c>
      <c r="N1274" s="163">
        <f t="shared" si="78"/>
        <v>0.77801707370330941</v>
      </c>
      <c r="O1274" s="165">
        <f>appliance_sim_data!D1276-N1274</f>
        <v>692.22198292629673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0.35</v>
      </c>
      <c r="L1275" s="126">
        <f t="shared" si="76"/>
        <v>3.4815368516753527</v>
      </c>
      <c r="M1275" s="126">
        <f t="shared" si="77"/>
        <v>0.60990531760409927</v>
      </c>
      <c r="N1275" s="163">
        <f t="shared" si="78"/>
        <v>0.60990531760409938</v>
      </c>
      <c r="O1275" s="165">
        <f>appliance_sim_data!D1277-N1275</f>
        <v>692.3900946823959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0.35</v>
      </c>
      <c r="L1276" s="126">
        <f t="shared" si="76"/>
        <v>2.6977756217378923</v>
      </c>
      <c r="M1276" s="126">
        <f t="shared" si="77"/>
        <v>0.46693807649446689</v>
      </c>
      <c r="N1276" s="163">
        <f t="shared" si="78"/>
        <v>0.46693807649446689</v>
      </c>
      <c r="O1276" s="165">
        <f>appliance_sim_data!D1278-N1276</f>
        <v>720.53306192350556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0.35</v>
      </c>
      <c r="L1277" s="126">
        <f t="shared" si="76"/>
        <v>2.0341055723985368</v>
      </c>
      <c r="M1277" s="126">
        <f t="shared" si="77"/>
        <v>0.34780708832924784</v>
      </c>
      <c r="N1277" s="163">
        <f t="shared" si="78"/>
        <v>0.34780708832924789</v>
      </c>
      <c r="O1277" s="165">
        <f>appliance_sim_data!D1279-N1277</f>
        <v>720.6521929116708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0.34</v>
      </c>
      <c r="L1278" s="126">
        <f t="shared" si="76"/>
        <v>1.4430251526529887</v>
      </c>
      <c r="M1278" s="126">
        <f t="shared" si="77"/>
        <v>0.24372426512611547</v>
      </c>
      <c r="N1278" s="163">
        <f t="shared" si="78"/>
        <v>0.24372426512611547</v>
      </c>
      <c r="O1278" s="165">
        <f>appliance_sim_data!D1280-N1278</f>
        <v>609.75627573487384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0.33</v>
      </c>
      <c r="L1279" s="126">
        <f t="shared" si="76"/>
        <v>0.9849809998202862</v>
      </c>
      <c r="M1279" s="126">
        <f t="shared" si="77"/>
        <v>0.16430852390441003</v>
      </c>
      <c r="N1279" s="163">
        <f t="shared" si="78"/>
        <v>0.16430852390441003</v>
      </c>
      <c r="O1279" s="165">
        <f>appliance_sim_data!D1281-N1279</f>
        <v>509.83569147609558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0.34</v>
      </c>
      <c r="L1280" s="126">
        <f t="shared" si="76"/>
        <v>0.68236043075180397</v>
      </c>
      <c r="M1280" s="126">
        <f t="shared" si="77"/>
        <v>0.11240868013378798</v>
      </c>
      <c r="N1280" s="163">
        <f t="shared" si="78"/>
        <v>0.11240868013378798</v>
      </c>
      <c r="O1280" s="165">
        <f>appliance_sim_data!D1282-N1280</f>
        <v>509.8875913198662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0.35</v>
      </c>
      <c r="L1281" s="126">
        <f t="shared" si="76"/>
        <v>0.44745363532419641</v>
      </c>
      <c r="M1281" s="126">
        <f t="shared" si="77"/>
        <v>7.2783536061775331E-2</v>
      </c>
      <c r="N1281" s="163">
        <f t="shared" si="78"/>
        <v>7.2783536061775331E-2</v>
      </c>
      <c r="O1281" s="165">
        <f>appliance_sim_data!D1283-N1281</f>
        <v>509.92721646393824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0.35</v>
      </c>
      <c r="L1282" s="126">
        <f t="shared" si="76"/>
        <v>0.26685672370344821</v>
      </c>
      <c r="M1282" s="126">
        <f t="shared" si="77"/>
        <v>4.2855500252052113E-2</v>
      </c>
      <c r="N1282" s="163">
        <f t="shared" si="78"/>
        <v>4.285550025205212E-2</v>
      </c>
      <c r="O1282" s="165">
        <f>appliance_sim_data!D1284-N1282</f>
        <v>494.95714449974793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0.36</v>
      </c>
      <c r="L1283" s="126">
        <f t="shared" si="76"/>
        <v>0.15089356910249374</v>
      </c>
      <c r="M1283" s="126">
        <f t="shared" si="77"/>
        <v>2.3921341094745023E-2</v>
      </c>
      <c r="N1283" s="163">
        <f t="shared" si="78"/>
        <v>2.3921341094745027E-2</v>
      </c>
      <c r="O1283" s="165">
        <f>appliance_sim_data!D1285-N1283</f>
        <v>554.97607865890529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0.36</v>
      </c>
      <c r="L1284" s="126">
        <f t="shared" si="76"/>
        <v>7.4884294073929963E-2</v>
      </c>
      <c r="M1284" s="126">
        <f t="shared" si="77"/>
        <v>1.17174682302743E-2</v>
      </c>
      <c r="N1284" s="163">
        <f t="shared" si="78"/>
        <v>1.1717468230274301E-2</v>
      </c>
      <c r="O1284" s="165">
        <f>appliance_sim_data!D1286-N1284</f>
        <v>622.98828253176976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0.33</v>
      </c>
      <c r="L1285" s="126">
        <f t="shared" si="76"/>
        <v>2.9883419607839655E-2</v>
      </c>
      <c r="M1285" s="126">
        <f t="shared" si="77"/>
        <v>4.6146869242023854E-3</v>
      </c>
      <c r="N1285" s="163">
        <f t="shared" si="78"/>
        <v>4.6146869242023854E-3</v>
      </c>
      <c r="O1285" s="165">
        <f>appliance_sim_data!D1287-N1285</f>
        <v>622.99538531307576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0.3</v>
      </c>
      <c r="L1286" s="126">
        <f t="shared" si="76"/>
        <v>9.9629299802530113E-3</v>
      </c>
      <c r="M1286" s="126">
        <f t="shared" si="77"/>
        <v>1.5181242505188527E-3</v>
      </c>
      <c r="N1286" s="163">
        <f t="shared" si="78"/>
        <v>1.5181242505188529E-3</v>
      </c>
      <c r="O1286" s="165">
        <f>appliance_sim_data!D1288-N1286</f>
        <v>622.99848187574946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0.28999999999999998</v>
      </c>
      <c r="L1287" s="126">
        <f t="shared" si="76"/>
        <v>2.8045721798486481E-3</v>
      </c>
      <c r="M1287" s="126">
        <f t="shared" si="77"/>
        <v>4.2163167165534121E-4</v>
      </c>
      <c r="N1287" s="163">
        <f t="shared" si="78"/>
        <v>4.2163167165534126E-4</v>
      </c>
      <c r="O1287" s="165">
        <f>appliance_sim_data!D1289-N1287</f>
        <v>672.99957836832834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0.3</v>
      </c>
      <c r="L1288" s="126">
        <f t="shared" si="76"/>
        <v>6.1327107913652121E-4</v>
      </c>
      <c r="M1288" s="126">
        <f t="shared" si="77"/>
        <v>9.0949888770964471E-5</v>
      </c>
      <c r="N1288" s="163">
        <f t="shared" si="78"/>
        <v>9.0949888770964485E-5</v>
      </c>
      <c r="O1288" s="165">
        <f>appliance_sim_data!D1290-N1288</f>
        <v>622.99990905011123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0.28000000000000003</v>
      </c>
      <c r="L1289" s="126">
        <f t="shared" si="76"/>
        <v>7.6094903590455965E-5</v>
      </c>
      <c r="M1289" s="126">
        <f t="shared" si="77"/>
        <v>1.113073020469293E-5</v>
      </c>
      <c r="N1289" s="163">
        <f t="shared" si="78"/>
        <v>1.1130730204692932E-5</v>
      </c>
      <c r="O1289" s="165">
        <f>appliance_sim_data!D1291-N1289</f>
        <v>622.99998886926983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0.31</v>
      </c>
      <c r="L1290" s="126">
        <f t="shared" si="76"/>
        <v>5.5197887898000683E-6</v>
      </c>
      <c r="M1290" s="126">
        <f t="shared" si="77"/>
        <v>7.9623782060372948E-7</v>
      </c>
      <c r="N1290" s="163">
        <f t="shared" si="78"/>
        <v>7.9623782060372958E-7</v>
      </c>
      <c r="O1290" s="165">
        <f>appliance_sim_data!D1292-N1290</f>
        <v>508.99999920376217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0.33</v>
      </c>
      <c r="L1291" s="126">
        <f t="shared" ref="L1291:L1354" si="80">I1291*K1291</f>
        <v>1.2083401560873797E-7</v>
      </c>
      <c r="M1291" s="126">
        <f t="shared" ref="M1291:M1354" si="81">J1291*K1291</f>
        <v>1.7186765893723446E-8</v>
      </c>
      <c r="N1291" s="163">
        <f t="shared" ref="N1291:N1354" si="82">M1291*$B$46*$B$47</f>
        <v>1.7186765893723446E-8</v>
      </c>
      <c r="O1291" s="165">
        <f>appliance_sim_data!D1293-N1291</f>
        <v>448.99999998281322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0.32</v>
      </c>
      <c r="L1292" s="126">
        <f t="shared" si="80"/>
        <v>2.9593379043306613E-10</v>
      </c>
      <c r="M1292" s="126">
        <f t="shared" si="81"/>
        <v>4.1496829126974897E-11</v>
      </c>
      <c r="N1292" s="163">
        <f t="shared" si="82"/>
        <v>4.1496829126974897E-11</v>
      </c>
      <c r="O1292" s="165">
        <f>appliance_sim_data!D1294-N1292</f>
        <v>448.9999999999585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0.3</v>
      </c>
      <c r="L1293" s="126">
        <f t="shared" si="80"/>
        <v>8.4080826060571188E-15</v>
      </c>
      <c r="M1293" s="126">
        <f t="shared" si="81"/>
        <v>1.1621492361585204E-15</v>
      </c>
      <c r="N1293" s="163">
        <f t="shared" si="82"/>
        <v>1.1621492361585206E-15</v>
      </c>
      <c r="O1293" s="165">
        <f>appliance_sim_data!D1295-N1293</f>
        <v>449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0.38</v>
      </c>
      <c r="L1294" s="126">
        <f t="shared" si="80"/>
        <v>1.6149266111293787E-24</v>
      </c>
      <c r="M1294" s="126">
        <f t="shared" si="81"/>
        <v>2.1998333964747839E-25</v>
      </c>
      <c r="N1294" s="163">
        <f t="shared" si="82"/>
        <v>2.1998333964747839E-25</v>
      </c>
      <c r="O1294" s="165">
        <f>appliance_sim_data!D1296-N1294</f>
        <v>449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0.38</v>
      </c>
      <c r="L1295" s="126">
        <f t="shared" si="80"/>
        <v>3.3874582901023911E-62</v>
      </c>
      <c r="M1295" s="126">
        <f t="shared" si="81"/>
        <v>4.5468306059195419E-63</v>
      </c>
      <c r="N1295" s="163">
        <f t="shared" si="82"/>
        <v>4.5468306059195424E-63</v>
      </c>
      <c r="O1295" s="165">
        <f>appliance_sim_data!D1297-N1295</f>
        <v>449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0.41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519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0.39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519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0.59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519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0.7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479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0.71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479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0.68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419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0.27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431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0.26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444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0.25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444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0.26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444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0.3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484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0.31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414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0.32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414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0.36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414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0.38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414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0.38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414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0.39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452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0.51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412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0.53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412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0.57999999999999996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412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0.56999999999999995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412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0.56000000000000005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523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0.62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543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0.9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660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0.91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549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0.94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549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0.94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549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0.92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637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0.82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637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0.82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637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0.55000000000000004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637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0.55000000000000004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637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0.52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637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0.76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637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0.71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637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0.78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677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0.82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788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1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788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808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808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808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0.8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808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0.81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808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0.84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808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0.83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868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0.83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780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0.81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780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0.66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780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0.6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712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0.62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692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0.57999999999999996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692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0.57999999999999996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707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0.57999999999999996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747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0.54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719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0.59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719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0.49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719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0.61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719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0.63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719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0.61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719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0.59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719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0.55000000000000004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719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0.49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719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0.31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719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0.43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719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0.42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719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0.43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747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0.48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747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0.49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734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0.51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8915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0.48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8915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0.48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8880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0.97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734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0.74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734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0.74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794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0.76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734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0.76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734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0.55000000000000004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734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0.6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734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0.6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734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0.53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734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0.55000000000000004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734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0.63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8880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0.62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8652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0.61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8652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0.61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506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0.6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506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0.51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446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0.51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446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0.51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446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0.52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446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0.59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620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0.59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620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0.56999999999999995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620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0.9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620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0.97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720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1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720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1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720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1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620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620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1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620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1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620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1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620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1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731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0.88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731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0.91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731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0.86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731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0.6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731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0.66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731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0.69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694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0.69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694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0.76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734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0.76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734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0.76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560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0.78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560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0.84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580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0.84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580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0.83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580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0.83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580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0.84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560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0.8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560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0.8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520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0.83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520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0.83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520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0.77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540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0.76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525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0.76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525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0.82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417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0.7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417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0.5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417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0.5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417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0.51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417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0.53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417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0.51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306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0.52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417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0.51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417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0.54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367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0.91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367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0.9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367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0.89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339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0.88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339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0.79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339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0.79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339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0.72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339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0.69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339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0.7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328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0.69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328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0.6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328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0.73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328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0.75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368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0.73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368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0.8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393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0.84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393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0.84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393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0.84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393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6.4238591113942052</v>
      </c>
      <c r="O1451" s="167"/>
      <c r="P1451" s="162">
        <f>SUM(P10:P1449)/(60*1000)</f>
        <v>4.1341421993133798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157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157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158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N1453"/>
  <sheetViews>
    <sheetView tabSelected="1"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1</v>
      </c>
      <c r="D12">
        <f>E12+F12</f>
        <v>58</v>
      </c>
      <c r="E12">
        <f>IF(appliances!$D$46="YES",light_sim_data!B12,0)</f>
        <v>0</v>
      </c>
      <c r="F12">
        <f>SUM(H12:AN12)</f>
        <v>58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5</v>
      </c>
      <c r="U12" s="43">
        <v>4</v>
      </c>
      <c r="V12" s="43">
        <v>3</v>
      </c>
      <c r="W12" s="43">
        <v>3</v>
      </c>
      <c r="X12" s="43">
        <v>0</v>
      </c>
      <c r="Y12" s="43">
        <v>2</v>
      </c>
      <c r="Z12" s="43">
        <v>15</v>
      </c>
      <c r="AA12" s="43">
        <v>1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1</v>
      </c>
      <c r="D13">
        <f t="shared" ref="D13:D76" si="1">E13+F13</f>
        <v>118</v>
      </c>
      <c r="E13">
        <f>IF(appliances!$D$46="YES",light_sim_data!B13,0)</f>
        <v>60</v>
      </c>
      <c r="F13">
        <f t="shared" ref="F13:F76" si="2">SUM(H13:AN13)</f>
        <v>58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5</v>
      </c>
      <c r="U13" s="43">
        <v>4</v>
      </c>
      <c r="V13" s="43">
        <v>3</v>
      </c>
      <c r="W13" s="43">
        <v>3</v>
      </c>
      <c r="X13" s="43">
        <v>0</v>
      </c>
      <c r="Y13" s="43">
        <v>2</v>
      </c>
      <c r="Z13" s="43">
        <v>15</v>
      </c>
      <c r="AA13" s="43">
        <v>1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1</v>
      </c>
      <c r="D14">
        <f t="shared" si="1"/>
        <v>118</v>
      </c>
      <c r="E14">
        <f>IF(appliances!$D$46="YES",light_sim_data!B14,0)</f>
        <v>60</v>
      </c>
      <c r="F14">
        <f t="shared" si="2"/>
        <v>58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5</v>
      </c>
      <c r="U14" s="43">
        <v>4</v>
      </c>
      <c r="V14" s="43">
        <v>3</v>
      </c>
      <c r="W14" s="43">
        <v>3</v>
      </c>
      <c r="X14" s="43">
        <v>0</v>
      </c>
      <c r="Y14" s="43">
        <v>2</v>
      </c>
      <c r="Z14" s="43">
        <v>15</v>
      </c>
      <c r="AA14" s="43">
        <v>1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1</v>
      </c>
      <c r="D15">
        <f t="shared" si="1"/>
        <v>118</v>
      </c>
      <c r="E15">
        <f>IF(appliances!$D$46="YES",light_sim_data!B15,0)</f>
        <v>60</v>
      </c>
      <c r="F15">
        <f t="shared" si="2"/>
        <v>58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5</v>
      </c>
      <c r="U15" s="43">
        <v>4</v>
      </c>
      <c r="V15" s="43">
        <v>3</v>
      </c>
      <c r="W15" s="43">
        <v>3</v>
      </c>
      <c r="X15" s="43">
        <v>0</v>
      </c>
      <c r="Y15" s="43">
        <v>2</v>
      </c>
      <c r="Z15" s="43">
        <v>15</v>
      </c>
      <c r="AA15" s="43">
        <v>1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1</v>
      </c>
      <c r="D16">
        <f t="shared" si="1"/>
        <v>118</v>
      </c>
      <c r="E16">
        <f>IF(appliances!$D$46="YES",light_sim_data!B16,0)</f>
        <v>60</v>
      </c>
      <c r="F16">
        <f t="shared" si="2"/>
        <v>58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5</v>
      </c>
      <c r="U16" s="43">
        <v>4</v>
      </c>
      <c r="V16" s="43">
        <v>3</v>
      </c>
      <c r="W16" s="43">
        <v>3</v>
      </c>
      <c r="X16" s="43">
        <v>0</v>
      </c>
      <c r="Y16" s="43">
        <v>2</v>
      </c>
      <c r="Z16" s="43">
        <v>15</v>
      </c>
      <c r="AA16" s="43">
        <v>1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1</v>
      </c>
      <c r="D17">
        <f t="shared" si="1"/>
        <v>188</v>
      </c>
      <c r="E17">
        <f>IF(appliances!$D$46="YES",light_sim_data!B17,0)</f>
        <v>130</v>
      </c>
      <c r="F17">
        <f t="shared" si="2"/>
        <v>58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5</v>
      </c>
      <c r="U17" s="43">
        <v>4</v>
      </c>
      <c r="V17" s="43">
        <v>3</v>
      </c>
      <c r="W17" s="43">
        <v>3</v>
      </c>
      <c r="X17" s="43">
        <v>0</v>
      </c>
      <c r="Y17" s="43">
        <v>2</v>
      </c>
      <c r="Z17" s="43">
        <v>15</v>
      </c>
      <c r="AA17" s="43">
        <v>1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1</v>
      </c>
      <c r="D18">
        <f t="shared" si="1"/>
        <v>188</v>
      </c>
      <c r="E18">
        <f>IF(appliances!$D$46="YES",light_sim_data!B18,0)</f>
        <v>130</v>
      </c>
      <c r="F18">
        <f t="shared" si="2"/>
        <v>58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5</v>
      </c>
      <c r="U18" s="43">
        <v>4</v>
      </c>
      <c r="V18" s="43">
        <v>3</v>
      </c>
      <c r="W18" s="43">
        <v>3</v>
      </c>
      <c r="X18" s="43">
        <v>0</v>
      </c>
      <c r="Y18" s="43">
        <v>2</v>
      </c>
      <c r="Z18" s="43">
        <v>15</v>
      </c>
      <c r="AA18" s="43">
        <v>1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1</v>
      </c>
      <c r="D19">
        <f t="shared" si="1"/>
        <v>188</v>
      </c>
      <c r="E19">
        <f>IF(appliances!$D$46="YES",light_sim_data!B19,0)</f>
        <v>130</v>
      </c>
      <c r="F19">
        <f t="shared" si="2"/>
        <v>58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5</v>
      </c>
      <c r="U19" s="43">
        <v>4</v>
      </c>
      <c r="V19" s="43">
        <v>3</v>
      </c>
      <c r="W19" s="43">
        <v>3</v>
      </c>
      <c r="X19" s="43">
        <v>0</v>
      </c>
      <c r="Y19" s="43">
        <v>2</v>
      </c>
      <c r="Z19" s="43">
        <v>15</v>
      </c>
      <c r="AA19" s="43">
        <v>1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1</v>
      </c>
      <c r="D20">
        <f t="shared" si="1"/>
        <v>188</v>
      </c>
      <c r="E20">
        <f>IF(appliances!$D$46="YES",light_sim_data!B20,0)</f>
        <v>130</v>
      </c>
      <c r="F20">
        <f t="shared" si="2"/>
        <v>58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5</v>
      </c>
      <c r="U20" s="43">
        <v>4</v>
      </c>
      <c r="V20" s="43">
        <v>3</v>
      </c>
      <c r="W20" s="43">
        <v>3</v>
      </c>
      <c r="X20" s="43">
        <v>0</v>
      </c>
      <c r="Y20" s="43">
        <v>2</v>
      </c>
      <c r="Z20" s="43">
        <v>15</v>
      </c>
      <c r="AA20" s="43">
        <v>1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1</v>
      </c>
      <c r="D21">
        <f t="shared" si="1"/>
        <v>188</v>
      </c>
      <c r="E21">
        <f>IF(appliances!$D$46="YES",light_sim_data!B21,0)</f>
        <v>130</v>
      </c>
      <c r="F21">
        <f t="shared" si="2"/>
        <v>58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5</v>
      </c>
      <c r="U21" s="43">
        <v>4</v>
      </c>
      <c r="V21" s="43">
        <v>3</v>
      </c>
      <c r="W21" s="43">
        <v>3</v>
      </c>
      <c r="X21" s="43">
        <v>0</v>
      </c>
      <c r="Y21" s="43">
        <v>2</v>
      </c>
      <c r="Z21" s="43">
        <v>15</v>
      </c>
      <c r="AA21" s="43">
        <v>1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58</v>
      </c>
      <c r="E22">
        <f>IF(appliances!$D$46="YES",light_sim_data!B22,0)</f>
        <v>0</v>
      </c>
      <c r="F22">
        <f t="shared" si="2"/>
        <v>58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5</v>
      </c>
      <c r="U22" s="43">
        <v>4</v>
      </c>
      <c r="V22" s="43">
        <v>3</v>
      </c>
      <c r="W22" s="43">
        <v>3</v>
      </c>
      <c r="X22" s="43">
        <v>0</v>
      </c>
      <c r="Y22" s="43">
        <v>2</v>
      </c>
      <c r="Z22" s="43">
        <v>15</v>
      </c>
      <c r="AA22" s="43">
        <v>1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58</v>
      </c>
      <c r="E23">
        <f>IF(appliances!$D$46="YES",light_sim_data!B23,0)</f>
        <v>0</v>
      </c>
      <c r="F23">
        <f t="shared" si="2"/>
        <v>58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5</v>
      </c>
      <c r="U23" s="43">
        <v>4</v>
      </c>
      <c r="V23" s="43">
        <v>3</v>
      </c>
      <c r="W23" s="43">
        <v>3</v>
      </c>
      <c r="X23" s="43">
        <v>0</v>
      </c>
      <c r="Y23" s="43">
        <v>2</v>
      </c>
      <c r="Z23" s="43">
        <v>15</v>
      </c>
      <c r="AA23" s="43">
        <v>1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58</v>
      </c>
      <c r="E24">
        <f>IF(appliances!$D$46="YES",light_sim_data!B24,0)</f>
        <v>0</v>
      </c>
      <c r="F24">
        <f t="shared" si="2"/>
        <v>58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5</v>
      </c>
      <c r="U24" s="43">
        <v>4</v>
      </c>
      <c r="V24" s="43">
        <v>3</v>
      </c>
      <c r="W24" s="43">
        <v>3</v>
      </c>
      <c r="X24" s="43">
        <v>0</v>
      </c>
      <c r="Y24" s="43">
        <v>2</v>
      </c>
      <c r="Z24" s="43">
        <v>15</v>
      </c>
      <c r="AA24" s="43">
        <v>1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58</v>
      </c>
      <c r="E25">
        <f>IF(appliances!$D$46="YES",light_sim_data!B25,0)</f>
        <v>0</v>
      </c>
      <c r="F25">
        <f t="shared" si="2"/>
        <v>58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5</v>
      </c>
      <c r="U25" s="43">
        <v>4</v>
      </c>
      <c r="V25" s="43">
        <v>3</v>
      </c>
      <c r="W25" s="43">
        <v>3</v>
      </c>
      <c r="X25" s="43">
        <v>0</v>
      </c>
      <c r="Y25" s="43">
        <v>2</v>
      </c>
      <c r="Z25" s="43">
        <v>15</v>
      </c>
      <c r="AA25" s="43">
        <v>1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58</v>
      </c>
      <c r="E26">
        <f>IF(appliances!$D$46="YES",light_sim_data!B26,0)</f>
        <v>0</v>
      </c>
      <c r="F26">
        <f t="shared" si="2"/>
        <v>58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5</v>
      </c>
      <c r="U26" s="43">
        <v>4</v>
      </c>
      <c r="V26" s="43">
        <v>3</v>
      </c>
      <c r="W26" s="43">
        <v>3</v>
      </c>
      <c r="X26" s="43">
        <v>0</v>
      </c>
      <c r="Y26" s="43">
        <v>2</v>
      </c>
      <c r="Z26" s="43">
        <v>15</v>
      </c>
      <c r="AA26" s="43">
        <v>1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58</v>
      </c>
      <c r="E27">
        <f>IF(appliances!$D$46="YES",light_sim_data!B27,0)</f>
        <v>0</v>
      </c>
      <c r="F27">
        <f t="shared" si="2"/>
        <v>58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5</v>
      </c>
      <c r="U27" s="43">
        <v>4</v>
      </c>
      <c r="V27" s="43">
        <v>3</v>
      </c>
      <c r="W27" s="43">
        <v>3</v>
      </c>
      <c r="X27" s="43">
        <v>0</v>
      </c>
      <c r="Y27" s="43">
        <v>2</v>
      </c>
      <c r="Z27" s="43">
        <v>15</v>
      </c>
      <c r="AA27" s="43">
        <v>1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58</v>
      </c>
      <c r="E28">
        <f>IF(appliances!$D$46="YES",light_sim_data!B28,0)</f>
        <v>0</v>
      </c>
      <c r="F28">
        <f t="shared" si="2"/>
        <v>58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5</v>
      </c>
      <c r="U28" s="43">
        <v>4</v>
      </c>
      <c r="V28" s="43">
        <v>3</v>
      </c>
      <c r="W28" s="43">
        <v>3</v>
      </c>
      <c r="X28" s="43">
        <v>0</v>
      </c>
      <c r="Y28" s="43">
        <v>2</v>
      </c>
      <c r="Z28" s="43">
        <v>15</v>
      </c>
      <c r="AA28" s="43">
        <v>1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58</v>
      </c>
      <c r="E29">
        <f>IF(appliances!$D$46="YES",light_sim_data!B29,0)</f>
        <v>0</v>
      </c>
      <c r="F29">
        <f t="shared" si="2"/>
        <v>58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5</v>
      </c>
      <c r="U29" s="43">
        <v>4</v>
      </c>
      <c r="V29" s="43">
        <v>3</v>
      </c>
      <c r="W29" s="43">
        <v>3</v>
      </c>
      <c r="X29" s="43">
        <v>0</v>
      </c>
      <c r="Y29" s="43">
        <v>2</v>
      </c>
      <c r="Z29" s="43">
        <v>15</v>
      </c>
      <c r="AA29" s="43">
        <v>1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58</v>
      </c>
      <c r="E30">
        <f>IF(appliances!$D$46="YES",light_sim_data!B30,0)</f>
        <v>0</v>
      </c>
      <c r="F30">
        <f t="shared" si="2"/>
        <v>58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5</v>
      </c>
      <c r="U30" s="43">
        <v>4</v>
      </c>
      <c r="V30" s="43">
        <v>3</v>
      </c>
      <c r="W30" s="43">
        <v>3</v>
      </c>
      <c r="X30" s="43">
        <v>0</v>
      </c>
      <c r="Y30" s="43">
        <v>2</v>
      </c>
      <c r="Z30" s="43">
        <v>15</v>
      </c>
      <c r="AA30" s="43">
        <v>1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58</v>
      </c>
      <c r="E31">
        <f>IF(appliances!$D$46="YES",light_sim_data!B31,0)</f>
        <v>0</v>
      </c>
      <c r="F31">
        <f t="shared" si="2"/>
        <v>58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5</v>
      </c>
      <c r="U31" s="43">
        <v>4</v>
      </c>
      <c r="V31" s="43">
        <v>3</v>
      </c>
      <c r="W31" s="43">
        <v>3</v>
      </c>
      <c r="X31" s="43">
        <v>0</v>
      </c>
      <c r="Y31" s="43">
        <v>2</v>
      </c>
      <c r="Z31" s="43">
        <v>15</v>
      </c>
      <c r="AA31" s="43">
        <v>1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58</v>
      </c>
      <c r="E32">
        <f>IF(appliances!$D$46="YES",light_sim_data!B32,0)</f>
        <v>0</v>
      </c>
      <c r="F32">
        <f t="shared" si="2"/>
        <v>58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5</v>
      </c>
      <c r="U32" s="43">
        <v>4</v>
      </c>
      <c r="V32" s="43">
        <v>3</v>
      </c>
      <c r="W32" s="43">
        <v>3</v>
      </c>
      <c r="X32" s="43">
        <v>0</v>
      </c>
      <c r="Y32" s="43">
        <v>2</v>
      </c>
      <c r="Z32" s="43">
        <v>15</v>
      </c>
      <c r="AA32" s="43">
        <v>1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58</v>
      </c>
      <c r="E33">
        <f>IF(appliances!$D$46="YES",light_sim_data!B33,0)</f>
        <v>0</v>
      </c>
      <c r="F33">
        <f t="shared" si="2"/>
        <v>58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5</v>
      </c>
      <c r="U33" s="43">
        <v>4</v>
      </c>
      <c r="V33" s="43">
        <v>3</v>
      </c>
      <c r="W33" s="43">
        <v>3</v>
      </c>
      <c r="X33" s="43">
        <v>0</v>
      </c>
      <c r="Y33" s="43">
        <v>2</v>
      </c>
      <c r="Z33" s="43">
        <v>15</v>
      </c>
      <c r="AA33" s="43">
        <v>1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58</v>
      </c>
      <c r="E34">
        <f>IF(appliances!$D$46="YES",light_sim_data!B34,0)</f>
        <v>0</v>
      </c>
      <c r="F34">
        <f t="shared" si="2"/>
        <v>58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5</v>
      </c>
      <c r="U34" s="43">
        <v>4</v>
      </c>
      <c r="V34" s="43">
        <v>3</v>
      </c>
      <c r="W34" s="43">
        <v>3</v>
      </c>
      <c r="X34" s="43">
        <v>0</v>
      </c>
      <c r="Y34" s="43">
        <v>2</v>
      </c>
      <c r="Z34" s="43">
        <v>15</v>
      </c>
      <c r="AA34" s="43">
        <v>1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58</v>
      </c>
      <c r="E35">
        <f>IF(appliances!$D$46="YES",light_sim_data!B35,0)</f>
        <v>0</v>
      </c>
      <c r="F35">
        <f t="shared" si="2"/>
        <v>58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5</v>
      </c>
      <c r="U35" s="43">
        <v>4</v>
      </c>
      <c r="V35" s="43">
        <v>3</v>
      </c>
      <c r="W35" s="43">
        <v>3</v>
      </c>
      <c r="X35" s="43">
        <v>0</v>
      </c>
      <c r="Y35" s="43">
        <v>2</v>
      </c>
      <c r="Z35" s="43">
        <v>15</v>
      </c>
      <c r="AA35" s="43">
        <v>1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58</v>
      </c>
      <c r="E36">
        <f>IF(appliances!$D$46="YES",light_sim_data!B36,0)</f>
        <v>0</v>
      </c>
      <c r="F36">
        <f t="shared" si="2"/>
        <v>58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5</v>
      </c>
      <c r="U36" s="43">
        <v>4</v>
      </c>
      <c r="V36" s="43">
        <v>3</v>
      </c>
      <c r="W36" s="43">
        <v>3</v>
      </c>
      <c r="X36" s="43">
        <v>0</v>
      </c>
      <c r="Y36" s="43">
        <v>2</v>
      </c>
      <c r="Z36" s="43">
        <v>15</v>
      </c>
      <c r="AA36" s="43">
        <v>1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58</v>
      </c>
      <c r="E37">
        <f>IF(appliances!$D$46="YES",light_sim_data!B37,0)</f>
        <v>0</v>
      </c>
      <c r="F37">
        <f t="shared" si="2"/>
        <v>58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5</v>
      </c>
      <c r="U37" s="43">
        <v>4</v>
      </c>
      <c r="V37" s="43">
        <v>3</v>
      </c>
      <c r="W37" s="43">
        <v>3</v>
      </c>
      <c r="X37" s="43">
        <v>0</v>
      </c>
      <c r="Y37" s="43">
        <v>2</v>
      </c>
      <c r="Z37" s="43">
        <v>15</v>
      </c>
      <c r="AA37" s="43">
        <v>1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58</v>
      </c>
      <c r="E38">
        <f>IF(appliances!$D$46="YES",light_sim_data!B38,0)</f>
        <v>0</v>
      </c>
      <c r="F38">
        <f t="shared" si="2"/>
        <v>58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5</v>
      </c>
      <c r="U38" s="43">
        <v>4</v>
      </c>
      <c r="V38" s="43">
        <v>3</v>
      </c>
      <c r="W38" s="43">
        <v>3</v>
      </c>
      <c r="X38" s="43">
        <v>0</v>
      </c>
      <c r="Y38" s="43">
        <v>2</v>
      </c>
      <c r="Z38" s="43">
        <v>15</v>
      </c>
      <c r="AA38" s="43">
        <v>1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58</v>
      </c>
      <c r="E39">
        <f>IF(appliances!$D$46="YES",light_sim_data!B39,0)</f>
        <v>0</v>
      </c>
      <c r="F39">
        <f t="shared" si="2"/>
        <v>58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5</v>
      </c>
      <c r="U39" s="43">
        <v>4</v>
      </c>
      <c r="V39" s="43">
        <v>3</v>
      </c>
      <c r="W39" s="43">
        <v>3</v>
      </c>
      <c r="X39" s="43">
        <v>0</v>
      </c>
      <c r="Y39" s="43">
        <v>2</v>
      </c>
      <c r="Z39" s="43">
        <v>15</v>
      </c>
      <c r="AA39" s="43">
        <v>1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58</v>
      </c>
      <c r="E40">
        <f>IF(appliances!$D$46="YES",light_sim_data!B40,0)</f>
        <v>0</v>
      </c>
      <c r="F40">
        <f t="shared" si="2"/>
        <v>58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5</v>
      </c>
      <c r="U40" s="43">
        <v>4</v>
      </c>
      <c r="V40" s="43">
        <v>3</v>
      </c>
      <c r="W40" s="43">
        <v>3</v>
      </c>
      <c r="X40" s="43">
        <v>0</v>
      </c>
      <c r="Y40" s="43">
        <v>2</v>
      </c>
      <c r="Z40" s="43">
        <v>15</v>
      </c>
      <c r="AA40" s="43">
        <v>1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58</v>
      </c>
      <c r="E41">
        <f>IF(appliances!$D$46="YES",light_sim_data!B41,0)</f>
        <v>0</v>
      </c>
      <c r="F41">
        <f t="shared" si="2"/>
        <v>58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5</v>
      </c>
      <c r="U41" s="43">
        <v>4</v>
      </c>
      <c r="V41" s="43">
        <v>3</v>
      </c>
      <c r="W41" s="43">
        <v>3</v>
      </c>
      <c r="X41" s="43">
        <v>0</v>
      </c>
      <c r="Y41" s="43">
        <v>2</v>
      </c>
      <c r="Z41" s="43">
        <v>15</v>
      </c>
      <c r="AA41" s="43">
        <v>1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58</v>
      </c>
      <c r="E42">
        <f>IF(appliances!$D$46="YES",light_sim_data!B42,0)</f>
        <v>0</v>
      </c>
      <c r="F42">
        <f t="shared" si="2"/>
        <v>58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5</v>
      </c>
      <c r="U42" s="43">
        <v>4</v>
      </c>
      <c r="V42" s="43">
        <v>3</v>
      </c>
      <c r="W42" s="43">
        <v>3</v>
      </c>
      <c r="X42" s="43">
        <v>0</v>
      </c>
      <c r="Y42" s="43">
        <v>2</v>
      </c>
      <c r="Z42" s="43">
        <v>15</v>
      </c>
      <c r="AA42" s="43">
        <v>1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58</v>
      </c>
      <c r="E43">
        <f>IF(appliances!$D$46="YES",light_sim_data!B43,0)</f>
        <v>0</v>
      </c>
      <c r="F43">
        <f t="shared" si="2"/>
        <v>58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5</v>
      </c>
      <c r="U43" s="43">
        <v>4</v>
      </c>
      <c r="V43" s="43">
        <v>3</v>
      </c>
      <c r="W43" s="43">
        <v>3</v>
      </c>
      <c r="X43" s="43">
        <v>0</v>
      </c>
      <c r="Y43" s="43">
        <v>2</v>
      </c>
      <c r="Z43" s="43">
        <v>15</v>
      </c>
      <c r="AA43" s="43">
        <v>1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58</v>
      </c>
      <c r="E44">
        <f>IF(appliances!$D$46="YES",light_sim_data!B44,0)</f>
        <v>0</v>
      </c>
      <c r="F44">
        <f t="shared" si="2"/>
        <v>58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5</v>
      </c>
      <c r="U44" s="43">
        <v>4</v>
      </c>
      <c r="V44" s="43">
        <v>3</v>
      </c>
      <c r="W44" s="43">
        <v>3</v>
      </c>
      <c r="X44" s="43">
        <v>0</v>
      </c>
      <c r="Y44" s="43">
        <v>2</v>
      </c>
      <c r="Z44" s="43">
        <v>15</v>
      </c>
      <c r="AA44" s="43">
        <v>1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58</v>
      </c>
      <c r="E45">
        <f>IF(appliances!$D$46="YES",light_sim_data!B45,0)</f>
        <v>0</v>
      </c>
      <c r="F45">
        <f t="shared" si="2"/>
        <v>58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5</v>
      </c>
      <c r="U45" s="43">
        <v>4</v>
      </c>
      <c r="V45" s="43">
        <v>3</v>
      </c>
      <c r="W45" s="43">
        <v>3</v>
      </c>
      <c r="X45" s="43">
        <v>0</v>
      </c>
      <c r="Y45" s="43">
        <v>2</v>
      </c>
      <c r="Z45" s="43">
        <v>15</v>
      </c>
      <c r="AA45" s="43">
        <v>1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58</v>
      </c>
      <c r="E46">
        <f>IF(appliances!$D$46="YES",light_sim_data!B46,0)</f>
        <v>0</v>
      </c>
      <c r="F46">
        <f t="shared" si="2"/>
        <v>58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5</v>
      </c>
      <c r="U46" s="43">
        <v>4</v>
      </c>
      <c r="V46" s="43">
        <v>3</v>
      </c>
      <c r="W46" s="43">
        <v>3</v>
      </c>
      <c r="X46" s="43">
        <v>0</v>
      </c>
      <c r="Y46" s="43">
        <v>2</v>
      </c>
      <c r="Z46" s="43">
        <v>15</v>
      </c>
      <c r="AA46" s="43">
        <v>1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58</v>
      </c>
      <c r="E47">
        <f>IF(appliances!$D$46="YES",light_sim_data!B47,0)</f>
        <v>0</v>
      </c>
      <c r="F47">
        <f t="shared" si="2"/>
        <v>58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5</v>
      </c>
      <c r="U47" s="43">
        <v>4</v>
      </c>
      <c r="V47" s="43">
        <v>3</v>
      </c>
      <c r="W47" s="43">
        <v>3</v>
      </c>
      <c r="X47" s="43">
        <v>0</v>
      </c>
      <c r="Y47" s="43">
        <v>2</v>
      </c>
      <c r="Z47" s="43">
        <v>15</v>
      </c>
      <c r="AA47" s="43">
        <v>1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58</v>
      </c>
      <c r="E48">
        <f>IF(appliances!$D$46="YES",light_sim_data!B48,0)</f>
        <v>0</v>
      </c>
      <c r="F48">
        <f t="shared" si="2"/>
        <v>58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5</v>
      </c>
      <c r="U48" s="43">
        <v>4</v>
      </c>
      <c r="V48" s="43">
        <v>3</v>
      </c>
      <c r="W48" s="43">
        <v>3</v>
      </c>
      <c r="X48" s="43">
        <v>0</v>
      </c>
      <c r="Y48" s="43">
        <v>2</v>
      </c>
      <c r="Z48" s="43">
        <v>15</v>
      </c>
      <c r="AA48" s="43">
        <v>1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58</v>
      </c>
      <c r="E49">
        <f>IF(appliances!$D$46="YES",light_sim_data!B49,0)</f>
        <v>0</v>
      </c>
      <c r="F49">
        <f t="shared" si="2"/>
        <v>58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5</v>
      </c>
      <c r="U49" s="43">
        <v>4</v>
      </c>
      <c r="V49" s="43">
        <v>3</v>
      </c>
      <c r="W49" s="43">
        <v>3</v>
      </c>
      <c r="X49" s="43">
        <v>0</v>
      </c>
      <c r="Y49" s="43">
        <v>2</v>
      </c>
      <c r="Z49" s="43">
        <v>15</v>
      </c>
      <c r="AA49" s="43">
        <v>1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58</v>
      </c>
      <c r="E50">
        <f>IF(appliances!$D$46="YES",light_sim_data!B50,0)</f>
        <v>0</v>
      </c>
      <c r="F50">
        <f t="shared" si="2"/>
        <v>58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5</v>
      </c>
      <c r="U50" s="43">
        <v>4</v>
      </c>
      <c r="V50" s="43">
        <v>3</v>
      </c>
      <c r="W50" s="43">
        <v>3</v>
      </c>
      <c r="X50" s="43">
        <v>0</v>
      </c>
      <c r="Y50" s="43">
        <v>2</v>
      </c>
      <c r="Z50" s="43">
        <v>15</v>
      </c>
      <c r="AA50" s="43">
        <v>1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58</v>
      </c>
      <c r="E51">
        <f>IF(appliances!$D$46="YES",light_sim_data!B51,0)</f>
        <v>0</v>
      </c>
      <c r="F51">
        <f t="shared" si="2"/>
        <v>58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5</v>
      </c>
      <c r="U51" s="43">
        <v>4</v>
      </c>
      <c r="V51" s="43">
        <v>3</v>
      </c>
      <c r="W51" s="43">
        <v>3</v>
      </c>
      <c r="X51" s="43">
        <v>0</v>
      </c>
      <c r="Y51" s="43">
        <v>2</v>
      </c>
      <c r="Z51" s="43">
        <v>15</v>
      </c>
      <c r="AA51" s="43">
        <v>1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58</v>
      </c>
      <c r="E52">
        <f>IF(appliances!$D$46="YES",light_sim_data!B52,0)</f>
        <v>0</v>
      </c>
      <c r="F52">
        <f t="shared" si="2"/>
        <v>58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5</v>
      </c>
      <c r="U52" s="43">
        <v>4</v>
      </c>
      <c r="V52" s="43">
        <v>3</v>
      </c>
      <c r="W52" s="43">
        <v>3</v>
      </c>
      <c r="X52" s="43">
        <v>0</v>
      </c>
      <c r="Y52" s="43">
        <v>2</v>
      </c>
      <c r="Z52" s="43">
        <v>15</v>
      </c>
      <c r="AA52" s="43">
        <v>1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58</v>
      </c>
      <c r="E53">
        <f>IF(appliances!$D$46="YES",light_sim_data!B53,0)</f>
        <v>0</v>
      </c>
      <c r="F53">
        <f t="shared" si="2"/>
        <v>58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5</v>
      </c>
      <c r="U53" s="43">
        <v>4</v>
      </c>
      <c r="V53" s="43">
        <v>3</v>
      </c>
      <c r="W53" s="43">
        <v>3</v>
      </c>
      <c r="X53" s="43">
        <v>0</v>
      </c>
      <c r="Y53" s="43">
        <v>2</v>
      </c>
      <c r="Z53" s="43">
        <v>15</v>
      </c>
      <c r="AA53" s="43">
        <v>1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58</v>
      </c>
      <c r="E54">
        <f>IF(appliances!$D$46="YES",light_sim_data!B54,0)</f>
        <v>0</v>
      </c>
      <c r="F54">
        <f t="shared" si="2"/>
        <v>58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5</v>
      </c>
      <c r="U54" s="43">
        <v>4</v>
      </c>
      <c r="V54" s="43">
        <v>3</v>
      </c>
      <c r="W54" s="43">
        <v>3</v>
      </c>
      <c r="X54" s="43">
        <v>0</v>
      </c>
      <c r="Y54" s="43">
        <v>2</v>
      </c>
      <c r="Z54" s="43">
        <v>15</v>
      </c>
      <c r="AA54" s="43">
        <v>1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58</v>
      </c>
      <c r="E55">
        <f>IF(appliances!$D$46="YES",light_sim_data!B55,0)</f>
        <v>0</v>
      </c>
      <c r="F55">
        <f t="shared" si="2"/>
        <v>58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5</v>
      </c>
      <c r="U55" s="43">
        <v>4</v>
      </c>
      <c r="V55" s="43">
        <v>3</v>
      </c>
      <c r="W55" s="43">
        <v>3</v>
      </c>
      <c r="X55" s="43">
        <v>0</v>
      </c>
      <c r="Y55" s="43">
        <v>2</v>
      </c>
      <c r="Z55" s="43">
        <v>15</v>
      </c>
      <c r="AA55" s="43">
        <v>1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58</v>
      </c>
      <c r="E56">
        <f>IF(appliances!$D$46="YES",light_sim_data!B56,0)</f>
        <v>0</v>
      </c>
      <c r="F56">
        <f t="shared" si="2"/>
        <v>58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5</v>
      </c>
      <c r="U56" s="43">
        <v>4</v>
      </c>
      <c r="V56" s="43">
        <v>3</v>
      </c>
      <c r="W56" s="43">
        <v>3</v>
      </c>
      <c r="X56" s="43">
        <v>0</v>
      </c>
      <c r="Y56" s="43">
        <v>2</v>
      </c>
      <c r="Z56" s="43">
        <v>15</v>
      </c>
      <c r="AA56" s="43">
        <v>1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58</v>
      </c>
      <c r="E57">
        <f>IF(appliances!$D$46="YES",light_sim_data!B57,0)</f>
        <v>0</v>
      </c>
      <c r="F57">
        <f t="shared" si="2"/>
        <v>58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5</v>
      </c>
      <c r="U57" s="43">
        <v>4</v>
      </c>
      <c r="V57" s="43">
        <v>3</v>
      </c>
      <c r="W57" s="43">
        <v>3</v>
      </c>
      <c r="X57" s="43">
        <v>0</v>
      </c>
      <c r="Y57" s="43">
        <v>2</v>
      </c>
      <c r="Z57" s="43">
        <v>15</v>
      </c>
      <c r="AA57" s="43">
        <v>1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58</v>
      </c>
      <c r="E58">
        <f>IF(appliances!$D$46="YES",light_sim_data!B58,0)</f>
        <v>0</v>
      </c>
      <c r="F58">
        <f t="shared" si="2"/>
        <v>58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5</v>
      </c>
      <c r="U58" s="43">
        <v>4</v>
      </c>
      <c r="V58" s="43">
        <v>3</v>
      </c>
      <c r="W58" s="43">
        <v>3</v>
      </c>
      <c r="X58" s="43">
        <v>0</v>
      </c>
      <c r="Y58" s="43">
        <v>2</v>
      </c>
      <c r="Z58" s="43">
        <v>15</v>
      </c>
      <c r="AA58" s="43">
        <v>1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58</v>
      </c>
      <c r="E59">
        <f>IF(appliances!$D$46="YES",light_sim_data!B59,0)</f>
        <v>0</v>
      </c>
      <c r="F59">
        <f t="shared" si="2"/>
        <v>58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5</v>
      </c>
      <c r="U59" s="43">
        <v>4</v>
      </c>
      <c r="V59" s="43">
        <v>3</v>
      </c>
      <c r="W59" s="43">
        <v>3</v>
      </c>
      <c r="X59" s="43">
        <v>0</v>
      </c>
      <c r="Y59" s="43">
        <v>2</v>
      </c>
      <c r="Z59" s="43">
        <v>15</v>
      </c>
      <c r="AA59" s="43">
        <v>1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58</v>
      </c>
      <c r="E60">
        <f>IF(appliances!$D$46="YES",light_sim_data!B60,0)</f>
        <v>0</v>
      </c>
      <c r="F60">
        <f t="shared" si="2"/>
        <v>58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5</v>
      </c>
      <c r="U60" s="43">
        <v>4</v>
      </c>
      <c r="V60" s="43">
        <v>3</v>
      </c>
      <c r="W60" s="43">
        <v>3</v>
      </c>
      <c r="X60" s="43">
        <v>0</v>
      </c>
      <c r="Y60" s="43">
        <v>2</v>
      </c>
      <c r="Z60" s="43">
        <v>15</v>
      </c>
      <c r="AA60" s="43">
        <v>1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58</v>
      </c>
      <c r="E61">
        <f>IF(appliances!$D$46="YES",light_sim_data!B61,0)</f>
        <v>0</v>
      </c>
      <c r="F61">
        <f t="shared" si="2"/>
        <v>58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5</v>
      </c>
      <c r="U61" s="43">
        <v>4</v>
      </c>
      <c r="V61" s="43">
        <v>3</v>
      </c>
      <c r="W61" s="43">
        <v>3</v>
      </c>
      <c r="X61" s="43">
        <v>0</v>
      </c>
      <c r="Y61" s="43">
        <v>2</v>
      </c>
      <c r="Z61" s="43">
        <v>15</v>
      </c>
      <c r="AA61" s="43">
        <v>1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58</v>
      </c>
      <c r="E62">
        <f>IF(appliances!$D$46="YES",light_sim_data!B62,0)</f>
        <v>0</v>
      </c>
      <c r="F62">
        <f t="shared" si="2"/>
        <v>58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5</v>
      </c>
      <c r="U62" s="43">
        <v>4</v>
      </c>
      <c r="V62" s="43">
        <v>3</v>
      </c>
      <c r="W62" s="43">
        <v>3</v>
      </c>
      <c r="X62" s="43">
        <v>0</v>
      </c>
      <c r="Y62" s="43">
        <v>2</v>
      </c>
      <c r="Z62" s="43">
        <v>15</v>
      </c>
      <c r="AA62" s="43">
        <v>1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58</v>
      </c>
      <c r="E63">
        <f>IF(appliances!$D$46="YES",light_sim_data!B63,0)</f>
        <v>0</v>
      </c>
      <c r="F63">
        <f t="shared" si="2"/>
        <v>58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5</v>
      </c>
      <c r="U63" s="43">
        <v>4</v>
      </c>
      <c r="V63" s="43">
        <v>3</v>
      </c>
      <c r="W63" s="43">
        <v>3</v>
      </c>
      <c r="X63" s="43">
        <v>0</v>
      </c>
      <c r="Y63" s="43">
        <v>2</v>
      </c>
      <c r="Z63" s="43">
        <v>15</v>
      </c>
      <c r="AA63" s="43">
        <v>1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58</v>
      </c>
      <c r="E64">
        <f>IF(appliances!$D$46="YES",light_sim_data!B64,0)</f>
        <v>0</v>
      </c>
      <c r="F64">
        <f t="shared" si="2"/>
        <v>58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5</v>
      </c>
      <c r="U64" s="43">
        <v>4</v>
      </c>
      <c r="V64" s="43">
        <v>3</v>
      </c>
      <c r="W64" s="43">
        <v>3</v>
      </c>
      <c r="X64" s="43">
        <v>0</v>
      </c>
      <c r="Y64" s="43">
        <v>2</v>
      </c>
      <c r="Z64" s="43">
        <v>15</v>
      </c>
      <c r="AA64" s="43">
        <v>1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58</v>
      </c>
      <c r="E65">
        <f>IF(appliances!$D$46="YES",light_sim_data!B65,0)</f>
        <v>0</v>
      </c>
      <c r="F65">
        <f t="shared" si="2"/>
        <v>58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5</v>
      </c>
      <c r="U65" s="43">
        <v>4</v>
      </c>
      <c r="V65" s="43">
        <v>3</v>
      </c>
      <c r="W65" s="43">
        <v>3</v>
      </c>
      <c r="X65" s="43">
        <v>0</v>
      </c>
      <c r="Y65" s="43">
        <v>2</v>
      </c>
      <c r="Z65" s="43">
        <v>15</v>
      </c>
      <c r="AA65" s="43">
        <v>1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58</v>
      </c>
      <c r="E66">
        <f>IF(appliances!$D$46="YES",light_sim_data!B66,0)</f>
        <v>0</v>
      </c>
      <c r="F66">
        <f t="shared" si="2"/>
        <v>58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5</v>
      </c>
      <c r="U66" s="43">
        <v>4</v>
      </c>
      <c r="V66" s="43">
        <v>3</v>
      </c>
      <c r="W66" s="43">
        <v>3</v>
      </c>
      <c r="X66" s="43">
        <v>0</v>
      </c>
      <c r="Y66" s="43">
        <v>2</v>
      </c>
      <c r="Z66" s="43">
        <v>15</v>
      </c>
      <c r="AA66" s="43">
        <v>1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58</v>
      </c>
      <c r="E67">
        <f>IF(appliances!$D$46="YES",light_sim_data!B67,0)</f>
        <v>0</v>
      </c>
      <c r="F67">
        <f t="shared" si="2"/>
        <v>58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5</v>
      </c>
      <c r="U67" s="43">
        <v>4</v>
      </c>
      <c r="V67" s="43">
        <v>3</v>
      </c>
      <c r="W67" s="43">
        <v>3</v>
      </c>
      <c r="X67" s="43">
        <v>0</v>
      </c>
      <c r="Y67" s="43">
        <v>2</v>
      </c>
      <c r="Z67" s="43">
        <v>15</v>
      </c>
      <c r="AA67" s="43">
        <v>1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58</v>
      </c>
      <c r="E68">
        <f>IF(appliances!$D$46="YES",light_sim_data!B68,0)</f>
        <v>0</v>
      </c>
      <c r="F68">
        <f t="shared" si="2"/>
        <v>58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5</v>
      </c>
      <c r="U68" s="43">
        <v>4</v>
      </c>
      <c r="V68" s="43">
        <v>3</v>
      </c>
      <c r="W68" s="43">
        <v>3</v>
      </c>
      <c r="X68" s="43">
        <v>0</v>
      </c>
      <c r="Y68" s="43">
        <v>2</v>
      </c>
      <c r="Z68" s="43">
        <v>15</v>
      </c>
      <c r="AA68" s="43">
        <v>1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58</v>
      </c>
      <c r="E69">
        <f>IF(appliances!$D$46="YES",light_sim_data!B69,0)</f>
        <v>0</v>
      </c>
      <c r="F69">
        <f t="shared" si="2"/>
        <v>58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5</v>
      </c>
      <c r="U69" s="43">
        <v>4</v>
      </c>
      <c r="V69" s="43">
        <v>3</v>
      </c>
      <c r="W69" s="43">
        <v>3</v>
      </c>
      <c r="X69" s="43">
        <v>0</v>
      </c>
      <c r="Y69" s="43">
        <v>2</v>
      </c>
      <c r="Z69" s="43">
        <v>15</v>
      </c>
      <c r="AA69" s="43">
        <v>1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58</v>
      </c>
      <c r="E70">
        <f>IF(appliances!$D$46="YES",light_sim_data!B70,0)</f>
        <v>0</v>
      </c>
      <c r="F70">
        <f t="shared" si="2"/>
        <v>58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5</v>
      </c>
      <c r="U70" s="43">
        <v>4</v>
      </c>
      <c r="V70" s="43">
        <v>3</v>
      </c>
      <c r="W70" s="43">
        <v>3</v>
      </c>
      <c r="X70" s="43">
        <v>0</v>
      </c>
      <c r="Y70" s="43">
        <v>2</v>
      </c>
      <c r="Z70" s="43">
        <v>15</v>
      </c>
      <c r="AA70" s="43">
        <v>1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58</v>
      </c>
      <c r="E71">
        <f>IF(appliances!$D$46="YES",light_sim_data!B71,0)</f>
        <v>0</v>
      </c>
      <c r="F71">
        <f t="shared" si="2"/>
        <v>58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5</v>
      </c>
      <c r="U71" s="43">
        <v>4</v>
      </c>
      <c r="V71" s="43">
        <v>3</v>
      </c>
      <c r="W71" s="43">
        <v>3</v>
      </c>
      <c r="X71" s="43">
        <v>0</v>
      </c>
      <c r="Y71" s="43">
        <v>2</v>
      </c>
      <c r="Z71" s="43">
        <v>15</v>
      </c>
      <c r="AA71" s="43">
        <v>1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58</v>
      </c>
      <c r="E72">
        <f>IF(appliances!$D$46="YES",light_sim_data!B72,0)</f>
        <v>0</v>
      </c>
      <c r="F72">
        <f t="shared" si="2"/>
        <v>58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5</v>
      </c>
      <c r="U72" s="43">
        <v>4</v>
      </c>
      <c r="V72" s="43">
        <v>3</v>
      </c>
      <c r="W72" s="43">
        <v>3</v>
      </c>
      <c r="X72" s="43">
        <v>0</v>
      </c>
      <c r="Y72" s="43">
        <v>2</v>
      </c>
      <c r="Z72" s="43">
        <v>15</v>
      </c>
      <c r="AA72" s="43">
        <v>1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58</v>
      </c>
      <c r="E73">
        <f>IF(appliances!$D$46="YES",light_sim_data!B73,0)</f>
        <v>0</v>
      </c>
      <c r="F73">
        <f t="shared" si="2"/>
        <v>58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5</v>
      </c>
      <c r="U73" s="43">
        <v>4</v>
      </c>
      <c r="V73" s="43">
        <v>3</v>
      </c>
      <c r="W73" s="43">
        <v>3</v>
      </c>
      <c r="X73" s="43">
        <v>0</v>
      </c>
      <c r="Y73" s="43">
        <v>2</v>
      </c>
      <c r="Z73" s="43">
        <v>15</v>
      </c>
      <c r="AA73" s="43">
        <v>1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58</v>
      </c>
      <c r="E74">
        <f>IF(appliances!$D$46="YES",light_sim_data!B74,0)</f>
        <v>0</v>
      </c>
      <c r="F74">
        <f t="shared" si="2"/>
        <v>58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5</v>
      </c>
      <c r="U74" s="43">
        <v>4</v>
      </c>
      <c r="V74" s="43">
        <v>3</v>
      </c>
      <c r="W74" s="43">
        <v>3</v>
      </c>
      <c r="X74" s="43">
        <v>0</v>
      </c>
      <c r="Y74" s="43">
        <v>2</v>
      </c>
      <c r="Z74" s="43">
        <v>15</v>
      </c>
      <c r="AA74" s="43">
        <v>1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58</v>
      </c>
      <c r="E75">
        <f>IF(appliances!$D$46="YES",light_sim_data!B75,0)</f>
        <v>0</v>
      </c>
      <c r="F75">
        <f t="shared" si="2"/>
        <v>58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5</v>
      </c>
      <c r="U75" s="43">
        <v>4</v>
      </c>
      <c r="V75" s="43">
        <v>3</v>
      </c>
      <c r="W75" s="43">
        <v>3</v>
      </c>
      <c r="X75" s="43">
        <v>0</v>
      </c>
      <c r="Y75" s="43">
        <v>2</v>
      </c>
      <c r="Z75" s="43">
        <v>15</v>
      </c>
      <c r="AA75" s="43">
        <v>1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58</v>
      </c>
      <c r="E76">
        <f>IF(appliances!$D$46="YES",light_sim_data!B76,0)</f>
        <v>0</v>
      </c>
      <c r="F76">
        <f t="shared" si="2"/>
        <v>58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5</v>
      </c>
      <c r="U76" s="43">
        <v>4</v>
      </c>
      <c r="V76" s="43">
        <v>3</v>
      </c>
      <c r="W76" s="43">
        <v>3</v>
      </c>
      <c r="X76" s="43">
        <v>0</v>
      </c>
      <c r="Y76" s="43">
        <v>2</v>
      </c>
      <c r="Z76" s="43">
        <v>15</v>
      </c>
      <c r="AA76" s="43">
        <v>1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58</v>
      </c>
      <c r="E77">
        <f>IF(appliances!$D$46="YES",light_sim_data!B77,0)</f>
        <v>0</v>
      </c>
      <c r="F77">
        <f t="shared" ref="F77:F140" si="5">SUM(H77:AN77)</f>
        <v>58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5</v>
      </c>
      <c r="U77" s="43">
        <v>4</v>
      </c>
      <c r="V77" s="43">
        <v>3</v>
      </c>
      <c r="W77" s="43">
        <v>3</v>
      </c>
      <c r="X77" s="43">
        <v>0</v>
      </c>
      <c r="Y77" s="43">
        <v>2</v>
      </c>
      <c r="Z77" s="43">
        <v>15</v>
      </c>
      <c r="AA77" s="43">
        <v>1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58</v>
      </c>
      <c r="E78">
        <f>IF(appliances!$D$46="YES",light_sim_data!B78,0)</f>
        <v>0</v>
      </c>
      <c r="F78">
        <f t="shared" si="5"/>
        <v>58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5</v>
      </c>
      <c r="U78" s="43">
        <v>4</v>
      </c>
      <c r="V78" s="43">
        <v>3</v>
      </c>
      <c r="W78" s="43">
        <v>3</v>
      </c>
      <c r="X78" s="43">
        <v>0</v>
      </c>
      <c r="Y78" s="43">
        <v>2</v>
      </c>
      <c r="Z78" s="43">
        <v>15</v>
      </c>
      <c r="AA78" s="43">
        <v>1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58</v>
      </c>
      <c r="E79">
        <f>IF(appliances!$D$46="YES",light_sim_data!B79,0)</f>
        <v>0</v>
      </c>
      <c r="F79">
        <f t="shared" si="5"/>
        <v>58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5</v>
      </c>
      <c r="U79" s="43">
        <v>4</v>
      </c>
      <c r="V79" s="43">
        <v>3</v>
      </c>
      <c r="W79" s="43">
        <v>3</v>
      </c>
      <c r="X79" s="43">
        <v>0</v>
      </c>
      <c r="Y79" s="43">
        <v>2</v>
      </c>
      <c r="Z79" s="43">
        <v>15</v>
      </c>
      <c r="AA79" s="43">
        <v>1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58</v>
      </c>
      <c r="E80">
        <f>IF(appliances!$D$46="YES",light_sim_data!B80,0)</f>
        <v>0</v>
      </c>
      <c r="F80">
        <f t="shared" si="5"/>
        <v>58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5</v>
      </c>
      <c r="U80" s="43">
        <v>4</v>
      </c>
      <c r="V80" s="43">
        <v>3</v>
      </c>
      <c r="W80" s="43">
        <v>3</v>
      </c>
      <c r="X80" s="43">
        <v>0</v>
      </c>
      <c r="Y80" s="43">
        <v>2</v>
      </c>
      <c r="Z80" s="43">
        <v>15</v>
      </c>
      <c r="AA80" s="43">
        <v>1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58</v>
      </c>
      <c r="E81">
        <f>IF(appliances!$D$46="YES",light_sim_data!B81,0)</f>
        <v>0</v>
      </c>
      <c r="F81">
        <f t="shared" si="5"/>
        <v>58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5</v>
      </c>
      <c r="U81" s="43">
        <v>4</v>
      </c>
      <c r="V81" s="43">
        <v>3</v>
      </c>
      <c r="W81" s="43">
        <v>3</v>
      </c>
      <c r="X81" s="43">
        <v>0</v>
      </c>
      <c r="Y81" s="43">
        <v>2</v>
      </c>
      <c r="Z81" s="43">
        <v>15</v>
      </c>
      <c r="AA81" s="43">
        <v>1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58</v>
      </c>
      <c r="E82">
        <f>IF(appliances!$D$46="YES",light_sim_data!B82,0)</f>
        <v>0</v>
      </c>
      <c r="F82">
        <f t="shared" si="5"/>
        <v>58</v>
      </c>
      <c r="H82" s="43">
        <v>0</v>
      </c>
      <c r="I82" s="43">
        <v>0</v>
      </c>
      <c r="J82" s="43">
        <v>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5</v>
      </c>
      <c r="U82" s="43">
        <v>4</v>
      </c>
      <c r="V82" s="43">
        <v>3</v>
      </c>
      <c r="W82" s="43">
        <v>3</v>
      </c>
      <c r="X82" s="43">
        <v>0</v>
      </c>
      <c r="Y82" s="43">
        <v>2</v>
      </c>
      <c r="Z82" s="43">
        <v>15</v>
      </c>
      <c r="AA82" s="43">
        <v>1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58</v>
      </c>
      <c r="E83">
        <f>IF(appliances!$D$46="YES",light_sim_data!B83,0)</f>
        <v>0</v>
      </c>
      <c r="F83">
        <f t="shared" si="5"/>
        <v>58</v>
      </c>
      <c r="H83" s="43">
        <v>0</v>
      </c>
      <c r="I83" s="43">
        <v>0</v>
      </c>
      <c r="J83" s="43">
        <v>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5</v>
      </c>
      <c r="U83" s="43">
        <v>4</v>
      </c>
      <c r="V83" s="43">
        <v>3</v>
      </c>
      <c r="W83" s="43">
        <v>3</v>
      </c>
      <c r="X83" s="43">
        <v>0</v>
      </c>
      <c r="Y83" s="43">
        <v>2</v>
      </c>
      <c r="Z83" s="43">
        <v>15</v>
      </c>
      <c r="AA83" s="43">
        <v>1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58</v>
      </c>
      <c r="E84">
        <f>IF(appliances!$D$46="YES",light_sim_data!B84,0)</f>
        <v>0</v>
      </c>
      <c r="F84">
        <f t="shared" si="5"/>
        <v>58</v>
      </c>
      <c r="H84" s="43">
        <v>0</v>
      </c>
      <c r="I84" s="43">
        <v>0</v>
      </c>
      <c r="J84" s="43">
        <v>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5</v>
      </c>
      <c r="U84" s="43">
        <v>4</v>
      </c>
      <c r="V84" s="43">
        <v>3</v>
      </c>
      <c r="W84" s="43">
        <v>3</v>
      </c>
      <c r="X84" s="43">
        <v>0</v>
      </c>
      <c r="Y84" s="43">
        <v>2</v>
      </c>
      <c r="Z84" s="43">
        <v>15</v>
      </c>
      <c r="AA84" s="43">
        <v>1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58</v>
      </c>
      <c r="E85">
        <f>IF(appliances!$D$46="YES",light_sim_data!B85,0)</f>
        <v>0</v>
      </c>
      <c r="F85">
        <f t="shared" si="5"/>
        <v>58</v>
      </c>
      <c r="H85" s="43">
        <v>0</v>
      </c>
      <c r="I85" s="43">
        <v>0</v>
      </c>
      <c r="J85" s="43">
        <v>0</v>
      </c>
      <c r="K85" s="43">
        <v>0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5</v>
      </c>
      <c r="U85" s="43">
        <v>4</v>
      </c>
      <c r="V85" s="43">
        <v>3</v>
      </c>
      <c r="W85" s="43">
        <v>3</v>
      </c>
      <c r="X85" s="43">
        <v>0</v>
      </c>
      <c r="Y85" s="43">
        <v>2</v>
      </c>
      <c r="Z85" s="43">
        <v>15</v>
      </c>
      <c r="AA85" s="43">
        <v>1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58</v>
      </c>
      <c r="E86">
        <f>IF(appliances!$D$46="YES",light_sim_data!B86,0)</f>
        <v>0</v>
      </c>
      <c r="F86">
        <f t="shared" si="5"/>
        <v>58</v>
      </c>
      <c r="H86" s="43">
        <v>0</v>
      </c>
      <c r="I86" s="43">
        <v>0</v>
      </c>
      <c r="J86" s="43">
        <v>0</v>
      </c>
      <c r="K86" s="43">
        <v>0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5</v>
      </c>
      <c r="U86" s="43">
        <v>4</v>
      </c>
      <c r="V86" s="43">
        <v>3</v>
      </c>
      <c r="W86" s="43">
        <v>3</v>
      </c>
      <c r="X86" s="43">
        <v>0</v>
      </c>
      <c r="Y86" s="43">
        <v>2</v>
      </c>
      <c r="Z86" s="43">
        <v>15</v>
      </c>
      <c r="AA86" s="43">
        <v>1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58</v>
      </c>
      <c r="E87">
        <f>IF(appliances!$D$46="YES",light_sim_data!B87,0)</f>
        <v>0</v>
      </c>
      <c r="F87">
        <f t="shared" si="5"/>
        <v>58</v>
      </c>
      <c r="H87" s="43">
        <v>0</v>
      </c>
      <c r="I87" s="43">
        <v>0</v>
      </c>
      <c r="J87" s="43">
        <v>0</v>
      </c>
      <c r="K87" s="43">
        <v>0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5</v>
      </c>
      <c r="U87" s="43">
        <v>4</v>
      </c>
      <c r="V87" s="43">
        <v>3</v>
      </c>
      <c r="W87" s="43">
        <v>3</v>
      </c>
      <c r="X87" s="43">
        <v>0</v>
      </c>
      <c r="Y87" s="43">
        <v>2</v>
      </c>
      <c r="Z87" s="43">
        <v>15</v>
      </c>
      <c r="AA87" s="43">
        <v>1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58</v>
      </c>
      <c r="E88">
        <f>IF(appliances!$D$46="YES",light_sim_data!B88,0)</f>
        <v>0</v>
      </c>
      <c r="F88">
        <f t="shared" si="5"/>
        <v>58</v>
      </c>
      <c r="H88" s="43">
        <v>0</v>
      </c>
      <c r="I88" s="43">
        <v>0</v>
      </c>
      <c r="J88" s="43">
        <v>0</v>
      </c>
      <c r="K88" s="43">
        <v>0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5</v>
      </c>
      <c r="U88" s="43">
        <v>4</v>
      </c>
      <c r="V88" s="43">
        <v>3</v>
      </c>
      <c r="W88" s="43">
        <v>3</v>
      </c>
      <c r="X88" s="43">
        <v>0</v>
      </c>
      <c r="Y88" s="43">
        <v>2</v>
      </c>
      <c r="Z88" s="43">
        <v>15</v>
      </c>
      <c r="AA88" s="43">
        <v>1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58</v>
      </c>
      <c r="E89">
        <f>IF(appliances!$D$46="YES",light_sim_data!B89,0)</f>
        <v>0</v>
      </c>
      <c r="F89">
        <f t="shared" si="5"/>
        <v>58</v>
      </c>
      <c r="H89" s="43">
        <v>0</v>
      </c>
      <c r="I89" s="43">
        <v>0</v>
      </c>
      <c r="J89" s="43">
        <v>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5</v>
      </c>
      <c r="U89" s="43">
        <v>4</v>
      </c>
      <c r="V89" s="43">
        <v>3</v>
      </c>
      <c r="W89" s="43">
        <v>3</v>
      </c>
      <c r="X89" s="43">
        <v>0</v>
      </c>
      <c r="Y89" s="43">
        <v>2</v>
      </c>
      <c r="Z89" s="43">
        <v>15</v>
      </c>
      <c r="AA89" s="43">
        <v>1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58</v>
      </c>
      <c r="E90">
        <f>IF(appliances!$D$46="YES",light_sim_data!B90,0)</f>
        <v>0</v>
      </c>
      <c r="F90">
        <f t="shared" si="5"/>
        <v>58</v>
      </c>
      <c r="H90" s="43">
        <v>0</v>
      </c>
      <c r="I90" s="43">
        <v>0</v>
      </c>
      <c r="J90" s="43">
        <v>0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5</v>
      </c>
      <c r="U90" s="43">
        <v>4</v>
      </c>
      <c r="V90" s="43">
        <v>3</v>
      </c>
      <c r="W90" s="43">
        <v>3</v>
      </c>
      <c r="X90" s="43">
        <v>0</v>
      </c>
      <c r="Y90" s="43">
        <v>2</v>
      </c>
      <c r="Z90" s="43">
        <v>15</v>
      </c>
      <c r="AA90" s="43">
        <v>1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58</v>
      </c>
      <c r="E91">
        <f>IF(appliances!$D$46="YES",light_sim_data!B91,0)</f>
        <v>0</v>
      </c>
      <c r="F91">
        <f t="shared" si="5"/>
        <v>58</v>
      </c>
      <c r="H91" s="43">
        <v>0</v>
      </c>
      <c r="I91" s="43">
        <v>0</v>
      </c>
      <c r="J91" s="43">
        <v>0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5</v>
      </c>
      <c r="U91" s="43">
        <v>4</v>
      </c>
      <c r="V91" s="43">
        <v>3</v>
      </c>
      <c r="W91" s="43">
        <v>3</v>
      </c>
      <c r="X91" s="43">
        <v>0</v>
      </c>
      <c r="Y91" s="43">
        <v>2</v>
      </c>
      <c r="Z91" s="43">
        <v>15</v>
      </c>
      <c r="AA91" s="43">
        <v>1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58</v>
      </c>
      <c r="E92">
        <f>IF(appliances!$D$46="YES",light_sim_data!B92,0)</f>
        <v>0</v>
      </c>
      <c r="F92">
        <f t="shared" si="5"/>
        <v>58</v>
      </c>
      <c r="H92" s="43">
        <v>0</v>
      </c>
      <c r="I92" s="43">
        <v>0</v>
      </c>
      <c r="J92" s="43">
        <v>0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5</v>
      </c>
      <c r="U92" s="43">
        <v>4</v>
      </c>
      <c r="V92" s="43">
        <v>3</v>
      </c>
      <c r="W92" s="43">
        <v>3</v>
      </c>
      <c r="X92" s="43">
        <v>0</v>
      </c>
      <c r="Y92" s="43">
        <v>2</v>
      </c>
      <c r="Z92" s="43">
        <v>15</v>
      </c>
      <c r="AA92" s="43">
        <v>1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58</v>
      </c>
      <c r="E93">
        <f>IF(appliances!$D$46="YES",light_sim_data!B93,0)</f>
        <v>0</v>
      </c>
      <c r="F93">
        <f t="shared" si="5"/>
        <v>58</v>
      </c>
      <c r="H93" s="43">
        <v>0</v>
      </c>
      <c r="I93" s="43">
        <v>0</v>
      </c>
      <c r="J93" s="43">
        <v>0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5</v>
      </c>
      <c r="U93" s="43">
        <v>4</v>
      </c>
      <c r="V93" s="43">
        <v>3</v>
      </c>
      <c r="W93" s="43">
        <v>3</v>
      </c>
      <c r="X93" s="43">
        <v>0</v>
      </c>
      <c r="Y93" s="43">
        <v>2</v>
      </c>
      <c r="Z93" s="43">
        <v>15</v>
      </c>
      <c r="AA93" s="43">
        <v>1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58</v>
      </c>
      <c r="E94">
        <f>IF(appliances!$D$46="YES",light_sim_data!B94,0)</f>
        <v>0</v>
      </c>
      <c r="F94">
        <f t="shared" si="5"/>
        <v>58</v>
      </c>
      <c r="H94" s="43">
        <v>0</v>
      </c>
      <c r="I94" s="43">
        <v>0</v>
      </c>
      <c r="J94" s="43">
        <v>0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5</v>
      </c>
      <c r="U94" s="43">
        <v>4</v>
      </c>
      <c r="V94" s="43">
        <v>3</v>
      </c>
      <c r="W94" s="43">
        <v>3</v>
      </c>
      <c r="X94" s="43">
        <v>0</v>
      </c>
      <c r="Y94" s="43">
        <v>2</v>
      </c>
      <c r="Z94" s="43">
        <v>15</v>
      </c>
      <c r="AA94" s="43">
        <v>1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58</v>
      </c>
      <c r="E95">
        <f>IF(appliances!$D$46="YES",light_sim_data!B95,0)</f>
        <v>0</v>
      </c>
      <c r="F95">
        <f t="shared" si="5"/>
        <v>58</v>
      </c>
      <c r="H95" s="43">
        <v>0</v>
      </c>
      <c r="I95" s="43">
        <v>0</v>
      </c>
      <c r="J95" s="43">
        <v>0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5</v>
      </c>
      <c r="U95" s="43">
        <v>4</v>
      </c>
      <c r="V95" s="43">
        <v>3</v>
      </c>
      <c r="W95" s="43">
        <v>3</v>
      </c>
      <c r="X95" s="43">
        <v>0</v>
      </c>
      <c r="Y95" s="43">
        <v>2</v>
      </c>
      <c r="Z95" s="43">
        <v>15</v>
      </c>
      <c r="AA95" s="43">
        <v>1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58</v>
      </c>
      <c r="E96">
        <f>IF(appliances!$D$46="YES",light_sim_data!B96,0)</f>
        <v>0</v>
      </c>
      <c r="F96">
        <f t="shared" si="5"/>
        <v>58</v>
      </c>
      <c r="H96" s="43">
        <v>0</v>
      </c>
      <c r="I96" s="43">
        <v>0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5</v>
      </c>
      <c r="U96" s="43">
        <v>4</v>
      </c>
      <c r="V96" s="43">
        <v>3</v>
      </c>
      <c r="W96" s="43">
        <v>3</v>
      </c>
      <c r="X96" s="43">
        <v>0</v>
      </c>
      <c r="Y96" s="43">
        <v>2</v>
      </c>
      <c r="Z96" s="43">
        <v>15</v>
      </c>
      <c r="AA96" s="43">
        <v>1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58</v>
      </c>
      <c r="E97">
        <f>IF(appliances!$D$46="YES",light_sim_data!B97,0)</f>
        <v>0</v>
      </c>
      <c r="F97">
        <f t="shared" si="5"/>
        <v>58</v>
      </c>
      <c r="H97" s="43">
        <v>0</v>
      </c>
      <c r="I97" s="43">
        <v>0</v>
      </c>
      <c r="J97" s="43">
        <v>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5</v>
      </c>
      <c r="U97" s="43">
        <v>4</v>
      </c>
      <c r="V97" s="43">
        <v>3</v>
      </c>
      <c r="W97" s="43">
        <v>3</v>
      </c>
      <c r="X97" s="43">
        <v>0</v>
      </c>
      <c r="Y97" s="43">
        <v>2</v>
      </c>
      <c r="Z97" s="43">
        <v>15</v>
      </c>
      <c r="AA97" s="43">
        <v>1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58</v>
      </c>
      <c r="E98">
        <f>IF(appliances!$D$46="YES",light_sim_data!B98,0)</f>
        <v>0</v>
      </c>
      <c r="F98">
        <f t="shared" si="5"/>
        <v>58</v>
      </c>
      <c r="H98" s="43">
        <v>0</v>
      </c>
      <c r="I98" s="43">
        <v>0</v>
      </c>
      <c r="J98" s="43">
        <v>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5</v>
      </c>
      <c r="U98" s="43">
        <v>4</v>
      </c>
      <c r="V98" s="43">
        <v>3</v>
      </c>
      <c r="W98" s="43">
        <v>3</v>
      </c>
      <c r="X98" s="43">
        <v>0</v>
      </c>
      <c r="Y98" s="43">
        <v>2</v>
      </c>
      <c r="Z98" s="43">
        <v>15</v>
      </c>
      <c r="AA98" s="43">
        <v>1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58</v>
      </c>
      <c r="E99">
        <f>IF(appliances!$D$46="YES",light_sim_data!B99,0)</f>
        <v>0</v>
      </c>
      <c r="F99">
        <f t="shared" si="5"/>
        <v>58</v>
      </c>
      <c r="H99" s="43">
        <v>0</v>
      </c>
      <c r="I99" s="43">
        <v>0</v>
      </c>
      <c r="J99" s="43">
        <v>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5</v>
      </c>
      <c r="U99" s="43">
        <v>4</v>
      </c>
      <c r="V99" s="43">
        <v>3</v>
      </c>
      <c r="W99" s="43">
        <v>3</v>
      </c>
      <c r="X99" s="43">
        <v>0</v>
      </c>
      <c r="Y99" s="43">
        <v>2</v>
      </c>
      <c r="Z99" s="43">
        <v>15</v>
      </c>
      <c r="AA99" s="43">
        <v>1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58</v>
      </c>
      <c r="E100">
        <f>IF(appliances!$D$46="YES",light_sim_data!B100,0)</f>
        <v>0</v>
      </c>
      <c r="F100">
        <f t="shared" si="5"/>
        <v>58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5</v>
      </c>
      <c r="U100" s="43">
        <v>4</v>
      </c>
      <c r="V100" s="43">
        <v>3</v>
      </c>
      <c r="W100" s="43">
        <v>3</v>
      </c>
      <c r="X100" s="43">
        <v>0</v>
      </c>
      <c r="Y100" s="43">
        <v>2</v>
      </c>
      <c r="Z100" s="43">
        <v>15</v>
      </c>
      <c r="AA100" s="43">
        <v>1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58</v>
      </c>
      <c r="E101">
        <f>IF(appliances!$D$46="YES",light_sim_data!B101,0)</f>
        <v>0</v>
      </c>
      <c r="F101">
        <f t="shared" si="5"/>
        <v>58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5</v>
      </c>
      <c r="U101" s="43">
        <v>4</v>
      </c>
      <c r="V101" s="43">
        <v>3</v>
      </c>
      <c r="W101" s="43">
        <v>3</v>
      </c>
      <c r="X101" s="43">
        <v>0</v>
      </c>
      <c r="Y101" s="43">
        <v>2</v>
      </c>
      <c r="Z101" s="43">
        <v>15</v>
      </c>
      <c r="AA101" s="43">
        <v>1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58</v>
      </c>
      <c r="E102">
        <f>IF(appliances!$D$46="YES",light_sim_data!B102,0)</f>
        <v>0</v>
      </c>
      <c r="F102">
        <f t="shared" si="5"/>
        <v>58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5</v>
      </c>
      <c r="U102" s="43">
        <v>4</v>
      </c>
      <c r="V102" s="43">
        <v>3</v>
      </c>
      <c r="W102" s="43">
        <v>3</v>
      </c>
      <c r="X102" s="43">
        <v>0</v>
      </c>
      <c r="Y102" s="43">
        <v>2</v>
      </c>
      <c r="Z102" s="43">
        <v>15</v>
      </c>
      <c r="AA102" s="43">
        <v>1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58</v>
      </c>
      <c r="E103">
        <f>IF(appliances!$D$46="YES",light_sim_data!B103,0)</f>
        <v>0</v>
      </c>
      <c r="F103">
        <f t="shared" si="5"/>
        <v>58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5</v>
      </c>
      <c r="U103" s="43">
        <v>4</v>
      </c>
      <c r="V103" s="43">
        <v>3</v>
      </c>
      <c r="W103" s="43">
        <v>3</v>
      </c>
      <c r="X103" s="43">
        <v>0</v>
      </c>
      <c r="Y103" s="43">
        <v>2</v>
      </c>
      <c r="Z103" s="43">
        <v>15</v>
      </c>
      <c r="AA103" s="43">
        <v>1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58</v>
      </c>
      <c r="E104">
        <f>IF(appliances!$D$46="YES",light_sim_data!B104,0)</f>
        <v>0</v>
      </c>
      <c r="F104">
        <f t="shared" si="5"/>
        <v>58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5</v>
      </c>
      <c r="U104" s="43">
        <v>4</v>
      </c>
      <c r="V104" s="43">
        <v>3</v>
      </c>
      <c r="W104" s="43">
        <v>3</v>
      </c>
      <c r="X104" s="43">
        <v>0</v>
      </c>
      <c r="Y104" s="43">
        <v>2</v>
      </c>
      <c r="Z104" s="43">
        <v>15</v>
      </c>
      <c r="AA104" s="43">
        <v>1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58</v>
      </c>
      <c r="E105">
        <f>IF(appliances!$D$46="YES",light_sim_data!B105,0)</f>
        <v>0</v>
      </c>
      <c r="F105">
        <f t="shared" si="5"/>
        <v>58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5</v>
      </c>
      <c r="U105" s="43">
        <v>4</v>
      </c>
      <c r="V105" s="43">
        <v>3</v>
      </c>
      <c r="W105" s="43">
        <v>3</v>
      </c>
      <c r="X105" s="43">
        <v>0</v>
      </c>
      <c r="Y105" s="43">
        <v>2</v>
      </c>
      <c r="Z105" s="43">
        <v>15</v>
      </c>
      <c r="AA105" s="43">
        <v>1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58</v>
      </c>
      <c r="E106">
        <f>IF(appliances!$D$46="YES",light_sim_data!B106,0)</f>
        <v>0</v>
      </c>
      <c r="F106">
        <f t="shared" si="5"/>
        <v>58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5</v>
      </c>
      <c r="U106" s="43">
        <v>4</v>
      </c>
      <c r="V106" s="43">
        <v>3</v>
      </c>
      <c r="W106" s="43">
        <v>3</v>
      </c>
      <c r="X106" s="43">
        <v>0</v>
      </c>
      <c r="Y106" s="43">
        <v>2</v>
      </c>
      <c r="Z106" s="43">
        <v>15</v>
      </c>
      <c r="AA106" s="43">
        <v>1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58</v>
      </c>
      <c r="E107">
        <f>IF(appliances!$D$46="YES",light_sim_data!B107,0)</f>
        <v>0</v>
      </c>
      <c r="F107">
        <f t="shared" si="5"/>
        <v>58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5</v>
      </c>
      <c r="U107" s="43">
        <v>4</v>
      </c>
      <c r="V107" s="43">
        <v>3</v>
      </c>
      <c r="W107" s="43">
        <v>3</v>
      </c>
      <c r="X107" s="43">
        <v>0</v>
      </c>
      <c r="Y107" s="43">
        <v>2</v>
      </c>
      <c r="Z107" s="43">
        <v>15</v>
      </c>
      <c r="AA107" s="43">
        <v>1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58</v>
      </c>
      <c r="E108">
        <f>IF(appliances!$D$46="YES",light_sim_data!B108,0)</f>
        <v>0</v>
      </c>
      <c r="F108">
        <f t="shared" si="5"/>
        <v>58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5</v>
      </c>
      <c r="U108" s="43">
        <v>4</v>
      </c>
      <c r="V108" s="43">
        <v>3</v>
      </c>
      <c r="W108" s="43">
        <v>3</v>
      </c>
      <c r="X108" s="43">
        <v>0</v>
      </c>
      <c r="Y108" s="43">
        <v>2</v>
      </c>
      <c r="Z108" s="43">
        <v>15</v>
      </c>
      <c r="AA108" s="43">
        <v>1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58</v>
      </c>
      <c r="E109">
        <f>IF(appliances!$D$46="YES",light_sim_data!B109,0)</f>
        <v>0</v>
      </c>
      <c r="F109">
        <f t="shared" si="5"/>
        <v>58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5</v>
      </c>
      <c r="U109" s="43">
        <v>4</v>
      </c>
      <c r="V109" s="43">
        <v>3</v>
      </c>
      <c r="W109" s="43">
        <v>3</v>
      </c>
      <c r="X109" s="43">
        <v>0</v>
      </c>
      <c r="Y109" s="43">
        <v>2</v>
      </c>
      <c r="Z109" s="43">
        <v>15</v>
      </c>
      <c r="AA109" s="43">
        <v>1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58</v>
      </c>
      <c r="E110">
        <f>IF(appliances!$D$46="YES",light_sim_data!B110,0)</f>
        <v>0</v>
      </c>
      <c r="F110">
        <f t="shared" si="5"/>
        <v>58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5</v>
      </c>
      <c r="U110" s="43">
        <v>4</v>
      </c>
      <c r="V110" s="43">
        <v>3</v>
      </c>
      <c r="W110" s="43">
        <v>3</v>
      </c>
      <c r="X110" s="43">
        <v>0</v>
      </c>
      <c r="Y110" s="43">
        <v>2</v>
      </c>
      <c r="Z110" s="43">
        <v>15</v>
      </c>
      <c r="AA110" s="43">
        <v>1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58</v>
      </c>
      <c r="E111">
        <f>IF(appliances!$D$46="YES",light_sim_data!B111,0)</f>
        <v>0</v>
      </c>
      <c r="F111">
        <f t="shared" si="5"/>
        <v>58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5</v>
      </c>
      <c r="U111" s="43">
        <v>4</v>
      </c>
      <c r="V111" s="43">
        <v>3</v>
      </c>
      <c r="W111" s="43">
        <v>3</v>
      </c>
      <c r="X111" s="43">
        <v>0</v>
      </c>
      <c r="Y111" s="43">
        <v>2</v>
      </c>
      <c r="Z111" s="43">
        <v>15</v>
      </c>
      <c r="AA111" s="43">
        <v>1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58</v>
      </c>
      <c r="E112">
        <f>IF(appliances!$D$46="YES",light_sim_data!B112,0)</f>
        <v>0</v>
      </c>
      <c r="F112">
        <f t="shared" si="5"/>
        <v>58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5</v>
      </c>
      <c r="U112" s="43">
        <v>4</v>
      </c>
      <c r="V112" s="43">
        <v>3</v>
      </c>
      <c r="W112" s="43">
        <v>3</v>
      </c>
      <c r="X112" s="43">
        <v>0</v>
      </c>
      <c r="Y112" s="43">
        <v>2</v>
      </c>
      <c r="Z112" s="43">
        <v>15</v>
      </c>
      <c r="AA112" s="43">
        <v>1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58</v>
      </c>
      <c r="E113">
        <f>IF(appliances!$D$46="YES",light_sim_data!B113,0)</f>
        <v>0</v>
      </c>
      <c r="F113">
        <f t="shared" si="5"/>
        <v>58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5</v>
      </c>
      <c r="U113" s="43">
        <v>4</v>
      </c>
      <c r="V113" s="43">
        <v>3</v>
      </c>
      <c r="W113" s="43">
        <v>3</v>
      </c>
      <c r="X113" s="43">
        <v>0</v>
      </c>
      <c r="Y113" s="43">
        <v>2</v>
      </c>
      <c r="Z113" s="43">
        <v>15</v>
      </c>
      <c r="AA113" s="43">
        <v>1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58</v>
      </c>
      <c r="E114">
        <f>IF(appliances!$D$46="YES",light_sim_data!B114,0)</f>
        <v>0</v>
      </c>
      <c r="F114">
        <f t="shared" si="5"/>
        <v>58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5</v>
      </c>
      <c r="U114" s="43">
        <v>4</v>
      </c>
      <c r="V114" s="43">
        <v>3</v>
      </c>
      <c r="W114" s="43">
        <v>3</v>
      </c>
      <c r="X114" s="43">
        <v>0</v>
      </c>
      <c r="Y114" s="43">
        <v>2</v>
      </c>
      <c r="Z114" s="43">
        <v>15</v>
      </c>
      <c r="AA114" s="43">
        <v>1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58</v>
      </c>
      <c r="E115">
        <f>IF(appliances!$D$46="YES",light_sim_data!B115,0)</f>
        <v>0</v>
      </c>
      <c r="F115">
        <f t="shared" si="5"/>
        <v>58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5</v>
      </c>
      <c r="U115" s="43">
        <v>4</v>
      </c>
      <c r="V115" s="43">
        <v>3</v>
      </c>
      <c r="W115" s="43">
        <v>3</v>
      </c>
      <c r="X115" s="43">
        <v>0</v>
      </c>
      <c r="Y115" s="43">
        <v>2</v>
      </c>
      <c r="Z115" s="43">
        <v>15</v>
      </c>
      <c r="AA115" s="43">
        <v>1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58</v>
      </c>
      <c r="E116">
        <f>IF(appliances!$D$46="YES",light_sim_data!B116,0)</f>
        <v>0</v>
      </c>
      <c r="F116">
        <f t="shared" si="5"/>
        <v>58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5</v>
      </c>
      <c r="U116" s="43">
        <v>4</v>
      </c>
      <c r="V116" s="43">
        <v>3</v>
      </c>
      <c r="W116" s="43">
        <v>3</v>
      </c>
      <c r="X116" s="43">
        <v>0</v>
      </c>
      <c r="Y116" s="43">
        <v>2</v>
      </c>
      <c r="Z116" s="43">
        <v>15</v>
      </c>
      <c r="AA116" s="43">
        <v>1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58</v>
      </c>
      <c r="E117">
        <f>IF(appliances!$D$46="YES",light_sim_data!B117,0)</f>
        <v>0</v>
      </c>
      <c r="F117">
        <f t="shared" si="5"/>
        <v>58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5</v>
      </c>
      <c r="U117" s="43">
        <v>4</v>
      </c>
      <c r="V117" s="43">
        <v>3</v>
      </c>
      <c r="W117" s="43">
        <v>3</v>
      </c>
      <c r="X117" s="43">
        <v>0</v>
      </c>
      <c r="Y117" s="43">
        <v>2</v>
      </c>
      <c r="Z117" s="43">
        <v>15</v>
      </c>
      <c r="AA117" s="43">
        <v>1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146</v>
      </c>
      <c r="E118">
        <f>IF(appliances!$D$46="YES",light_sim_data!B118,0)</f>
        <v>0</v>
      </c>
      <c r="F118">
        <f t="shared" si="5"/>
        <v>146</v>
      </c>
      <c r="H118" s="43">
        <v>0</v>
      </c>
      <c r="I118" s="43">
        <v>0</v>
      </c>
      <c r="J118" s="43">
        <v>88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5</v>
      </c>
      <c r="U118" s="43">
        <v>4</v>
      </c>
      <c r="V118" s="43">
        <v>3</v>
      </c>
      <c r="W118" s="43">
        <v>3</v>
      </c>
      <c r="X118" s="43">
        <v>0</v>
      </c>
      <c r="Y118" s="43">
        <v>2</v>
      </c>
      <c r="Z118" s="43">
        <v>15</v>
      </c>
      <c r="AA118" s="43">
        <v>1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146</v>
      </c>
      <c r="E119">
        <f>IF(appliances!$D$46="YES",light_sim_data!B119,0)</f>
        <v>0</v>
      </c>
      <c r="F119">
        <f t="shared" si="5"/>
        <v>146</v>
      </c>
      <c r="H119" s="43">
        <v>0</v>
      </c>
      <c r="I119" s="43">
        <v>0</v>
      </c>
      <c r="J119" s="43">
        <v>88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5</v>
      </c>
      <c r="U119" s="43">
        <v>4</v>
      </c>
      <c r="V119" s="43">
        <v>3</v>
      </c>
      <c r="W119" s="43">
        <v>3</v>
      </c>
      <c r="X119" s="43">
        <v>0</v>
      </c>
      <c r="Y119" s="43">
        <v>2</v>
      </c>
      <c r="Z119" s="43">
        <v>15</v>
      </c>
      <c r="AA119" s="43">
        <v>1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146</v>
      </c>
      <c r="E120">
        <f>IF(appliances!$D$46="YES",light_sim_data!B120,0)</f>
        <v>0</v>
      </c>
      <c r="F120">
        <f t="shared" si="5"/>
        <v>146</v>
      </c>
      <c r="H120" s="43">
        <v>0</v>
      </c>
      <c r="I120" s="43">
        <v>0</v>
      </c>
      <c r="J120" s="43">
        <v>88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5</v>
      </c>
      <c r="U120" s="43">
        <v>4</v>
      </c>
      <c r="V120" s="43">
        <v>3</v>
      </c>
      <c r="W120" s="43">
        <v>3</v>
      </c>
      <c r="X120" s="43">
        <v>0</v>
      </c>
      <c r="Y120" s="43">
        <v>2</v>
      </c>
      <c r="Z120" s="43">
        <v>15</v>
      </c>
      <c r="AA120" s="43">
        <v>1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146</v>
      </c>
      <c r="E121">
        <f>IF(appliances!$D$46="YES",light_sim_data!B121,0)</f>
        <v>0</v>
      </c>
      <c r="F121">
        <f t="shared" si="5"/>
        <v>146</v>
      </c>
      <c r="H121" s="43">
        <v>0</v>
      </c>
      <c r="I121" s="43">
        <v>0</v>
      </c>
      <c r="J121" s="43">
        <v>88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5</v>
      </c>
      <c r="U121" s="43">
        <v>4</v>
      </c>
      <c r="V121" s="43">
        <v>3</v>
      </c>
      <c r="W121" s="43">
        <v>3</v>
      </c>
      <c r="X121" s="43">
        <v>0</v>
      </c>
      <c r="Y121" s="43">
        <v>2</v>
      </c>
      <c r="Z121" s="43">
        <v>15</v>
      </c>
      <c r="AA121" s="43">
        <v>1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146</v>
      </c>
      <c r="E122">
        <f>IF(appliances!$D$46="YES",light_sim_data!B122,0)</f>
        <v>0</v>
      </c>
      <c r="F122">
        <f t="shared" si="5"/>
        <v>146</v>
      </c>
      <c r="H122" s="43">
        <v>0</v>
      </c>
      <c r="I122" s="43">
        <v>0</v>
      </c>
      <c r="J122" s="43">
        <v>88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5</v>
      </c>
      <c r="U122" s="43">
        <v>4</v>
      </c>
      <c r="V122" s="43">
        <v>3</v>
      </c>
      <c r="W122" s="43">
        <v>3</v>
      </c>
      <c r="X122" s="43">
        <v>0</v>
      </c>
      <c r="Y122" s="43">
        <v>2</v>
      </c>
      <c r="Z122" s="43">
        <v>15</v>
      </c>
      <c r="AA122" s="43">
        <v>1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146</v>
      </c>
      <c r="E123">
        <f>IF(appliances!$D$46="YES",light_sim_data!B123,0)</f>
        <v>0</v>
      </c>
      <c r="F123">
        <f t="shared" si="5"/>
        <v>146</v>
      </c>
      <c r="H123" s="43">
        <v>0</v>
      </c>
      <c r="I123" s="43">
        <v>0</v>
      </c>
      <c r="J123" s="43">
        <v>88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5</v>
      </c>
      <c r="U123" s="43">
        <v>4</v>
      </c>
      <c r="V123" s="43">
        <v>3</v>
      </c>
      <c r="W123" s="43">
        <v>3</v>
      </c>
      <c r="X123" s="43">
        <v>0</v>
      </c>
      <c r="Y123" s="43">
        <v>2</v>
      </c>
      <c r="Z123" s="43">
        <v>15</v>
      </c>
      <c r="AA123" s="43">
        <v>1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146</v>
      </c>
      <c r="E124">
        <f>IF(appliances!$D$46="YES",light_sim_data!B124,0)</f>
        <v>0</v>
      </c>
      <c r="F124">
        <f t="shared" si="5"/>
        <v>146</v>
      </c>
      <c r="H124" s="43">
        <v>0</v>
      </c>
      <c r="I124" s="43">
        <v>0</v>
      </c>
      <c r="J124" s="43">
        <v>88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5</v>
      </c>
      <c r="U124" s="43">
        <v>4</v>
      </c>
      <c r="V124" s="43">
        <v>3</v>
      </c>
      <c r="W124" s="43">
        <v>3</v>
      </c>
      <c r="X124" s="43">
        <v>0</v>
      </c>
      <c r="Y124" s="43">
        <v>2</v>
      </c>
      <c r="Z124" s="43">
        <v>15</v>
      </c>
      <c r="AA124" s="43">
        <v>1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146</v>
      </c>
      <c r="E125">
        <f>IF(appliances!$D$46="YES",light_sim_data!B125,0)</f>
        <v>0</v>
      </c>
      <c r="F125">
        <f t="shared" si="5"/>
        <v>146</v>
      </c>
      <c r="H125" s="43">
        <v>0</v>
      </c>
      <c r="I125" s="43">
        <v>0</v>
      </c>
      <c r="J125" s="43">
        <v>88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5</v>
      </c>
      <c r="U125" s="43">
        <v>4</v>
      </c>
      <c r="V125" s="43">
        <v>3</v>
      </c>
      <c r="W125" s="43">
        <v>3</v>
      </c>
      <c r="X125" s="43">
        <v>0</v>
      </c>
      <c r="Y125" s="43">
        <v>2</v>
      </c>
      <c r="Z125" s="43">
        <v>15</v>
      </c>
      <c r="AA125" s="43">
        <v>1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320</v>
      </c>
      <c r="E126">
        <f>IF(appliances!$D$46="YES",light_sim_data!B126,0)</f>
        <v>0</v>
      </c>
      <c r="F126">
        <f t="shared" si="5"/>
        <v>320</v>
      </c>
      <c r="H126" s="43">
        <v>0</v>
      </c>
      <c r="I126" s="43">
        <v>174</v>
      </c>
      <c r="J126" s="43">
        <v>88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5</v>
      </c>
      <c r="U126" s="43">
        <v>4</v>
      </c>
      <c r="V126" s="43">
        <v>3</v>
      </c>
      <c r="W126" s="43">
        <v>3</v>
      </c>
      <c r="X126" s="43">
        <v>0</v>
      </c>
      <c r="Y126" s="43">
        <v>2</v>
      </c>
      <c r="Z126" s="43">
        <v>15</v>
      </c>
      <c r="AA126" s="43">
        <v>1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320</v>
      </c>
      <c r="E127">
        <f>IF(appliances!$D$46="YES",light_sim_data!B127,0)</f>
        <v>0</v>
      </c>
      <c r="F127">
        <f t="shared" si="5"/>
        <v>320</v>
      </c>
      <c r="H127" s="43">
        <v>0</v>
      </c>
      <c r="I127" s="43">
        <v>174</v>
      </c>
      <c r="J127" s="43">
        <v>88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5</v>
      </c>
      <c r="U127" s="43">
        <v>4</v>
      </c>
      <c r="V127" s="43">
        <v>3</v>
      </c>
      <c r="W127" s="43">
        <v>3</v>
      </c>
      <c r="X127" s="43">
        <v>0</v>
      </c>
      <c r="Y127" s="43">
        <v>2</v>
      </c>
      <c r="Z127" s="43">
        <v>15</v>
      </c>
      <c r="AA127" s="43">
        <v>1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320</v>
      </c>
      <c r="E128">
        <f>IF(appliances!$D$46="YES",light_sim_data!B128,0)</f>
        <v>0</v>
      </c>
      <c r="F128">
        <f t="shared" si="5"/>
        <v>320</v>
      </c>
      <c r="H128" s="43">
        <v>0</v>
      </c>
      <c r="I128" s="43">
        <v>174</v>
      </c>
      <c r="J128" s="43">
        <v>88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5</v>
      </c>
      <c r="U128" s="43">
        <v>4</v>
      </c>
      <c r="V128" s="43">
        <v>3</v>
      </c>
      <c r="W128" s="43">
        <v>3</v>
      </c>
      <c r="X128" s="43">
        <v>0</v>
      </c>
      <c r="Y128" s="43">
        <v>2</v>
      </c>
      <c r="Z128" s="43">
        <v>15</v>
      </c>
      <c r="AA128" s="43">
        <v>1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320</v>
      </c>
      <c r="E129">
        <f>IF(appliances!$D$46="YES",light_sim_data!B129,0)</f>
        <v>0</v>
      </c>
      <c r="F129">
        <f t="shared" si="5"/>
        <v>320</v>
      </c>
      <c r="H129" s="43">
        <v>0</v>
      </c>
      <c r="I129" s="43">
        <v>174</v>
      </c>
      <c r="J129" s="43">
        <v>88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5</v>
      </c>
      <c r="U129" s="43">
        <v>4</v>
      </c>
      <c r="V129" s="43">
        <v>3</v>
      </c>
      <c r="W129" s="43">
        <v>3</v>
      </c>
      <c r="X129" s="43">
        <v>0</v>
      </c>
      <c r="Y129" s="43">
        <v>2</v>
      </c>
      <c r="Z129" s="43">
        <v>15</v>
      </c>
      <c r="AA129" s="43">
        <v>1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320</v>
      </c>
      <c r="E130">
        <f>IF(appliances!$D$46="YES",light_sim_data!B130,0)</f>
        <v>0</v>
      </c>
      <c r="F130">
        <f t="shared" si="5"/>
        <v>320</v>
      </c>
      <c r="H130" s="43">
        <v>0</v>
      </c>
      <c r="I130" s="43">
        <v>174</v>
      </c>
      <c r="J130" s="43">
        <v>88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5</v>
      </c>
      <c r="U130" s="43">
        <v>4</v>
      </c>
      <c r="V130" s="43">
        <v>3</v>
      </c>
      <c r="W130" s="43">
        <v>3</v>
      </c>
      <c r="X130" s="43">
        <v>0</v>
      </c>
      <c r="Y130" s="43">
        <v>2</v>
      </c>
      <c r="Z130" s="43">
        <v>15</v>
      </c>
      <c r="AA130" s="43">
        <v>1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320</v>
      </c>
      <c r="E131">
        <f>IF(appliances!$D$46="YES",light_sim_data!B131,0)</f>
        <v>0</v>
      </c>
      <c r="F131">
        <f t="shared" si="5"/>
        <v>320</v>
      </c>
      <c r="H131" s="43">
        <v>0</v>
      </c>
      <c r="I131" s="43">
        <v>174</v>
      </c>
      <c r="J131" s="43">
        <v>88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5</v>
      </c>
      <c r="U131" s="43">
        <v>4</v>
      </c>
      <c r="V131" s="43">
        <v>3</v>
      </c>
      <c r="W131" s="43">
        <v>3</v>
      </c>
      <c r="X131" s="43">
        <v>0</v>
      </c>
      <c r="Y131" s="43">
        <v>2</v>
      </c>
      <c r="Z131" s="43">
        <v>15</v>
      </c>
      <c r="AA131" s="43">
        <v>1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320</v>
      </c>
      <c r="E132">
        <f>IF(appliances!$D$46="YES",light_sim_data!B132,0)</f>
        <v>0</v>
      </c>
      <c r="F132">
        <f t="shared" si="5"/>
        <v>320</v>
      </c>
      <c r="H132" s="43">
        <v>0</v>
      </c>
      <c r="I132" s="43">
        <v>174</v>
      </c>
      <c r="J132" s="43">
        <v>88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5</v>
      </c>
      <c r="U132" s="43">
        <v>4</v>
      </c>
      <c r="V132" s="43">
        <v>3</v>
      </c>
      <c r="W132" s="43">
        <v>3</v>
      </c>
      <c r="X132" s="43">
        <v>0</v>
      </c>
      <c r="Y132" s="43">
        <v>2</v>
      </c>
      <c r="Z132" s="43">
        <v>15</v>
      </c>
      <c r="AA132" s="43">
        <v>1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320</v>
      </c>
      <c r="E133">
        <f>IF(appliances!$D$46="YES",light_sim_data!B133,0)</f>
        <v>0</v>
      </c>
      <c r="F133">
        <f t="shared" si="5"/>
        <v>320</v>
      </c>
      <c r="H133" s="43">
        <v>0</v>
      </c>
      <c r="I133" s="43">
        <v>174</v>
      </c>
      <c r="J133" s="43">
        <v>88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5</v>
      </c>
      <c r="U133" s="43">
        <v>4</v>
      </c>
      <c r="V133" s="43">
        <v>3</v>
      </c>
      <c r="W133" s="43">
        <v>3</v>
      </c>
      <c r="X133" s="43">
        <v>0</v>
      </c>
      <c r="Y133" s="43">
        <v>2</v>
      </c>
      <c r="Z133" s="43">
        <v>15</v>
      </c>
      <c r="AA133" s="43">
        <v>1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320</v>
      </c>
      <c r="E134">
        <f>IF(appliances!$D$46="YES",light_sim_data!B134,0)</f>
        <v>0</v>
      </c>
      <c r="F134">
        <f t="shared" si="5"/>
        <v>320</v>
      </c>
      <c r="H134" s="43">
        <v>0</v>
      </c>
      <c r="I134" s="43">
        <v>174</v>
      </c>
      <c r="J134" s="43">
        <v>88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5</v>
      </c>
      <c r="U134" s="43">
        <v>4</v>
      </c>
      <c r="V134" s="43">
        <v>3</v>
      </c>
      <c r="W134" s="43">
        <v>3</v>
      </c>
      <c r="X134" s="43">
        <v>0</v>
      </c>
      <c r="Y134" s="43">
        <v>2</v>
      </c>
      <c r="Z134" s="43">
        <v>15</v>
      </c>
      <c r="AA134" s="43">
        <v>1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320</v>
      </c>
      <c r="E135">
        <f>IF(appliances!$D$46="YES",light_sim_data!B135,0)</f>
        <v>0</v>
      </c>
      <c r="F135">
        <f t="shared" si="5"/>
        <v>320</v>
      </c>
      <c r="H135" s="43">
        <v>0</v>
      </c>
      <c r="I135" s="43">
        <v>174</v>
      </c>
      <c r="J135" s="43">
        <v>88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5</v>
      </c>
      <c r="U135" s="43">
        <v>4</v>
      </c>
      <c r="V135" s="43">
        <v>3</v>
      </c>
      <c r="W135" s="43">
        <v>3</v>
      </c>
      <c r="X135" s="43">
        <v>0</v>
      </c>
      <c r="Y135" s="43">
        <v>2</v>
      </c>
      <c r="Z135" s="43">
        <v>15</v>
      </c>
      <c r="AA135" s="43">
        <v>1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232</v>
      </c>
      <c r="E136">
        <f>IF(appliances!$D$46="YES",light_sim_data!B136,0)</f>
        <v>0</v>
      </c>
      <c r="F136">
        <f t="shared" si="5"/>
        <v>232</v>
      </c>
      <c r="H136" s="43">
        <v>0</v>
      </c>
      <c r="I136" s="43">
        <v>174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5</v>
      </c>
      <c r="U136" s="43">
        <v>4</v>
      </c>
      <c r="V136" s="43">
        <v>3</v>
      </c>
      <c r="W136" s="43">
        <v>3</v>
      </c>
      <c r="X136" s="43">
        <v>0</v>
      </c>
      <c r="Y136" s="43">
        <v>2</v>
      </c>
      <c r="Z136" s="43">
        <v>15</v>
      </c>
      <c r="AA136" s="43">
        <v>1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232</v>
      </c>
      <c r="E137">
        <f>IF(appliances!$D$46="YES",light_sim_data!B137,0)</f>
        <v>0</v>
      </c>
      <c r="F137">
        <f t="shared" si="5"/>
        <v>232</v>
      </c>
      <c r="H137" s="43">
        <v>0</v>
      </c>
      <c r="I137" s="43">
        <v>174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5</v>
      </c>
      <c r="U137" s="43">
        <v>4</v>
      </c>
      <c r="V137" s="43">
        <v>3</v>
      </c>
      <c r="W137" s="43">
        <v>3</v>
      </c>
      <c r="X137" s="43">
        <v>0</v>
      </c>
      <c r="Y137" s="43">
        <v>2</v>
      </c>
      <c r="Z137" s="43">
        <v>15</v>
      </c>
      <c r="AA137" s="43">
        <v>1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232</v>
      </c>
      <c r="E138">
        <f>IF(appliances!$D$46="YES",light_sim_data!B138,0)</f>
        <v>0</v>
      </c>
      <c r="F138">
        <f t="shared" si="5"/>
        <v>232</v>
      </c>
      <c r="H138" s="43">
        <v>0</v>
      </c>
      <c r="I138" s="43">
        <v>174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5</v>
      </c>
      <c r="U138" s="43">
        <v>4</v>
      </c>
      <c r="V138" s="43">
        <v>3</v>
      </c>
      <c r="W138" s="43">
        <v>3</v>
      </c>
      <c r="X138" s="43">
        <v>0</v>
      </c>
      <c r="Y138" s="43">
        <v>2</v>
      </c>
      <c r="Z138" s="43">
        <v>15</v>
      </c>
      <c r="AA138" s="43">
        <v>1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232</v>
      </c>
      <c r="E139">
        <f>IF(appliances!$D$46="YES",light_sim_data!B139,0)</f>
        <v>0</v>
      </c>
      <c r="F139">
        <f t="shared" si="5"/>
        <v>232</v>
      </c>
      <c r="H139" s="43">
        <v>0</v>
      </c>
      <c r="I139" s="43">
        <v>174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5</v>
      </c>
      <c r="U139" s="43">
        <v>4</v>
      </c>
      <c r="V139" s="43">
        <v>3</v>
      </c>
      <c r="W139" s="43">
        <v>3</v>
      </c>
      <c r="X139" s="43">
        <v>0</v>
      </c>
      <c r="Y139" s="43">
        <v>2</v>
      </c>
      <c r="Z139" s="43">
        <v>15</v>
      </c>
      <c r="AA139" s="43">
        <v>1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232</v>
      </c>
      <c r="E140">
        <f>IF(appliances!$D$46="YES",light_sim_data!B140,0)</f>
        <v>0</v>
      </c>
      <c r="F140">
        <f t="shared" si="5"/>
        <v>232</v>
      </c>
      <c r="H140" s="43">
        <v>0</v>
      </c>
      <c r="I140" s="43">
        <v>174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5</v>
      </c>
      <c r="U140" s="43">
        <v>4</v>
      </c>
      <c r="V140" s="43">
        <v>3</v>
      </c>
      <c r="W140" s="43">
        <v>3</v>
      </c>
      <c r="X140" s="43">
        <v>0</v>
      </c>
      <c r="Y140" s="43">
        <v>2</v>
      </c>
      <c r="Z140" s="43">
        <v>15</v>
      </c>
      <c r="AA140" s="43">
        <v>1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232</v>
      </c>
      <c r="E141">
        <f>IF(appliances!$D$46="YES",light_sim_data!B141,0)</f>
        <v>0</v>
      </c>
      <c r="F141">
        <f t="shared" ref="F141:F204" si="8">SUM(H141:AN141)</f>
        <v>232</v>
      </c>
      <c r="H141" s="43">
        <v>0</v>
      </c>
      <c r="I141" s="43">
        <v>174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5</v>
      </c>
      <c r="U141" s="43">
        <v>4</v>
      </c>
      <c r="V141" s="43">
        <v>3</v>
      </c>
      <c r="W141" s="43">
        <v>3</v>
      </c>
      <c r="X141" s="43">
        <v>0</v>
      </c>
      <c r="Y141" s="43">
        <v>2</v>
      </c>
      <c r="Z141" s="43">
        <v>15</v>
      </c>
      <c r="AA141" s="43">
        <v>1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232</v>
      </c>
      <c r="E142">
        <f>IF(appliances!$D$46="YES",light_sim_data!B142,0)</f>
        <v>0</v>
      </c>
      <c r="F142">
        <f t="shared" si="8"/>
        <v>232</v>
      </c>
      <c r="H142" s="43">
        <v>0</v>
      </c>
      <c r="I142" s="43">
        <v>174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5</v>
      </c>
      <c r="U142" s="43">
        <v>4</v>
      </c>
      <c r="V142" s="43">
        <v>3</v>
      </c>
      <c r="W142" s="43">
        <v>3</v>
      </c>
      <c r="X142" s="43">
        <v>0</v>
      </c>
      <c r="Y142" s="43">
        <v>2</v>
      </c>
      <c r="Z142" s="43">
        <v>15</v>
      </c>
      <c r="AA142" s="43">
        <v>1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232</v>
      </c>
      <c r="E143">
        <f>IF(appliances!$D$46="YES",light_sim_data!B143,0)</f>
        <v>0</v>
      </c>
      <c r="F143">
        <f t="shared" si="8"/>
        <v>232</v>
      </c>
      <c r="H143" s="43">
        <v>0</v>
      </c>
      <c r="I143" s="43">
        <v>174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5</v>
      </c>
      <c r="U143" s="43">
        <v>4</v>
      </c>
      <c r="V143" s="43">
        <v>3</v>
      </c>
      <c r="W143" s="43">
        <v>3</v>
      </c>
      <c r="X143" s="43">
        <v>0</v>
      </c>
      <c r="Y143" s="43">
        <v>2</v>
      </c>
      <c r="Z143" s="43">
        <v>15</v>
      </c>
      <c r="AA143" s="43">
        <v>1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232</v>
      </c>
      <c r="E144">
        <f>IF(appliances!$D$46="YES",light_sim_data!B144,0)</f>
        <v>0</v>
      </c>
      <c r="F144">
        <f t="shared" si="8"/>
        <v>232</v>
      </c>
      <c r="H144" s="43">
        <v>0</v>
      </c>
      <c r="I144" s="43">
        <v>174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5</v>
      </c>
      <c r="U144" s="43">
        <v>4</v>
      </c>
      <c r="V144" s="43">
        <v>3</v>
      </c>
      <c r="W144" s="43">
        <v>3</v>
      </c>
      <c r="X144" s="43">
        <v>0</v>
      </c>
      <c r="Y144" s="43">
        <v>2</v>
      </c>
      <c r="Z144" s="43">
        <v>15</v>
      </c>
      <c r="AA144" s="43">
        <v>1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232</v>
      </c>
      <c r="E145">
        <f>IF(appliances!$D$46="YES",light_sim_data!B145,0)</f>
        <v>0</v>
      </c>
      <c r="F145">
        <f t="shared" si="8"/>
        <v>232</v>
      </c>
      <c r="H145" s="43">
        <v>0</v>
      </c>
      <c r="I145" s="43">
        <v>174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5</v>
      </c>
      <c r="U145" s="43">
        <v>4</v>
      </c>
      <c r="V145" s="43">
        <v>3</v>
      </c>
      <c r="W145" s="43">
        <v>3</v>
      </c>
      <c r="X145" s="43">
        <v>0</v>
      </c>
      <c r="Y145" s="43">
        <v>2</v>
      </c>
      <c r="Z145" s="43">
        <v>15</v>
      </c>
      <c r="AA145" s="43">
        <v>1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232</v>
      </c>
      <c r="E146">
        <f>IF(appliances!$D$46="YES",light_sim_data!B146,0)</f>
        <v>0</v>
      </c>
      <c r="F146">
        <f t="shared" si="8"/>
        <v>232</v>
      </c>
      <c r="H146" s="43">
        <v>0</v>
      </c>
      <c r="I146" s="43">
        <v>174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5</v>
      </c>
      <c r="U146" s="43">
        <v>4</v>
      </c>
      <c r="V146" s="43">
        <v>3</v>
      </c>
      <c r="W146" s="43">
        <v>3</v>
      </c>
      <c r="X146" s="43">
        <v>0</v>
      </c>
      <c r="Y146" s="43">
        <v>2</v>
      </c>
      <c r="Z146" s="43">
        <v>15</v>
      </c>
      <c r="AA146" s="43">
        <v>1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232</v>
      </c>
      <c r="E147">
        <f>IF(appliances!$D$46="YES",light_sim_data!B147,0)</f>
        <v>0</v>
      </c>
      <c r="F147">
        <f t="shared" si="8"/>
        <v>232</v>
      </c>
      <c r="H147" s="43">
        <v>0</v>
      </c>
      <c r="I147" s="43">
        <v>174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5</v>
      </c>
      <c r="U147" s="43">
        <v>4</v>
      </c>
      <c r="V147" s="43">
        <v>3</v>
      </c>
      <c r="W147" s="43">
        <v>3</v>
      </c>
      <c r="X147" s="43">
        <v>0</v>
      </c>
      <c r="Y147" s="43">
        <v>2</v>
      </c>
      <c r="Z147" s="43">
        <v>15</v>
      </c>
      <c r="AA147" s="43">
        <v>1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58</v>
      </c>
      <c r="E148">
        <f>IF(appliances!$D$46="YES",light_sim_data!B148,0)</f>
        <v>0</v>
      </c>
      <c r="F148">
        <f t="shared" si="8"/>
        <v>58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5</v>
      </c>
      <c r="U148" s="43">
        <v>4</v>
      </c>
      <c r="V148" s="43">
        <v>3</v>
      </c>
      <c r="W148" s="43">
        <v>3</v>
      </c>
      <c r="X148" s="43">
        <v>0</v>
      </c>
      <c r="Y148" s="43">
        <v>2</v>
      </c>
      <c r="Z148" s="43">
        <v>15</v>
      </c>
      <c r="AA148" s="43">
        <v>1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58</v>
      </c>
      <c r="E149">
        <f>IF(appliances!$D$46="YES",light_sim_data!B149,0)</f>
        <v>0</v>
      </c>
      <c r="F149">
        <f t="shared" si="8"/>
        <v>58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5</v>
      </c>
      <c r="U149" s="43">
        <v>4</v>
      </c>
      <c r="V149" s="43">
        <v>3</v>
      </c>
      <c r="W149" s="43">
        <v>3</v>
      </c>
      <c r="X149" s="43">
        <v>0</v>
      </c>
      <c r="Y149" s="43">
        <v>2</v>
      </c>
      <c r="Z149" s="43">
        <v>15</v>
      </c>
      <c r="AA149" s="43">
        <v>1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58</v>
      </c>
      <c r="E150">
        <f>IF(appliances!$D$46="YES",light_sim_data!B150,0)</f>
        <v>0</v>
      </c>
      <c r="F150">
        <f t="shared" si="8"/>
        <v>58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5</v>
      </c>
      <c r="U150" s="43">
        <v>4</v>
      </c>
      <c r="V150" s="43">
        <v>3</v>
      </c>
      <c r="W150" s="43">
        <v>3</v>
      </c>
      <c r="X150" s="43">
        <v>0</v>
      </c>
      <c r="Y150" s="43">
        <v>2</v>
      </c>
      <c r="Z150" s="43">
        <v>15</v>
      </c>
      <c r="AA150" s="43">
        <v>1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58</v>
      </c>
      <c r="E151">
        <f>IF(appliances!$D$46="YES",light_sim_data!B151,0)</f>
        <v>0</v>
      </c>
      <c r="F151">
        <f t="shared" si="8"/>
        <v>58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5</v>
      </c>
      <c r="U151" s="43">
        <v>4</v>
      </c>
      <c r="V151" s="43">
        <v>3</v>
      </c>
      <c r="W151" s="43">
        <v>3</v>
      </c>
      <c r="X151" s="43">
        <v>0</v>
      </c>
      <c r="Y151" s="43">
        <v>2</v>
      </c>
      <c r="Z151" s="43">
        <v>15</v>
      </c>
      <c r="AA151" s="43">
        <v>1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58</v>
      </c>
      <c r="E152">
        <f>IF(appliances!$D$46="YES",light_sim_data!B152,0)</f>
        <v>0</v>
      </c>
      <c r="F152">
        <f t="shared" si="8"/>
        <v>58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5</v>
      </c>
      <c r="U152" s="43">
        <v>4</v>
      </c>
      <c r="V152" s="43">
        <v>3</v>
      </c>
      <c r="W152" s="43">
        <v>3</v>
      </c>
      <c r="X152" s="43">
        <v>0</v>
      </c>
      <c r="Y152" s="43">
        <v>2</v>
      </c>
      <c r="Z152" s="43">
        <v>15</v>
      </c>
      <c r="AA152" s="43">
        <v>1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58</v>
      </c>
      <c r="E153">
        <f>IF(appliances!$D$46="YES",light_sim_data!B153,0)</f>
        <v>0</v>
      </c>
      <c r="F153">
        <f t="shared" si="8"/>
        <v>58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5</v>
      </c>
      <c r="U153" s="43">
        <v>4</v>
      </c>
      <c r="V153" s="43">
        <v>3</v>
      </c>
      <c r="W153" s="43">
        <v>3</v>
      </c>
      <c r="X153" s="43">
        <v>0</v>
      </c>
      <c r="Y153" s="43">
        <v>2</v>
      </c>
      <c r="Z153" s="43">
        <v>15</v>
      </c>
      <c r="AA153" s="43">
        <v>1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58</v>
      </c>
      <c r="E154">
        <f>IF(appliances!$D$46="YES",light_sim_data!B154,0)</f>
        <v>0</v>
      </c>
      <c r="F154">
        <f t="shared" si="8"/>
        <v>58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5</v>
      </c>
      <c r="U154" s="43">
        <v>4</v>
      </c>
      <c r="V154" s="43">
        <v>3</v>
      </c>
      <c r="W154" s="43">
        <v>3</v>
      </c>
      <c r="X154" s="43">
        <v>0</v>
      </c>
      <c r="Y154" s="43">
        <v>2</v>
      </c>
      <c r="Z154" s="43">
        <v>15</v>
      </c>
      <c r="AA154" s="43">
        <v>1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58</v>
      </c>
      <c r="E155">
        <f>IF(appliances!$D$46="YES",light_sim_data!B155,0)</f>
        <v>0</v>
      </c>
      <c r="F155">
        <f t="shared" si="8"/>
        <v>58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5</v>
      </c>
      <c r="U155" s="43">
        <v>4</v>
      </c>
      <c r="V155" s="43">
        <v>3</v>
      </c>
      <c r="W155" s="43">
        <v>3</v>
      </c>
      <c r="X155" s="43">
        <v>0</v>
      </c>
      <c r="Y155" s="43">
        <v>2</v>
      </c>
      <c r="Z155" s="43">
        <v>15</v>
      </c>
      <c r="AA155" s="43">
        <v>1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58</v>
      </c>
      <c r="E156">
        <f>IF(appliances!$D$46="YES",light_sim_data!B156,0)</f>
        <v>0</v>
      </c>
      <c r="F156">
        <f t="shared" si="8"/>
        <v>58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5</v>
      </c>
      <c r="U156" s="43">
        <v>4</v>
      </c>
      <c r="V156" s="43">
        <v>3</v>
      </c>
      <c r="W156" s="43">
        <v>3</v>
      </c>
      <c r="X156" s="43">
        <v>0</v>
      </c>
      <c r="Y156" s="43">
        <v>2</v>
      </c>
      <c r="Z156" s="43">
        <v>15</v>
      </c>
      <c r="AA156" s="43">
        <v>1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58</v>
      </c>
      <c r="E157">
        <f>IF(appliances!$D$46="YES",light_sim_data!B157,0)</f>
        <v>0</v>
      </c>
      <c r="F157">
        <f t="shared" si="8"/>
        <v>58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5</v>
      </c>
      <c r="U157" s="43">
        <v>4</v>
      </c>
      <c r="V157" s="43">
        <v>3</v>
      </c>
      <c r="W157" s="43">
        <v>3</v>
      </c>
      <c r="X157" s="43">
        <v>0</v>
      </c>
      <c r="Y157" s="43">
        <v>2</v>
      </c>
      <c r="Z157" s="43">
        <v>15</v>
      </c>
      <c r="AA157" s="43">
        <v>1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58</v>
      </c>
      <c r="E158">
        <f>IF(appliances!$D$46="YES",light_sim_data!B158,0)</f>
        <v>0</v>
      </c>
      <c r="F158">
        <f t="shared" si="8"/>
        <v>58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5</v>
      </c>
      <c r="U158" s="43">
        <v>4</v>
      </c>
      <c r="V158" s="43">
        <v>3</v>
      </c>
      <c r="W158" s="43">
        <v>3</v>
      </c>
      <c r="X158" s="43">
        <v>0</v>
      </c>
      <c r="Y158" s="43">
        <v>2</v>
      </c>
      <c r="Z158" s="43">
        <v>15</v>
      </c>
      <c r="AA158" s="43">
        <v>1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58</v>
      </c>
      <c r="E159">
        <f>IF(appliances!$D$46="YES",light_sim_data!B159,0)</f>
        <v>0</v>
      </c>
      <c r="F159">
        <f t="shared" si="8"/>
        <v>58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5</v>
      </c>
      <c r="U159" s="43">
        <v>4</v>
      </c>
      <c r="V159" s="43">
        <v>3</v>
      </c>
      <c r="W159" s="43">
        <v>3</v>
      </c>
      <c r="X159" s="43">
        <v>0</v>
      </c>
      <c r="Y159" s="43">
        <v>2</v>
      </c>
      <c r="Z159" s="43">
        <v>15</v>
      </c>
      <c r="AA159" s="43">
        <v>1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58</v>
      </c>
      <c r="E160">
        <f>IF(appliances!$D$46="YES",light_sim_data!B160,0)</f>
        <v>0</v>
      </c>
      <c r="F160">
        <f t="shared" si="8"/>
        <v>58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5</v>
      </c>
      <c r="U160" s="43">
        <v>4</v>
      </c>
      <c r="V160" s="43">
        <v>3</v>
      </c>
      <c r="W160" s="43">
        <v>3</v>
      </c>
      <c r="X160" s="43">
        <v>0</v>
      </c>
      <c r="Y160" s="43">
        <v>2</v>
      </c>
      <c r="Z160" s="43">
        <v>15</v>
      </c>
      <c r="AA160" s="43">
        <v>1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58</v>
      </c>
      <c r="E161">
        <f>IF(appliances!$D$46="YES",light_sim_data!B161,0)</f>
        <v>0</v>
      </c>
      <c r="F161">
        <f t="shared" si="8"/>
        <v>58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5</v>
      </c>
      <c r="U161" s="43">
        <v>4</v>
      </c>
      <c r="V161" s="43">
        <v>3</v>
      </c>
      <c r="W161" s="43">
        <v>3</v>
      </c>
      <c r="X161" s="43">
        <v>0</v>
      </c>
      <c r="Y161" s="43">
        <v>2</v>
      </c>
      <c r="Z161" s="43">
        <v>15</v>
      </c>
      <c r="AA161" s="43">
        <v>1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58</v>
      </c>
      <c r="E162">
        <f>IF(appliances!$D$46="YES",light_sim_data!B162,0)</f>
        <v>0</v>
      </c>
      <c r="F162">
        <f t="shared" si="8"/>
        <v>58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5</v>
      </c>
      <c r="U162" s="43">
        <v>4</v>
      </c>
      <c r="V162" s="43">
        <v>3</v>
      </c>
      <c r="W162" s="43">
        <v>3</v>
      </c>
      <c r="X162" s="43">
        <v>0</v>
      </c>
      <c r="Y162" s="43">
        <v>2</v>
      </c>
      <c r="Z162" s="43">
        <v>15</v>
      </c>
      <c r="AA162" s="43">
        <v>1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58</v>
      </c>
      <c r="E163">
        <f>IF(appliances!$D$46="YES",light_sim_data!B163,0)</f>
        <v>0</v>
      </c>
      <c r="F163">
        <f t="shared" si="8"/>
        <v>58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5</v>
      </c>
      <c r="U163" s="43">
        <v>4</v>
      </c>
      <c r="V163" s="43">
        <v>3</v>
      </c>
      <c r="W163" s="43">
        <v>3</v>
      </c>
      <c r="X163" s="43">
        <v>0</v>
      </c>
      <c r="Y163" s="43">
        <v>2</v>
      </c>
      <c r="Z163" s="43">
        <v>15</v>
      </c>
      <c r="AA163" s="43">
        <v>1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58</v>
      </c>
      <c r="E164">
        <f>IF(appliances!$D$46="YES",light_sim_data!B164,0)</f>
        <v>0</v>
      </c>
      <c r="F164">
        <f t="shared" si="8"/>
        <v>58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5</v>
      </c>
      <c r="U164" s="43">
        <v>4</v>
      </c>
      <c r="V164" s="43">
        <v>3</v>
      </c>
      <c r="W164" s="43">
        <v>3</v>
      </c>
      <c r="X164" s="43">
        <v>0</v>
      </c>
      <c r="Y164" s="43">
        <v>2</v>
      </c>
      <c r="Z164" s="43">
        <v>15</v>
      </c>
      <c r="AA164" s="43">
        <v>1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58</v>
      </c>
      <c r="E165">
        <f>IF(appliances!$D$46="YES",light_sim_data!B165,0)</f>
        <v>0</v>
      </c>
      <c r="F165">
        <f t="shared" si="8"/>
        <v>58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5</v>
      </c>
      <c r="U165" s="43">
        <v>4</v>
      </c>
      <c r="V165" s="43">
        <v>3</v>
      </c>
      <c r="W165" s="43">
        <v>3</v>
      </c>
      <c r="X165" s="43">
        <v>0</v>
      </c>
      <c r="Y165" s="43">
        <v>2</v>
      </c>
      <c r="Z165" s="43">
        <v>15</v>
      </c>
      <c r="AA165" s="43">
        <v>1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58</v>
      </c>
      <c r="E166">
        <f>IF(appliances!$D$46="YES",light_sim_data!B166,0)</f>
        <v>0</v>
      </c>
      <c r="F166">
        <f t="shared" si="8"/>
        <v>58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5</v>
      </c>
      <c r="U166" s="43">
        <v>4</v>
      </c>
      <c r="V166" s="43">
        <v>3</v>
      </c>
      <c r="W166" s="43">
        <v>3</v>
      </c>
      <c r="X166" s="43">
        <v>0</v>
      </c>
      <c r="Y166" s="43">
        <v>2</v>
      </c>
      <c r="Z166" s="43">
        <v>15</v>
      </c>
      <c r="AA166" s="43">
        <v>1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58</v>
      </c>
      <c r="E167">
        <f>IF(appliances!$D$46="YES",light_sim_data!B167,0)</f>
        <v>0</v>
      </c>
      <c r="F167">
        <f t="shared" si="8"/>
        <v>58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5</v>
      </c>
      <c r="U167" s="43">
        <v>4</v>
      </c>
      <c r="V167" s="43">
        <v>3</v>
      </c>
      <c r="W167" s="43">
        <v>3</v>
      </c>
      <c r="X167" s="43">
        <v>0</v>
      </c>
      <c r="Y167" s="43">
        <v>2</v>
      </c>
      <c r="Z167" s="43">
        <v>15</v>
      </c>
      <c r="AA167" s="43">
        <v>1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58</v>
      </c>
      <c r="E168">
        <f>IF(appliances!$D$46="YES",light_sim_data!B168,0)</f>
        <v>0</v>
      </c>
      <c r="F168">
        <f t="shared" si="8"/>
        <v>58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5</v>
      </c>
      <c r="U168" s="43">
        <v>4</v>
      </c>
      <c r="V168" s="43">
        <v>3</v>
      </c>
      <c r="W168" s="43">
        <v>3</v>
      </c>
      <c r="X168" s="43">
        <v>0</v>
      </c>
      <c r="Y168" s="43">
        <v>2</v>
      </c>
      <c r="Z168" s="43">
        <v>15</v>
      </c>
      <c r="AA168" s="43">
        <v>1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58</v>
      </c>
      <c r="E169">
        <f>IF(appliances!$D$46="YES",light_sim_data!B169,0)</f>
        <v>0</v>
      </c>
      <c r="F169">
        <f t="shared" si="8"/>
        <v>58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5</v>
      </c>
      <c r="U169" s="43">
        <v>4</v>
      </c>
      <c r="V169" s="43">
        <v>3</v>
      </c>
      <c r="W169" s="43">
        <v>3</v>
      </c>
      <c r="X169" s="43">
        <v>0</v>
      </c>
      <c r="Y169" s="43">
        <v>2</v>
      </c>
      <c r="Z169" s="43">
        <v>15</v>
      </c>
      <c r="AA169" s="43">
        <v>1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58</v>
      </c>
      <c r="E170">
        <f>IF(appliances!$D$46="YES",light_sim_data!B170,0)</f>
        <v>0</v>
      </c>
      <c r="F170">
        <f t="shared" si="8"/>
        <v>58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5</v>
      </c>
      <c r="U170" s="43">
        <v>4</v>
      </c>
      <c r="V170" s="43">
        <v>3</v>
      </c>
      <c r="W170" s="43">
        <v>3</v>
      </c>
      <c r="X170" s="43">
        <v>0</v>
      </c>
      <c r="Y170" s="43">
        <v>2</v>
      </c>
      <c r="Z170" s="43">
        <v>15</v>
      </c>
      <c r="AA170" s="43">
        <v>1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58</v>
      </c>
      <c r="E171">
        <f>IF(appliances!$D$46="YES",light_sim_data!B171,0)</f>
        <v>0</v>
      </c>
      <c r="F171">
        <f t="shared" si="8"/>
        <v>58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5</v>
      </c>
      <c r="U171" s="43">
        <v>4</v>
      </c>
      <c r="V171" s="43">
        <v>3</v>
      </c>
      <c r="W171" s="43">
        <v>3</v>
      </c>
      <c r="X171" s="43">
        <v>0</v>
      </c>
      <c r="Y171" s="43">
        <v>2</v>
      </c>
      <c r="Z171" s="43">
        <v>15</v>
      </c>
      <c r="AA171" s="43">
        <v>1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58</v>
      </c>
      <c r="E172">
        <f>IF(appliances!$D$46="YES",light_sim_data!B172,0)</f>
        <v>0</v>
      </c>
      <c r="F172">
        <f t="shared" si="8"/>
        <v>58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5</v>
      </c>
      <c r="U172" s="43">
        <v>4</v>
      </c>
      <c r="V172" s="43">
        <v>3</v>
      </c>
      <c r="W172" s="43">
        <v>3</v>
      </c>
      <c r="X172" s="43">
        <v>0</v>
      </c>
      <c r="Y172" s="43">
        <v>2</v>
      </c>
      <c r="Z172" s="43">
        <v>15</v>
      </c>
      <c r="AA172" s="43">
        <v>1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58</v>
      </c>
      <c r="E173">
        <f>IF(appliances!$D$46="YES",light_sim_data!B173,0)</f>
        <v>0</v>
      </c>
      <c r="F173">
        <f t="shared" si="8"/>
        <v>58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5</v>
      </c>
      <c r="U173" s="43">
        <v>4</v>
      </c>
      <c r="V173" s="43">
        <v>3</v>
      </c>
      <c r="W173" s="43">
        <v>3</v>
      </c>
      <c r="X173" s="43">
        <v>0</v>
      </c>
      <c r="Y173" s="43">
        <v>2</v>
      </c>
      <c r="Z173" s="43">
        <v>15</v>
      </c>
      <c r="AA173" s="43">
        <v>1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58</v>
      </c>
      <c r="E174">
        <f>IF(appliances!$D$46="YES",light_sim_data!B174,0)</f>
        <v>0</v>
      </c>
      <c r="F174">
        <f t="shared" si="8"/>
        <v>58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5</v>
      </c>
      <c r="U174" s="43">
        <v>4</v>
      </c>
      <c r="V174" s="43">
        <v>3</v>
      </c>
      <c r="W174" s="43">
        <v>3</v>
      </c>
      <c r="X174" s="43">
        <v>0</v>
      </c>
      <c r="Y174" s="43">
        <v>2</v>
      </c>
      <c r="Z174" s="43">
        <v>15</v>
      </c>
      <c r="AA174" s="43">
        <v>1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58</v>
      </c>
      <c r="E175">
        <f>IF(appliances!$D$46="YES",light_sim_data!B175,0)</f>
        <v>0</v>
      </c>
      <c r="F175">
        <f t="shared" si="8"/>
        <v>58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5</v>
      </c>
      <c r="U175" s="43">
        <v>4</v>
      </c>
      <c r="V175" s="43">
        <v>3</v>
      </c>
      <c r="W175" s="43">
        <v>3</v>
      </c>
      <c r="X175" s="43">
        <v>0</v>
      </c>
      <c r="Y175" s="43">
        <v>2</v>
      </c>
      <c r="Z175" s="43">
        <v>15</v>
      </c>
      <c r="AA175" s="43">
        <v>1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58</v>
      </c>
      <c r="E176">
        <f>IF(appliances!$D$46="YES",light_sim_data!B176,0)</f>
        <v>0</v>
      </c>
      <c r="F176">
        <f t="shared" si="8"/>
        <v>58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5</v>
      </c>
      <c r="U176" s="43">
        <v>4</v>
      </c>
      <c r="V176" s="43">
        <v>3</v>
      </c>
      <c r="W176" s="43">
        <v>3</v>
      </c>
      <c r="X176" s="43">
        <v>0</v>
      </c>
      <c r="Y176" s="43">
        <v>2</v>
      </c>
      <c r="Z176" s="43">
        <v>15</v>
      </c>
      <c r="AA176" s="43">
        <v>1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58</v>
      </c>
      <c r="E177">
        <f>IF(appliances!$D$46="YES",light_sim_data!B177,0)</f>
        <v>0</v>
      </c>
      <c r="F177">
        <f t="shared" si="8"/>
        <v>58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5</v>
      </c>
      <c r="U177" s="43">
        <v>4</v>
      </c>
      <c r="V177" s="43">
        <v>3</v>
      </c>
      <c r="W177" s="43">
        <v>3</v>
      </c>
      <c r="X177" s="43">
        <v>0</v>
      </c>
      <c r="Y177" s="43">
        <v>2</v>
      </c>
      <c r="Z177" s="43">
        <v>15</v>
      </c>
      <c r="AA177" s="43">
        <v>1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58</v>
      </c>
      <c r="E178">
        <f>IF(appliances!$D$46="YES",light_sim_data!B178,0)</f>
        <v>0</v>
      </c>
      <c r="F178">
        <f t="shared" si="8"/>
        <v>58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5</v>
      </c>
      <c r="U178" s="43">
        <v>4</v>
      </c>
      <c r="V178" s="43">
        <v>3</v>
      </c>
      <c r="W178" s="43">
        <v>3</v>
      </c>
      <c r="X178" s="43">
        <v>0</v>
      </c>
      <c r="Y178" s="43">
        <v>2</v>
      </c>
      <c r="Z178" s="43">
        <v>15</v>
      </c>
      <c r="AA178" s="43">
        <v>1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58</v>
      </c>
      <c r="E179">
        <f>IF(appliances!$D$46="YES",light_sim_data!B179,0)</f>
        <v>0</v>
      </c>
      <c r="F179">
        <f t="shared" si="8"/>
        <v>58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5</v>
      </c>
      <c r="U179" s="43">
        <v>4</v>
      </c>
      <c r="V179" s="43">
        <v>3</v>
      </c>
      <c r="W179" s="43">
        <v>3</v>
      </c>
      <c r="X179" s="43">
        <v>0</v>
      </c>
      <c r="Y179" s="43">
        <v>2</v>
      </c>
      <c r="Z179" s="43">
        <v>15</v>
      </c>
      <c r="AA179" s="43">
        <v>1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58</v>
      </c>
      <c r="E180">
        <f>IF(appliances!$D$46="YES",light_sim_data!B180,0)</f>
        <v>0</v>
      </c>
      <c r="F180">
        <f t="shared" si="8"/>
        <v>58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5</v>
      </c>
      <c r="U180" s="43">
        <v>4</v>
      </c>
      <c r="V180" s="43">
        <v>3</v>
      </c>
      <c r="W180" s="43">
        <v>3</v>
      </c>
      <c r="X180" s="43">
        <v>0</v>
      </c>
      <c r="Y180" s="43">
        <v>2</v>
      </c>
      <c r="Z180" s="43">
        <v>15</v>
      </c>
      <c r="AA180" s="43">
        <v>1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58</v>
      </c>
      <c r="E181">
        <f>IF(appliances!$D$46="YES",light_sim_data!B181,0)</f>
        <v>0</v>
      </c>
      <c r="F181">
        <f t="shared" si="8"/>
        <v>58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5</v>
      </c>
      <c r="U181" s="43">
        <v>4</v>
      </c>
      <c r="V181" s="43">
        <v>3</v>
      </c>
      <c r="W181" s="43">
        <v>3</v>
      </c>
      <c r="X181" s="43">
        <v>0</v>
      </c>
      <c r="Y181" s="43">
        <v>2</v>
      </c>
      <c r="Z181" s="43">
        <v>15</v>
      </c>
      <c r="AA181" s="43">
        <v>1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58</v>
      </c>
      <c r="E182">
        <f>IF(appliances!$D$46="YES",light_sim_data!B182,0)</f>
        <v>0</v>
      </c>
      <c r="F182">
        <f t="shared" si="8"/>
        <v>58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5</v>
      </c>
      <c r="U182" s="43">
        <v>4</v>
      </c>
      <c r="V182" s="43">
        <v>3</v>
      </c>
      <c r="W182" s="43">
        <v>3</v>
      </c>
      <c r="X182" s="43">
        <v>0</v>
      </c>
      <c r="Y182" s="43">
        <v>2</v>
      </c>
      <c r="Z182" s="43">
        <v>15</v>
      </c>
      <c r="AA182" s="43">
        <v>1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58</v>
      </c>
      <c r="E183">
        <f>IF(appliances!$D$46="YES",light_sim_data!B183,0)</f>
        <v>0</v>
      </c>
      <c r="F183">
        <f t="shared" si="8"/>
        <v>58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5</v>
      </c>
      <c r="U183" s="43">
        <v>4</v>
      </c>
      <c r="V183" s="43">
        <v>3</v>
      </c>
      <c r="W183" s="43">
        <v>3</v>
      </c>
      <c r="X183" s="43">
        <v>0</v>
      </c>
      <c r="Y183" s="43">
        <v>2</v>
      </c>
      <c r="Z183" s="43">
        <v>15</v>
      </c>
      <c r="AA183" s="43">
        <v>1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58</v>
      </c>
      <c r="E184">
        <f>IF(appliances!$D$46="YES",light_sim_data!B184,0)</f>
        <v>0</v>
      </c>
      <c r="F184">
        <f t="shared" si="8"/>
        <v>58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5</v>
      </c>
      <c r="U184" s="43">
        <v>4</v>
      </c>
      <c r="V184" s="43">
        <v>3</v>
      </c>
      <c r="W184" s="43">
        <v>3</v>
      </c>
      <c r="X184" s="43">
        <v>0</v>
      </c>
      <c r="Y184" s="43">
        <v>2</v>
      </c>
      <c r="Z184" s="43">
        <v>15</v>
      </c>
      <c r="AA184" s="43">
        <v>1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58</v>
      </c>
      <c r="E185">
        <f>IF(appliances!$D$46="YES",light_sim_data!B185,0)</f>
        <v>0</v>
      </c>
      <c r="F185">
        <f t="shared" si="8"/>
        <v>58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5</v>
      </c>
      <c r="U185" s="43">
        <v>4</v>
      </c>
      <c r="V185" s="43">
        <v>3</v>
      </c>
      <c r="W185" s="43">
        <v>3</v>
      </c>
      <c r="X185" s="43">
        <v>0</v>
      </c>
      <c r="Y185" s="43">
        <v>2</v>
      </c>
      <c r="Z185" s="43">
        <v>15</v>
      </c>
      <c r="AA185" s="43">
        <v>1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58</v>
      </c>
      <c r="E186">
        <f>IF(appliances!$D$46="YES",light_sim_data!B186,0)</f>
        <v>0</v>
      </c>
      <c r="F186">
        <f t="shared" si="8"/>
        <v>58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5</v>
      </c>
      <c r="U186" s="43">
        <v>4</v>
      </c>
      <c r="V186" s="43">
        <v>3</v>
      </c>
      <c r="W186" s="43">
        <v>3</v>
      </c>
      <c r="X186" s="43">
        <v>0</v>
      </c>
      <c r="Y186" s="43">
        <v>2</v>
      </c>
      <c r="Z186" s="43">
        <v>15</v>
      </c>
      <c r="AA186" s="43">
        <v>1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58</v>
      </c>
      <c r="E187">
        <f>IF(appliances!$D$46="YES",light_sim_data!B187,0)</f>
        <v>0</v>
      </c>
      <c r="F187">
        <f t="shared" si="8"/>
        <v>58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5</v>
      </c>
      <c r="U187" s="43">
        <v>4</v>
      </c>
      <c r="V187" s="43">
        <v>3</v>
      </c>
      <c r="W187" s="43">
        <v>3</v>
      </c>
      <c r="X187" s="43">
        <v>0</v>
      </c>
      <c r="Y187" s="43">
        <v>2</v>
      </c>
      <c r="Z187" s="43">
        <v>15</v>
      </c>
      <c r="AA187" s="43">
        <v>1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146</v>
      </c>
      <c r="E188">
        <f>IF(appliances!$D$46="YES",light_sim_data!B188,0)</f>
        <v>0</v>
      </c>
      <c r="F188">
        <f t="shared" si="8"/>
        <v>146</v>
      </c>
      <c r="H188" s="43">
        <v>0</v>
      </c>
      <c r="I188" s="43">
        <v>0</v>
      </c>
      <c r="J188" s="43">
        <v>88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5</v>
      </c>
      <c r="U188" s="43">
        <v>4</v>
      </c>
      <c r="V188" s="43">
        <v>3</v>
      </c>
      <c r="W188" s="43">
        <v>3</v>
      </c>
      <c r="X188" s="43">
        <v>0</v>
      </c>
      <c r="Y188" s="43">
        <v>2</v>
      </c>
      <c r="Z188" s="43">
        <v>15</v>
      </c>
      <c r="AA188" s="43">
        <v>1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146</v>
      </c>
      <c r="E189">
        <f>IF(appliances!$D$46="YES",light_sim_data!B189,0)</f>
        <v>0</v>
      </c>
      <c r="F189">
        <f t="shared" si="8"/>
        <v>146</v>
      </c>
      <c r="H189" s="43">
        <v>0</v>
      </c>
      <c r="I189" s="43">
        <v>0</v>
      </c>
      <c r="J189" s="43">
        <v>88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5</v>
      </c>
      <c r="U189" s="43">
        <v>4</v>
      </c>
      <c r="V189" s="43">
        <v>3</v>
      </c>
      <c r="W189" s="43">
        <v>3</v>
      </c>
      <c r="X189" s="43">
        <v>0</v>
      </c>
      <c r="Y189" s="43">
        <v>2</v>
      </c>
      <c r="Z189" s="43">
        <v>15</v>
      </c>
      <c r="AA189" s="43">
        <v>1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146</v>
      </c>
      <c r="E190">
        <f>IF(appliances!$D$46="YES",light_sim_data!B190,0)</f>
        <v>0</v>
      </c>
      <c r="F190">
        <f t="shared" si="8"/>
        <v>146</v>
      </c>
      <c r="H190" s="43">
        <v>0</v>
      </c>
      <c r="I190" s="43">
        <v>0</v>
      </c>
      <c r="J190" s="43">
        <v>88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5</v>
      </c>
      <c r="U190" s="43">
        <v>4</v>
      </c>
      <c r="V190" s="43">
        <v>3</v>
      </c>
      <c r="W190" s="43">
        <v>3</v>
      </c>
      <c r="X190" s="43">
        <v>0</v>
      </c>
      <c r="Y190" s="43">
        <v>2</v>
      </c>
      <c r="Z190" s="43">
        <v>15</v>
      </c>
      <c r="AA190" s="43">
        <v>1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146</v>
      </c>
      <c r="E191">
        <f>IF(appliances!$D$46="YES",light_sim_data!B191,0)</f>
        <v>0</v>
      </c>
      <c r="F191">
        <f t="shared" si="8"/>
        <v>146</v>
      </c>
      <c r="H191" s="43">
        <v>0</v>
      </c>
      <c r="I191" s="43">
        <v>0</v>
      </c>
      <c r="J191" s="43">
        <v>88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5</v>
      </c>
      <c r="U191" s="43">
        <v>4</v>
      </c>
      <c r="V191" s="43">
        <v>3</v>
      </c>
      <c r="W191" s="43">
        <v>3</v>
      </c>
      <c r="X191" s="43">
        <v>0</v>
      </c>
      <c r="Y191" s="43">
        <v>2</v>
      </c>
      <c r="Z191" s="43">
        <v>15</v>
      </c>
      <c r="AA191" s="43">
        <v>1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146</v>
      </c>
      <c r="E192">
        <f>IF(appliances!$D$46="YES",light_sim_data!B192,0)</f>
        <v>0</v>
      </c>
      <c r="F192">
        <f t="shared" si="8"/>
        <v>146</v>
      </c>
      <c r="H192" s="43">
        <v>0</v>
      </c>
      <c r="I192" s="43">
        <v>0</v>
      </c>
      <c r="J192" s="43">
        <v>88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5</v>
      </c>
      <c r="U192" s="43">
        <v>4</v>
      </c>
      <c r="V192" s="43">
        <v>3</v>
      </c>
      <c r="W192" s="43">
        <v>3</v>
      </c>
      <c r="X192" s="43">
        <v>0</v>
      </c>
      <c r="Y192" s="43">
        <v>2</v>
      </c>
      <c r="Z192" s="43">
        <v>15</v>
      </c>
      <c r="AA192" s="43">
        <v>1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146</v>
      </c>
      <c r="E193">
        <f>IF(appliances!$D$46="YES",light_sim_data!B193,0)</f>
        <v>0</v>
      </c>
      <c r="F193">
        <f t="shared" si="8"/>
        <v>146</v>
      </c>
      <c r="H193" s="43">
        <v>0</v>
      </c>
      <c r="I193" s="43">
        <v>0</v>
      </c>
      <c r="J193" s="43">
        <v>88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5</v>
      </c>
      <c r="U193" s="43">
        <v>4</v>
      </c>
      <c r="V193" s="43">
        <v>3</v>
      </c>
      <c r="W193" s="43">
        <v>3</v>
      </c>
      <c r="X193" s="43">
        <v>0</v>
      </c>
      <c r="Y193" s="43">
        <v>2</v>
      </c>
      <c r="Z193" s="43">
        <v>15</v>
      </c>
      <c r="AA193" s="43">
        <v>1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146</v>
      </c>
      <c r="E194">
        <f>IF(appliances!$D$46="YES",light_sim_data!B194,0)</f>
        <v>0</v>
      </c>
      <c r="F194">
        <f t="shared" si="8"/>
        <v>146</v>
      </c>
      <c r="H194" s="43">
        <v>0</v>
      </c>
      <c r="I194" s="43">
        <v>0</v>
      </c>
      <c r="J194" s="43">
        <v>88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5</v>
      </c>
      <c r="U194" s="43">
        <v>4</v>
      </c>
      <c r="V194" s="43">
        <v>3</v>
      </c>
      <c r="W194" s="43">
        <v>3</v>
      </c>
      <c r="X194" s="43">
        <v>0</v>
      </c>
      <c r="Y194" s="43">
        <v>2</v>
      </c>
      <c r="Z194" s="43">
        <v>15</v>
      </c>
      <c r="AA194" s="43">
        <v>1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146</v>
      </c>
      <c r="E195">
        <f>IF(appliances!$D$46="YES",light_sim_data!B195,0)</f>
        <v>0</v>
      </c>
      <c r="F195">
        <f t="shared" si="8"/>
        <v>146</v>
      </c>
      <c r="H195" s="43">
        <v>0</v>
      </c>
      <c r="I195" s="43">
        <v>0</v>
      </c>
      <c r="J195" s="43">
        <v>88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5</v>
      </c>
      <c r="U195" s="43">
        <v>4</v>
      </c>
      <c r="V195" s="43">
        <v>3</v>
      </c>
      <c r="W195" s="43">
        <v>3</v>
      </c>
      <c r="X195" s="43">
        <v>0</v>
      </c>
      <c r="Y195" s="43">
        <v>2</v>
      </c>
      <c r="Z195" s="43">
        <v>15</v>
      </c>
      <c r="AA195" s="43">
        <v>1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146</v>
      </c>
      <c r="E196">
        <f>IF(appliances!$D$46="YES",light_sim_data!B196,0)</f>
        <v>0</v>
      </c>
      <c r="F196">
        <f t="shared" si="8"/>
        <v>146</v>
      </c>
      <c r="H196" s="43">
        <v>0</v>
      </c>
      <c r="I196" s="43">
        <v>0</v>
      </c>
      <c r="J196" s="43">
        <v>88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5</v>
      </c>
      <c r="U196" s="43">
        <v>4</v>
      </c>
      <c r="V196" s="43">
        <v>3</v>
      </c>
      <c r="W196" s="43">
        <v>3</v>
      </c>
      <c r="X196" s="43">
        <v>0</v>
      </c>
      <c r="Y196" s="43">
        <v>2</v>
      </c>
      <c r="Z196" s="43">
        <v>15</v>
      </c>
      <c r="AA196" s="43">
        <v>1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146</v>
      </c>
      <c r="E197">
        <f>IF(appliances!$D$46="YES",light_sim_data!B197,0)</f>
        <v>0</v>
      </c>
      <c r="F197">
        <f t="shared" si="8"/>
        <v>146</v>
      </c>
      <c r="H197" s="43">
        <v>0</v>
      </c>
      <c r="I197" s="43">
        <v>0</v>
      </c>
      <c r="J197" s="43">
        <v>88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5</v>
      </c>
      <c r="U197" s="43">
        <v>4</v>
      </c>
      <c r="V197" s="43">
        <v>3</v>
      </c>
      <c r="W197" s="43">
        <v>3</v>
      </c>
      <c r="X197" s="43">
        <v>0</v>
      </c>
      <c r="Y197" s="43">
        <v>2</v>
      </c>
      <c r="Z197" s="43">
        <v>15</v>
      </c>
      <c r="AA197" s="43">
        <v>1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146</v>
      </c>
      <c r="E198">
        <f>IF(appliances!$D$46="YES",light_sim_data!B198,0)</f>
        <v>0</v>
      </c>
      <c r="F198">
        <f t="shared" si="8"/>
        <v>146</v>
      </c>
      <c r="H198" s="43">
        <v>0</v>
      </c>
      <c r="I198" s="43">
        <v>0</v>
      </c>
      <c r="J198" s="43">
        <v>88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5</v>
      </c>
      <c r="U198" s="43">
        <v>4</v>
      </c>
      <c r="V198" s="43">
        <v>3</v>
      </c>
      <c r="W198" s="43">
        <v>3</v>
      </c>
      <c r="X198" s="43">
        <v>0</v>
      </c>
      <c r="Y198" s="43">
        <v>2</v>
      </c>
      <c r="Z198" s="43">
        <v>15</v>
      </c>
      <c r="AA198" s="43">
        <v>1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146</v>
      </c>
      <c r="E199">
        <f>IF(appliances!$D$46="YES",light_sim_data!B199,0)</f>
        <v>0</v>
      </c>
      <c r="F199">
        <f t="shared" si="8"/>
        <v>146</v>
      </c>
      <c r="H199" s="43">
        <v>0</v>
      </c>
      <c r="I199" s="43">
        <v>0</v>
      </c>
      <c r="J199" s="43">
        <v>88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5</v>
      </c>
      <c r="U199" s="43">
        <v>4</v>
      </c>
      <c r="V199" s="43">
        <v>3</v>
      </c>
      <c r="W199" s="43">
        <v>3</v>
      </c>
      <c r="X199" s="43">
        <v>0</v>
      </c>
      <c r="Y199" s="43">
        <v>2</v>
      </c>
      <c r="Z199" s="43">
        <v>15</v>
      </c>
      <c r="AA199" s="43">
        <v>1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146</v>
      </c>
      <c r="E200">
        <f>IF(appliances!$D$46="YES",light_sim_data!B200,0)</f>
        <v>0</v>
      </c>
      <c r="F200">
        <f t="shared" si="8"/>
        <v>146</v>
      </c>
      <c r="H200" s="43">
        <v>0</v>
      </c>
      <c r="I200" s="43">
        <v>0</v>
      </c>
      <c r="J200" s="43">
        <v>88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5</v>
      </c>
      <c r="U200" s="43">
        <v>4</v>
      </c>
      <c r="V200" s="43">
        <v>3</v>
      </c>
      <c r="W200" s="43">
        <v>3</v>
      </c>
      <c r="X200" s="43">
        <v>0</v>
      </c>
      <c r="Y200" s="43">
        <v>2</v>
      </c>
      <c r="Z200" s="43">
        <v>15</v>
      </c>
      <c r="AA200" s="43">
        <v>1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146</v>
      </c>
      <c r="E201">
        <f>IF(appliances!$D$46="YES",light_sim_data!B201,0)</f>
        <v>0</v>
      </c>
      <c r="F201">
        <f t="shared" si="8"/>
        <v>146</v>
      </c>
      <c r="H201" s="43">
        <v>0</v>
      </c>
      <c r="I201" s="43">
        <v>0</v>
      </c>
      <c r="J201" s="43">
        <v>88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5</v>
      </c>
      <c r="U201" s="43">
        <v>4</v>
      </c>
      <c r="V201" s="43">
        <v>3</v>
      </c>
      <c r="W201" s="43">
        <v>3</v>
      </c>
      <c r="X201" s="43">
        <v>0</v>
      </c>
      <c r="Y201" s="43">
        <v>2</v>
      </c>
      <c r="Z201" s="43">
        <v>15</v>
      </c>
      <c r="AA201" s="43">
        <v>1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146</v>
      </c>
      <c r="E202">
        <f>IF(appliances!$D$46="YES",light_sim_data!B202,0)</f>
        <v>0</v>
      </c>
      <c r="F202">
        <f t="shared" si="8"/>
        <v>146</v>
      </c>
      <c r="H202" s="43">
        <v>0</v>
      </c>
      <c r="I202" s="43">
        <v>0</v>
      </c>
      <c r="J202" s="43">
        <v>88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5</v>
      </c>
      <c r="U202" s="43">
        <v>4</v>
      </c>
      <c r="V202" s="43">
        <v>3</v>
      </c>
      <c r="W202" s="43">
        <v>3</v>
      </c>
      <c r="X202" s="43">
        <v>0</v>
      </c>
      <c r="Y202" s="43">
        <v>2</v>
      </c>
      <c r="Z202" s="43">
        <v>15</v>
      </c>
      <c r="AA202" s="43">
        <v>1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146</v>
      </c>
      <c r="E203">
        <f>IF(appliances!$D$46="YES",light_sim_data!B203,0)</f>
        <v>0</v>
      </c>
      <c r="F203">
        <f t="shared" si="8"/>
        <v>146</v>
      </c>
      <c r="H203" s="43">
        <v>0</v>
      </c>
      <c r="I203" s="43">
        <v>0</v>
      </c>
      <c r="J203" s="43">
        <v>88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5</v>
      </c>
      <c r="U203" s="43">
        <v>4</v>
      </c>
      <c r="V203" s="43">
        <v>3</v>
      </c>
      <c r="W203" s="43">
        <v>3</v>
      </c>
      <c r="X203" s="43">
        <v>0</v>
      </c>
      <c r="Y203" s="43">
        <v>2</v>
      </c>
      <c r="Z203" s="43">
        <v>15</v>
      </c>
      <c r="AA203" s="43">
        <v>1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320</v>
      </c>
      <c r="E204">
        <f>IF(appliances!$D$46="YES",light_sim_data!B204,0)</f>
        <v>0</v>
      </c>
      <c r="F204">
        <f t="shared" si="8"/>
        <v>320</v>
      </c>
      <c r="H204" s="43">
        <v>0</v>
      </c>
      <c r="I204" s="43">
        <v>174</v>
      </c>
      <c r="J204" s="43">
        <v>88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5</v>
      </c>
      <c r="U204" s="43">
        <v>4</v>
      </c>
      <c r="V204" s="43">
        <v>3</v>
      </c>
      <c r="W204" s="43">
        <v>3</v>
      </c>
      <c r="X204" s="43">
        <v>0</v>
      </c>
      <c r="Y204" s="43">
        <v>2</v>
      </c>
      <c r="Z204" s="43">
        <v>15</v>
      </c>
      <c r="AA204" s="43">
        <v>1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320</v>
      </c>
      <c r="E205">
        <f>IF(appliances!$D$46="YES",light_sim_data!B205,0)</f>
        <v>0</v>
      </c>
      <c r="F205">
        <f t="shared" ref="F205:F268" si="11">SUM(H205:AN205)</f>
        <v>320</v>
      </c>
      <c r="H205" s="43">
        <v>0</v>
      </c>
      <c r="I205" s="43">
        <v>174</v>
      </c>
      <c r="J205" s="43">
        <v>88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5</v>
      </c>
      <c r="U205" s="43">
        <v>4</v>
      </c>
      <c r="V205" s="43">
        <v>3</v>
      </c>
      <c r="W205" s="43">
        <v>3</v>
      </c>
      <c r="X205" s="43">
        <v>0</v>
      </c>
      <c r="Y205" s="43">
        <v>2</v>
      </c>
      <c r="Z205" s="43">
        <v>15</v>
      </c>
      <c r="AA205" s="43">
        <v>1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232</v>
      </c>
      <c r="E206">
        <f>IF(appliances!$D$46="YES",light_sim_data!B206,0)</f>
        <v>0</v>
      </c>
      <c r="F206">
        <f t="shared" si="11"/>
        <v>232</v>
      </c>
      <c r="H206" s="43">
        <v>0</v>
      </c>
      <c r="I206" s="43">
        <v>174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5</v>
      </c>
      <c r="U206" s="43">
        <v>4</v>
      </c>
      <c r="V206" s="43">
        <v>3</v>
      </c>
      <c r="W206" s="43">
        <v>3</v>
      </c>
      <c r="X206" s="43">
        <v>0</v>
      </c>
      <c r="Y206" s="43">
        <v>2</v>
      </c>
      <c r="Z206" s="43">
        <v>15</v>
      </c>
      <c r="AA206" s="43">
        <v>1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232</v>
      </c>
      <c r="E207">
        <f>IF(appliances!$D$46="YES",light_sim_data!B207,0)</f>
        <v>0</v>
      </c>
      <c r="F207">
        <f t="shared" si="11"/>
        <v>232</v>
      </c>
      <c r="H207" s="43">
        <v>0</v>
      </c>
      <c r="I207" s="43">
        <v>174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5</v>
      </c>
      <c r="U207" s="43">
        <v>4</v>
      </c>
      <c r="V207" s="43">
        <v>3</v>
      </c>
      <c r="W207" s="43">
        <v>3</v>
      </c>
      <c r="X207" s="43">
        <v>0</v>
      </c>
      <c r="Y207" s="43">
        <v>2</v>
      </c>
      <c r="Z207" s="43">
        <v>15</v>
      </c>
      <c r="AA207" s="43">
        <v>1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232</v>
      </c>
      <c r="E208">
        <f>IF(appliances!$D$46="YES",light_sim_data!B208,0)</f>
        <v>0</v>
      </c>
      <c r="F208">
        <f t="shared" si="11"/>
        <v>232</v>
      </c>
      <c r="H208" s="43">
        <v>0</v>
      </c>
      <c r="I208" s="43">
        <v>174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5</v>
      </c>
      <c r="U208" s="43">
        <v>4</v>
      </c>
      <c r="V208" s="43">
        <v>3</v>
      </c>
      <c r="W208" s="43">
        <v>3</v>
      </c>
      <c r="X208" s="43">
        <v>0</v>
      </c>
      <c r="Y208" s="43">
        <v>2</v>
      </c>
      <c r="Z208" s="43">
        <v>15</v>
      </c>
      <c r="AA208" s="43">
        <v>1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232</v>
      </c>
      <c r="E209">
        <f>IF(appliances!$D$46="YES",light_sim_data!B209,0)</f>
        <v>0</v>
      </c>
      <c r="F209">
        <f t="shared" si="11"/>
        <v>232</v>
      </c>
      <c r="H209" s="43">
        <v>0</v>
      </c>
      <c r="I209" s="43">
        <v>174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5</v>
      </c>
      <c r="U209" s="43">
        <v>4</v>
      </c>
      <c r="V209" s="43">
        <v>3</v>
      </c>
      <c r="W209" s="43">
        <v>3</v>
      </c>
      <c r="X209" s="43">
        <v>0</v>
      </c>
      <c r="Y209" s="43">
        <v>2</v>
      </c>
      <c r="Z209" s="43">
        <v>15</v>
      </c>
      <c r="AA209" s="43">
        <v>1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232</v>
      </c>
      <c r="E210">
        <f>IF(appliances!$D$46="YES",light_sim_data!B210,0)</f>
        <v>0</v>
      </c>
      <c r="F210">
        <f t="shared" si="11"/>
        <v>232</v>
      </c>
      <c r="H210" s="43">
        <v>0</v>
      </c>
      <c r="I210" s="43">
        <v>174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5</v>
      </c>
      <c r="U210" s="43">
        <v>4</v>
      </c>
      <c r="V210" s="43">
        <v>3</v>
      </c>
      <c r="W210" s="43">
        <v>3</v>
      </c>
      <c r="X210" s="43">
        <v>0</v>
      </c>
      <c r="Y210" s="43">
        <v>2</v>
      </c>
      <c r="Z210" s="43">
        <v>15</v>
      </c>
      <c r="AA210" s="43">
        <v>1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232</v>
      </c>
      <c r="E211">
        <f>IF(appliances!$D$46="YES",light_sim_data!B211,0)</f>
        <v>0</v>
      </c>
      <c r="F211">
        <f t="shared" si="11"/>
        <v>232</v>
      </c>
      <c r="H211" s="43">
        <v>0</v>
      </c>
      <c r="I211" s="43">
        <v>174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5</v>
      </c>
      <c r="U211" s="43">
        <v>4</v>
      </c>
      <c r="V211" s="43">
        <v>3</v>
      </c>
      <c r="W211" s="43">
        <v>3</v>
      </c>
      <c r="X211" s="43">
        <v>0</v>
      </c>
      <c r="Y211" s="43">
        <v>2</v>
      </c>
      <c r="Z211" s="43">
        <v>15</v>
      </c>
      <c r="AA211" s="43">
        <v>1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232</v>
      </c>
      <c r="E212">
        <f>IF(appliances!$D$46="YES",light_sim_data!B212,0)</f>
        <v>0</v>
      </c>
      <c r="F212">
        <f t="shared" si="11"/>
        <v>232</v>
      </c>
      <c r="H212" s="43">
        <v>0</v>
      </c>
      <c r="I212" s="43">
        <v>174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5</v>
      </c>
      <c r="U212" s="43">
        <v>4</v>
      </c>
      <c r="V212" s="43">
        <v>3</v>
      </c>
      <c r="W212" s="43">
        <v>3</v>
      </c>
      <c r="X212" s="43">
        <v>0</v>
      </c>
      <c r="Y212" s="43">
        <v>2</v>
      </c>
      <c r="Z212" s="43">
        <v>15</v>
      </c>
      <c r="AA212" s="43">
        <v>1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232</v>
      </c>
      <c r="E213">
        <f>IF(appliances!$D$46="YES",light_sim_data!B213,0)</f>
        <v>0</v>
      </c>
      <c r="F213">
        <f t="shared" si="11"/>
        <v>232</v>
      </c>
      <c r="H213" s="43">
        <v>0</v>
      </c>
      <c r="I213" s="43">
        <v>174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5</v>
      </c>
      <c r="U213" s="43">
        <v>4</v>
      </c>
      <c r="V213" s="43">
        <v>3</v>
      </c>
      <c r="W213" s="43">
        <v>3</v>
      </c>
      <c r="X213" s="43">
        <v>0</v>
      </c>
      <c r="Y213" s="43">
        <v>2</v>
      </c>
      <c r="Z213" s="43">
        <v>15</v>
      </c>
      <c r="AA213" s="43">
        <v>1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232</v>
      </c>
      <c r="E214">
        <f>IF(appliances!$D$46="YES",light_sim_data!B214,0)</f>
        <v>0</v>
      </c>
      <c r="F214">
        <f t="shared" si="11"/>
        <v>232</v>
      </c>
      <c r="H214" s="43">
        <v>0</v>
      </c>
      <c r="I214" s="43">
        <v>174</v>
      </c>
      <c r="J214" s="43">
        <v>0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5</v>
      </c>
      <c r="U214" s="43">
        <v>4</v>
      </c>
      <c r="V214" s="43">
        <v>3</v>
      </c>
      <c r="W214" s="43">
        <v>3</v>
      </c>
      <c r="X214" s="43">
        <v>0</v>
      </c>
      <c r="Y214" s="43">
        <v>2</v>
      </c>
      <c r="Z214" s="43">
        <v>15</v>
      </c>
      <c r="AA214" s="43">
        <v>1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232</v>
      </c>
      <c r="E215">
        <f>IF(appliances!$D$46="YES",light_sim_data!B215,0)</f>
        <v>0</v>
      </c>
      <c r="F215">
        <f t="shared" si="11"/>
        <v>232</v>
      </c>
      <c r="H215" s="43">
        <v>0</v>
      </c>
      <c r="I215" s="43">
        <v>174</v>
      </c>
      <c r="J215" s="43">
        <v>0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5</v>
      </c>
      <c r="U215" s="43">
        <v>4</v>
      </c>
      <c r="V215" s="43">
        <v>3</v>
      </c>
      <c r="W215" s="43">
        <v>3</v>
      </c>
      <c r="X215" s="43">
        <v>0</v>
      </c>
      <c r="Y215" s="43">
        <v>2</v>
      </c>
      <c r="Z215" s="43">
        <v>15</v>
      </c>
      <c r="AA215" s="43">
        <v>1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232</v>
      </c>
      <c r="E216">
        <f>IF(appliances!$D$46="YES",light_sim_data!B216,0)</f>
        <v>0</v>
      </c>
      <c r="F216">
        <f t="shared" si="11"/>
        <v>232</v>
      </c>
      <c r="H216" s="43">
        <v>0</v>
      </c>
      <c r="I216" s="43">
        <v>174</v>
      </c>
      <c r="J216" s="43">
        <v>0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5</v>
      </c>
      <c r="U216" s="43">
        <v>4</v>
      </c>
      <c r="V216" s="43">
        <v>3</v>
      </c>
      <c r="W216" s="43">
        <v>3</v>
      </c>
      <c r="X216" s="43">
        <v>0</v>
      </c>
      <c r="Y216" s="43">
        <v>2</v>
      </c>
      <c r="Z216" s="43">
        <v>15</v>
      </c>
      <c r="AA216" s="43">
        <v>1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232</v>
      </c>
      <c r="E217">
        <f>IF(appliances!$D$46="YES",light_sim_data!B217,0)</f>
        <v>0</v>
      </c>
      <c r="F217">
        <f t="shared" si="11"/>
        <v>232</v>
      </c>
      <c r="H217" s="43">
        <v>0</v>
      </c>
      <c r="I217" s="43">
        <v>174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5</v>
      </c>
      <c r="U217" s="43">
        <v>4</v>
      </c>
      <c r="V217" s="43">
        <v>3</v>
      </c>
      <c r="W217" s="43">
        <v>3</v>
      </c>
      <c r="X217" s="43">
        <v>0</v>
      </c>
      <c r="Y217" s="43">
        <v>2</v>
      </c>
      <c r="Z217" s="43">
        <v>15</v>
      </c>
      <c r="AA217" s="43">
        <v>1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232</v>
      </c>
      <c r="E218">
        <f>IF(appliances!$D$46="YES",light_sim_data!B218,0)</f>
        <v>0</v>
      </c>
      <c r="F218">
        <f t="shared" si="11"/>
        <v>232</v>
      </c>
      <c r="H218" s="43">
        <v>0</v>
      </c>
      <c r="I218" s="43">
        <v>174</v>
      </c>
      <c r="J218" s="43">
        <v>0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5</v>
      </c>
      <c r="U218" s="43">
        <v>4</v>
      </c>
      <c r="V218" s="43">
        <v>3</v>
      </c>
      <c r="W218" s="43">
        <v>3</v>
      </c>
      <c r="X218" s="43">
        <v>0</v>
      </c>
      <c r="Y218" s="43">
        <v>2</v>
      </c>
      <c r="Z218" s="43">
        <v>15</v>
      </c>
      <c r="AA218" s="43">
        <v>1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232</v>
      </c>
      <c r="E219">
        <f>IF(appliances!$D$46="YES",light_sim_data!B219,0)</f>
        <v>0</v>
      </c>
      <c r="F219">
        <f t="shared" si="11"/>
        <v>232</v>
      </c>
      <c r="H219" s="43">
        <v>0</v>
      </c>
      <c r="I219" s="43">
        <v>174</v>
      </c>
      <c r="J219" s="43">
        <v>0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5</v>
      </c>
      <c r="U219" s="43">
        <v>4</v>
      </c>
      <c r="V219" s="43">
        <v>3</v>
      </c>
      <c r="W219" s="43">
        <v>3</v>
      </c>
      <c r="X219" s="43">
        <v>0</v>
      </c>
      <c r="Y219" s="43">
        <v>2</v>
      </c>
      <c r="Z219" s="43">
        <v>15</v>
      </c>
      <c r="AA219" s="43">
        <v>1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232</v>
      </c>
      <c r="E220">
        <f>IF(appliances!$D$46="YES",light_sim_data!B220,0)</f>
        <v>0</v>
      </c>
      <c r="F220">
        <f t="shared" si="11"/>
        <v>232</v>
      </c>
      <c r="H220" s="43">
        <v>0</v>
      </c>
      <c r="I220" s="43">
        <v>174</v>
      </c>
      <c r="J220" s="43">
        <v>0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5</v>
      </c>
      <c r="U220" s="43">
        <v>4</v>
      </c>
      <c r="V220" s="43">
        <v>3</v>
      </c>
      <c r="W220" s="43">
        <v>3</v>
      </c>
      <c r="X220" s="43">
        <v>0</v>
      </c>
      <c r="Y220" s="43">
        <v>2</v>
      </c>
      <c r="Z220" s="43">
        <v>15</v>
      </c>
      <c r="AA220" s="43">
        <v>1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232</v>
      </c>
      <c r="E221">
        <f>IF(appliances!$D$46="YES",light_sim_data!B221,0)</f>
        <v>0</v>
      </c>
      <c r="F221">
        <f t="shared" si="11"/>
        <v>232</v>
      </c>
      <c r="H221" s="43">
        <v>0</v>
      </c>
      <c r="I221" s="43">
        <v>174</v>
      </c>
      <c r="J221" s="43">
        <v>0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5</v>
      </c>
      <c r="U221" s="43">
        <v>4</v>
      </c>
      <c r="V221" s="43">
        <v>3</v>
      </c>
      <c r="W221" s="43">
        <v>3</v>
      </c>
      <c r="X221" s="43">
        <v>0</v>
      </c>
      <c r="Y221" s="43">
        <v>2</v>
      </c>
      <c r="Z221" s="43">
        <v>15</v>
      </c>
      <c r="AA221" s="43">
        <v>1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232</v>
      </c>
      <c r="E222">
        <f>IF(appliances!$D$46="YES",light_sim_data!B222,0)</f>
        <v>0</v>
      </c>
      <c r="F222">
        <f t="shared" si="11"/>
        <v>232</v>
      </c>
      <c r="H222" s="43">
        <v>0</v>
      </c>
      <c r="I222" s="43">
        <v>174</v>
      </c>
      <c r="J222" s="43">
        <v>0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5</v>
      </c>
      <c r="U222" s="43">
        <v>4</v>
      </c>
      <c r="V222" s="43">
        <v>3</v>
      </c>
      <c r="W222" s="43">
        <v>3</v>
      </c>
      <c r="X222" s="43">
        <v>0</v>
      </c>
      <c r="Y222" s="43">
        <v>2</v>
      </c>
      <c r="Z222" s="43">
        <v>15</v>
      </c>
      <c r="AA222" s="43">
        <v>1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232</v>
      </c>
      <c r="E223">
        <f>IF(appliances!$D$46="YES",light_sim_data!B223,0)</f>
        <v>0</v>
      </c>
      <c r="F223">
        <f t="shared" si="11"/>
        <v>232</v>
      </c>
      <c r="H223" s="43">
        <v>0</v>
      </c>
      <c r="I223" s="43">
        <v>174</v>
      </c>
      <c r="J223" s="43">
        <v>0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5</v>
      </c>
      <c r="U223" s="43">
        <v>4</v>
      </c>
      <c r="V223" s="43">
        <v>3</v>
      </c>
      <c r="W223" s="43">
        <v>3</v>
      </c>
      <c r="X223" s="43">
        <v>0</v>
      </c>
      <c r="Y223" s="43">
        <v>2</v>
      </c>
      <c r="Z223" s="43">
        <v>15</v>
      </c>
      <c r="AA223" s="43">
        <v>1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232</v>
      </c>
      <c r="E224">
        <f>IF(appliances!$D$46="YES",light_sim_data!B224,0)</f>
        <v>0</v>
      </c>
      <c r="F224">
        <f t="shared" si="11"/>
        <v>232</v>
      </c>
      <c r="H224" s="43">
        <v>0</v>
      </c>
      <c r="I224" s="43">
        <v>174</v>
      </c>
      <c r="J224" s="43">
        <v>0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5</v>
      </c>
      <c r="U224" s="43">
        <v>4</v>
      </c>
      <c r="V224" s="43">
        <v>3</v>
      </c>
      <c r="W224" s="43">
        <v>3</v>
      </c>
      <c r="X224" s="43">
        <v>0</v>
      </c>
      <c r="Y224" s="43">
        <v>2</v>
      </c>
      <c r="Z224" s="43">
        <v>15</v>
      </c>
      <c r="AA224" s="43">
        <v>1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232</v>
      </c>
      <c r="E225">
        <f>IF(appliances!$D$46="YES",light_sim_data!B225,0)</f>
        <v>0</v>
      </c>
      <c r="F225">
        <f t="shared" si="11"/>
        <v>232</v>
      </c>
      <c r="H225" s="43">
        <v>0</v>
      </c>
      <c r="I225" s="43">
        <v>174</v>
      </c>
      <c r="J225" s="43">
        <v>0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5</v>
      </c>
      <c r="U225" s="43">
        <v>4</v>
      </c>
      <c r="V225" s="43">
        <v>3</v>
      </c>
      <c r="W225" s="43">
        <v>3</v>
      </c>
      <c r="X225" s="43">
        <v>0</v>
      </c>
      <c r="Y225" s="43">
        <v>2</v>
      </c>
      <c r="Z225" s="43">
        <v>15</v>
      </c>
      <c r="AA225" s="43">
        <v>1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58</v>
      </c>
      <c r="E226">
        <f>IF(appliances!$D$46="YES",light_sim_data!B226,0)</f>
        <v>0</v>
      </c>
      <c r="F226">
        <f t="shared" si="11"/>
        <v>58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5</v>
      </c>
      <c r="U226" s="43">
        <v>4</v>
      </c>
      <c r="V226" s="43">
        <v>3</v>
      </c>
      <c r="W226" s="43">
        <v>3</v>
      </c>
      <c r="X226" s="43">
        <v>0</v>
      </c>
      <c r="Y226" s="43">
        <v>2</v>
      </c>
      <c r="Z226" s="43">
        <v>15</v>
      </c>
      <c r="AA226" s="43">
        <v>1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58</v>
      </c>
      <c r="E227">
        <f>IF(appliances!$D$46="YES",light_sim_data!B227,0)</f>
        <v>0</v>
      </c>
      <c r="F227">
        <f t="shared" si="11"/>
        <v>58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5</v>
      </c>
      <c r="U227" s="43">
        <v>4</v>
      </c>
      <c r="V227" s="43">
        <v>3</v>
      </c>
      <c r="W227" s="43">
        <v>3</v>
      </c>
      <c r="X227" s="43">
        <v>0</v>
      </c>
      <c r="Y227" s="43">
        <v>2</v>
      </c>
      <c r="Z227" s="43">
        <v>15</v>
      </c>
      <c r="AA227" s="43">
        <v>1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58</v>
      </c>
      <c r="E228">
        <f>IF(appliances!$D$46="YES",light_sim_data!B228,0)</f>
        <v>0</v>
      </c>
      <c r="F228">
        <f t="shared" si="11"/>
        <v>58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5</v>
      </c>
      <c r="U228" s="43">
        <v>4</v>
      </c>
      <c r="V228" s="43">
        <v>3</v>
      </c>
      <c r="W228" s="43">
        <v>3</v>
      </c>
      <c r="X228" s="43">
        <v>0</v>
      </c>
      <c r="Y228" s="43">
        <v>2</v>
      </c>
      <c r="Z228" s="43">
        <v>15</v>
      </c>
      <c r="AA228" s="43">
        <v>1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58</v>
      </c>
      <c r="E229">
        <f>IF(appliances!$D$46="YES",light_sim_data!B229,0)</f>
        <v>0</v>
      </c>
      <c r="F229">
        <f t="shared" si="11"/>
        <v>58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5</v>
      </c>
      <c r="U229" s="43">
        <v>4</v>
      </c>
      <c r="V229" s="43">
        <v>3</v>
      </c>
      <c r="W229" s="43">
        <v>3</v>
      </c>
      <c r="X229" s="43">
        <v>0</v>
      </c>
      <c r="Y229" s="43">
        <v>2</v>
      </c>
      <c r="Z229" s="43">
        <v>15</v>
      </c>
      <c r="AA229" s="43">
        <v>1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58</v>
      </c>
      <c r="E230">
        <f>IF(appliances!$D$46="YES",light_sim_data!B230,0)</f>
        <v>0</v>
      </c>
      <c r="F230">
        <f t="shared" si="11"/>
        <v>58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5</v>
      </c>
      <c r="U230" s="43">
        <v>4</v>
      </c>
      <c r="V230" s="43">
        <v>3</v>
      </c>
      <c r="W230" s="43">
        <v>3</v>
      </c>
      <c r="X230" s="43">
        <v>0</v>
      </c>
      <c r="Y230" s="43">
        <v>2</v>
      </c>
      <c r="Z230" s="43">
        <v>15</v>
      </c>
      <c r="AA230" s="43">
        <v>1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58</v>
      </c>
      <c r="E231">
        <f>IF(appliances!$D$46="YES",light_sim_data!B231,0)</f>
        <v>0</v>
      </c>
      <c r="F231">
        <f t="shared" si="11"/>
        <v>58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5</v>
      </c>
      <c r="U231" s="43">
        <v>4</v>
      </c>
      <c r="V231" s="43">
        <v>3</v>
      </c>
      <c r="W231" s="43">
        <v>3</v>
      </c>
      <c r="X231" s="43">
        <v>0</v>
      </c>
      <c r="Y231" s="43">
        <v>2</v>
      </c>
      <c r="Z231" s="43">
        <v>15</v>
      </c>
      <c r="AA231" s="43">
        <v>1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58</v>
      </c>
      <c r="E232">
        <f>IF(appliances!$D$46="YES",light_sim_data!B232,0)</f>
        <v>0</v>
      </c>
      <c r="F232">
        <f t="shared" si="11"/>
        <v>58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5</v>
      </c>
      <c r="U232" s="43">
        <v>4</v>
      </c>
      <c r="V232" s="43">
        <v>3</v>
      </c>
      <c r="W232" s="43">
        <v>3</v>
      </c>
      <c r="X232" s="43">
        <v>0</v>
      </c>
      <c r="Y232" s="43">
        <v>2</v>
      </c>
      <c r="Z232" s="43">
        <v>15</v>
      </c>
      <c r="AA232" s="43">
        <v>1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58</v>
      </c>
      <c r="E233">
        <f>IF(appliances!$D$46="YES",light_sim_data!B233,0)</f>
        <v>0</v>
      </c>
      <c r="F233">
        <f t="shared" si="11"/>
        <v>58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5</v>
      </c>
      <c r="U233" s="43">
        <v>4</v>
      </c>
      <c r="V233" s="43">
        <v>3</v>
      </c>
      <c r="W233" s="43">
        <v>3</v>
      </c>
      <c r="X233" s="43">
        <v>0</v>
      </c>
      <c r="Y233" s="43">
        <v>2</v>
      </c>
      <c r="Z233" s="43">
        <v>15</v>
      </c>
      <c r="AA233" s="43">
        <v>1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58</v>
      </c>
      <c r="E234">
        <f>IF(appliances!$D$46="YES",light_sim_data!B234,0)</f>
        <v>0</v>
      </c>
      <c r="F234">
        <f t="shared" si="11"/>
        <v>58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5</v>
      </c>
      <c r="U234" s="43">
        <v>4</v>
      </c>
      <c r="V234" s="43">
        <v>3</v>
      </c>
      <c r="W234" s="43">
        <v>3</v>
      </c>
      <c r="X234" s="43">
        <v>0</v>
      </c>
      <c r="Y234" s="43">
        <v>2</v>
      </c>
      <c r="Z234" s="43">
        <v>15</v>
      </c>
      <c r="AA234" s="43">
        <v>1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58</v>
      </c>
      <c r="E235">
        <f>IF(appliances!$D$46="YES",light_sim_data!B235,0)</f>
        <v>0</v>
      </c>
      <c r="F235">
        <f t="shared" si="11"/>
        <v>58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5</v>
      </c>
      <c r="U235" s="43">
        <v>4</v>
      </c>
      <c r="V235" s="43">
        <v>3</v>
      </c>
      <c r="W235" s="43">
        <v>3</v>
      </c>
      <c r="X235" s="43">
        <v>0</v>
      </c>
      <c r="Y235" s="43">
        <v>2</v>
      </c>
      <c r="Z235" s="43">
        <v>15</v>
      </c>
      <c r="AA235" s="43">
        <v>1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58</v>
      </c>
      <c r="E236">
        <f>IF(appliances!$D$46="YES",light_sim_data!B236,0)</f>
        <v>0</v>
      </c>
      <c r="F236">
        <f t="shared" si="11"/>
        <v>58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5</v>
      </c>
      <c r="U236" s="43">
        <v>4</v>
      </c>
      <c r="V236" s="43">
        <v>3</v>
      </c>
      <c r="W236" s="43">
        <v>3</v>
      </c>
      <c r="X236" s="43">
        <v>0</v>
      </c>
      <c r="Y236" s="43">
        <v>2</v>
      </c>
      <c r="Z236" s="43">
        <v>15</v>
      </c>
      <c r="AA236" s="43">
        <v>1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58</v>
      </c>
      <c r="E237">
        <f>IF(appliances!$D$46="YES",light_sim_data!B237,0)</f>
        <v>0</v>
      </c>
      <c r="F237">
        <f t="shared" si="11"/>
        <v>58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5</v>
      </c>
      <c r="U237" s="43">
        <v>4</v>
      </c>
      <c r="V237" s="43">
        <v>3</v>
      </c>
      <c r="W237" s="43">
        <v>3</v>
      </c>
      <c r="X237" s="43">
        <v>0</v>
      </c>
      <c r="Y237" s="43">
        <v>2</v>
      </c>
      <c r="Z237" s="43">
        <v>15</v>
      </c>
      <c r="AA237" s="43">
        <v>1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58</v>
      </c>
      <c r="E238">
        <f>IF(appliances!$D$46="YES",light_sim_data!B238,0)</f>
        <v>0</v>
      </c>
      <c r="F238">
        <f t="shared" si="11"/>
        <v>58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5</v>
      </c>
      <c r="U238" s="43">
        <v>4</v>
      </c>
      <c r="V238" s="43">
        <v>3</v>
      </c>
      <c r="W238" s="43">
        <v>3</v>
      </c>
      <c r="X238" s="43">
        <v>0</v>
      </c>
      <c r="Y238" s="43">
        <v>2</v>
      </c>
      <c r="Z238" s="43">
        <v>15</v>
      </c>
      <c r="AA238" s="43">
        <v>1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58</v>
      </c>
      <c r="E239">
        <f>IF(appliances!$D$46="YES",light_sim_data!B239,0)</f>
        <v>0</v>
      </c>
      <c r="F239">
        <f t="shared" si="11"/>
        <v>58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5</v>
      </c>
      <c r="U239" s="43">
        <v>4</v>
      </c>
      <c r="V239" s="43">
        <v>3</v>
      </c>
      <c r="W239" s="43">
        <v>3</v>
      </c>
      <c r="X239" s="43">
        <v>0</v>
      </c>
      <c r="Y239" s="43">
        <v>2</v>
      </c>
      <c r="Z239" s="43">
        <v>15</v>
      </c>
      <c r="AA239" s="43">
        <v>1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58</v>
      </c>
      <c r="E240">
        <f>IF(appliances!$D$46="YES",light_sim_data!B240,0)</f>
        <v>0</v>
      </c>
      <c r="F240">
        <f t="shared" si="11"/>
        <v>58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5</v>
      </c>
      <c r="U240" s="43">
        <v>4</v>
      </c>
      <c r="V240" s="43">
        <v>3</v>
      </c>
      <c r="W240" s="43">
        <v>3</v>
      </c>
      <c r="X240" s="43">
        <v>0</v>
      </c>
      <c r="Y240" s="43">
        <v>2</v>
      </c>
      <c r="Z240" s="43">
        <v>15</v>
      </c>
      <c r="AA240" s="43">
        <v>1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58</v>
      </c>
      <c r="E241">
        <f>IF(appliances!$D$46="YES",light_sim_data!B241,0)</f>
        <v>0</v>
      </c>
      <c r="F241">
        <f t="shared" si="11"/>
        <v>58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5</v>
      </c>
      <c r="U241" s="43">
        <v>4</v>
      </c>
      <c r="V241" s="43">
        <v>3</v>
      </c>
      <c r="W241" s="43">
        <v>3</v>
      </c>
      <c r="X241" s="43">
        <v>0</v>
      </c>
      <c r="Y241" s="43">
        <v>2</v>
      </c>
      <c r="Z241" s="43">
        <v>15</v>
      </c>
      <c r="AA241" s="43">
        <v>1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58</v>
      </c>
      <c r="E242">
        <f>IF(appliances!$D$46="YES",light_sim_data!B242,0)</f>
        <v>0</v>
      </c>
      <c r="F242">
        <f t="shared" si="11"/>
        <v>58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5</v>
      </c>
      <c r="U242" s="43">
        <v>4</v>
      </c>
      <c r="V242" s="43">
        <v>3</v>
      </c>
      <c r="W242" s="43">
        <v>3</v>
      </c>
      <c r="X242" s="43">
        <v>0</v>
      </c>
      <c r="Y242" s="43">
        <v>2</v>
      </c>
      <c r="Z242" s="43">
        <v>15</v>
      </c>
      <c r="AA242" s="43">
        <v>1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58</v>
      </c>
      <c r="E243">
        <f>IF(appliances!$D$46="YES",light_sim_data!B243,0)</f>
        <v>0</v>
      </c>
      <c r="F243">
        <f t="shared" si="11"/>
        <v>58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5</v>
      </c>
      <c r="U243" s="43">
        <v>4</v>
      </c>
      <c r="V243" s="43">
        <v>3</v>
      </c>
      <c r="W243" s="43">
        <v>3</v>
      </c>
      <c r="X243" s="43">
        <v>0</v>
      </c>
      <c r="Y243" s="43">
        <v>2</v>
      </c>
      <c r="Z243" s="43">
        <v>15</v>
      </c>
      <c r="AA243" s="43">
        <v>1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58</v>
      </c>
      <c r="E244">
        <f>IF(appliances!$D$46="YES",light_sim_data!B244,0)</f>
        <v>0</v>
      </c>
      <c r="F244">
        <f t="shared" si="11"/>
        <v>58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5</v>
      </c>
      <c r="U244" s="43">
        <v>4</v>
      </c>
      <c r="V244" s="43">
        <v>3</v>
      </c>
      <c r="W244" s="43">
        <v>3</v>
      </c>
      <c r="X244" s="43">
        <v>0</v>
      </c>
      <c r="Y244" s="43">
        <v>2</v>
      </c>
      <c r="Z244" s="43">
        <v>15</v>
      </c>
      <c r="AA244" s="43">
        <v>1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58</v>
      </c>
      <c r="E245">
        <f>IF(appliances!$D$46="YES",light_sim_data!B245,0)</f>
        <v>0</v>
      </c>
      <c r="F245">
        <f t="shared" si="11"/>
        <v>58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5</v>
      </c>
      <c r="U245" s="43">
        <v>4</v>
      </c>
      <c r="V245" s="43">
        <v>3</v>
      </c>
      <c r="W245" s="43">
        <v>3</v>
      </c>
      <c r="X245" s="43">
        <v>0</v>
      </c>
      <c r="Y245" s="43">
        <v>2</v>
      </c>
      <c r="Z245" s="43">
        <v>15</v>
      </c>
      <c r="AA245" s="43">
        <v>1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58</v>
      </c>
      <c r="E246">
        <f>IF(appliances!$D$46="YES",light_sim_data!B246,0)</f>
        <v>0</v>
      </c>
      <c r="F246">
        <f t="shared" si="11"/>
        <v>58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5</v>
      </c>
      <c r="U246" s="43">
        <v>4</v>
      </c>
      <c r="V246" s="43">
        <v>3</v>
      </c>
      <c r="W246" s="43">
        <v>3</v>
      </c>
      <c r="X246" s="43">
        <v>0</v>
      </c>
      <c r="Y246" s="43">
        <v>2</v>
      </c>
      <c r="Z246" s="43">
        <v>15</v>
      </c>
      <c r="AA246" s="43">
        <v>1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58</v>
      </c>
      <c r="E247">
        <f>IF(appliances!$D$46="YES",light_sim_data!B247,0)</f>
        <v>0</v>
      </c>
      <c r="F247">
        <f t="shared" si="11"/>
        <v>58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5</v>
      </c>
      <c r="U247" s="43">
        <v>4</v>
      </c>
      <c r="V247" s="43">
        <v>3</v>
      </c>
      <c r="W247" s="43">
        <v>3</v>
      </c>
      <c r="X247" s="43">
        <v>0</v>
      </c>
      <c r="Y247" s="43">
        <v>2</v>
      </c>
      <c r="Z247" s="43">
        <v>15</v>
      </c>
      <c r="AA247" s="43">
        <v>1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58</v>
      </c>
      <c r="E248">
        <f>IF(appliances!$D$46="YES",light_sim_data!B248,0)</f>
        <v>0</v>
      </c>
      <c r="F248">
        <f t="shared" si="11"/>
        <v>58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5</v>
      </c>
      <c r="U248" s="43">
        <v>4</v>
      </c>
      <c r="V248" s="43">
        <v>3</v>
      </c>
      <c r="W248" s="43">
        <v>3</v>
      </c>
      <c r="X248" s="43">
        <v>0</v>
      </c>
      <c r="Y248" s="43">
        <v>2</v>
      </c>
      <c r="Z248" s="43">
        <v>15</v>
      </c>
      <c r="AA248" s="43">
        <v>1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58</v>
      </c>
      <c r="E249">
        <f>IF(appliances!$D$46="YES",light_sim_data!B249,0)</f>
        <v>0</v>
      </c>
      <c r="F249">
        <f t="shared" si="11"/>
        <v>58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5</v>
      </c>
      <c r="U249" s="43">
        <v>4</v>
      </c>
      <c r="V249" s="43">
        <v>3</v>
      </c>
      <c r="W249" s="43">
        <v>3</v>
      </c>
      <c r="X249" s="43">
        <v>0</v>
      </c>
      <c r="Y249" s="43">
        <v>2</v>
      </c>
      <c r="Z249" s="43">
        <v>15</v>
      </c>
      <c r="AA249" s="43">
        <v>1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58</v>
      </c>
      <c r="E250">
        <f>IF(appliances!$D$46="YES",light_sim_data!B250,0)</f>
        <v>0</v>
      </c>
      <c r="F250">
        <f t="shared" si="11"/>
        <v>58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5</v>
      </c>
      <c r="U250" s="43">
        <v>4</v>
      </c>
      <c r="V250" s="43">
        <v>3</v>
      </c>
      <c r="W250" s="43">
        <v>3</v>
      </c>
      <c r="X250" s="43">
        <v>0</v>
      </c>
      <c r="Y250" s="43">
        <v>2</v>
      </c>
      <c r="Z250" s="43">
        <v>15</v>
      </c>
      <c r="AA250" s="43">
        <v>1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58</v>
      </c>
      <c r="E251">
        <f>IF(appliances!$D$46="YES",light_sim_data!B251,0)</f>
        <v>0</v>
      </c>
      <c r="F251">
        <f t="shared" si="11"/>
        <v>58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5</v>
      </c>
      <c r="U251" s="43">
        <v>4</v>
      </c>
      <c r="V251" s="43">
        <v>3</v>
      </c>
      <c r="W251" s="43">
        <v>3</v>
      </c>
      <c r="X251" s="43">
        <v>0</v>
      </c>
      <c r="Y251" s="43">
        <v>2</v>
      </c>
      <c r="Z251" s="43">
        <v>15</v>
      </c>
      <c r="AA251" s="43">
        <v>1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58</v>
      </c>
      <c r="E252">
        <f>IF(appliances!$D$46="YES",light_sim_data!B252,0)</f>
        <v>0</v>
      </c>
      <c r="F252">
        <f t="shared" si="11"/>
        <v>58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5</v>
      </c>
      <c r="U252" s="43">
        <v>4</v>
      </c>
      <c r="V252" s="43">
        <v>3</v>
      </c>
      <c r="W252" s="43">
        <v>3</v>
      </c>
      <c r="X252" s="43">
        <v>0</v>
      </c>
      <c r="Y252" s="43">
        <v>2</v>
      </c>
      <c r="Z252" s="43">
        <v>15</v>
      </c>
      <c r="AA252" s="43">
        <v>1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58</v>
      </c>
      <c r="E253">
        <f>IF(appliances!$D$46="YES",light_sim_data!B253,0)</f>
        <v>0</v>
      </c>
      <c r="F253">
        <f t="shared" si="11"/>
        <v>58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5</v>
      </c>
      <c r="U253" s="43">
        <v>4</v>
      </c>
      <c r="V253" s="43">
        <v>3</v>
      </c>
      <c r="W253" s="43">
        <v>3</v>
      </c>
      <c r="X253" s="43">
        <v>0</v>
      </c>
      <c r="Y253" s="43">
        <v>2</v>
      </c>
      <c r="Z253" s="43">
        <v>15</v>
      </c>
      <c r="AA253" s="43">
        <v>1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58</v>
      </c>
      <c r="E254">
        <f>IF(appliances!$D$46="YES",light_sim_data!B254,0)</f>
        <v>0</v>
      </c>
      <c r="F254">
        <f t="shared" si="11"/>
        <v>58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5</v>
      </c>
      <c r="U254" s="43">
        <v>4</v>
      </c>
      <c r="V254" s="43">
        <v>3</v>
      </c>
      <c r="W254" s="43">
        <v>3</v>
      </c>
      <c r="X254" s="43">
        <v>0</v>
      </c>
      <c r="Y254" s="43">
        <v>2</v>
      </c>
      <c r="Z254" s="43">
        <v>15</v>
      </c>
      <c r="AA254" s="43">
        <v>1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58</v>
      </c>
      <c r="E255">
        <f>IF(appliances!$D$46="YES",light_sim_data!B255,0)</f>
        <v>0</v>
      </c>
      <c r="F255">
        <f t="shared" si="11"/>
        <v>58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5</v>
      </c>
      <c r="U255" s="43">
        <v>4</v>
      </c>
      <c r="V255" s="43">
        <v>3</v>
      </c>
      <c r="W255" s="43">
        <v>3</v>
      </c>
      <c r="X255" s="43">
        <v>0</v>
      </c>
      <c r="Y255" s="43">
        <v>2</v>
      </c>
      <c r="Z255" s="43">
        <v>15</v>
      </c>
      <c r="AA255" s="43">
        <v>1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58</v>
      </c>
      <c r="E256">
        <f>IF(appliances!$D$46="YES",light_sim_data!B256,0)</f>
        <v>0</v>
      </c>
      <c r="F256">
        <f t="shared" si="11"/>
        <v>58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5</v>
      </c>
      <c r="U256" s="43">
        <v>4</v>
      </c>
      <c r="V256" s="43">
        <v>3</v>
      </c>
      <c r="W256" s="43">
        <v>3</v>
      </c>
      <c r="X256" s="43">
        <v>0</v>
      </c>
      <c r="Y256" s="43">
        <v>2</v>
      </c>
      <c r="Z256" s="43">
        <v>15</v>
      </c>
      <c r="AA256" s="43">
        <v>1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58</v>
      </c>
      <c r="E257">
        <f>IF(appliances!$D$46="YES",light_sim_data!B257,0)</f>
        <v>0</v>
      </c>
      <c r="F257">
        <f t="shared" si="11"/>
        <v>58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5</v>
      </c>
      <c r="U257" s="43">
        <v>4</v>
      </c>
      <c r="V257" s="43">
        <v>3</v>
      </c>
      <c r="W257" s="43">
        <v>3</v>
      </c>
      <c r="X257" s="43">
        <v>0</v>
      </c>
      <c r="Y257" s="43">
        <v>2</v>
      </c>
      <c r="Z257" s="43">
        <v>15</v>
      </c>
      <c r="AA257" s="43">
        <v>1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58</v>
      </c>
      <c r="E258">
        <f>IF(appliances!$D$46="YES",light_sim_data!B258,0)</f>
        <v>0</v>
      </c>
      <c r="F258">
        <f t="shared" si="11"/>
        <v>58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5</v>
      </c>
      <c r="U258" s="43">
        <v>4</v>
      </c>
      <c r="V258" s="43">
        <v>3</v>
      </c>
      <c r="W258" s="43">
        <v>3</v>
      </c>
      <c r="X258" s="43">
        <v>0</v>
      </c>
      <c r="Y258" s="43">
        <v>2</v>
      </c>
      <c r="Z258" s="43">
        <v>15</v>
      </c>
      <c r="AA258" s="43">
        <v>1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58</v>
      </c>
      <c r="E259">
        <f>IF(appliances!$D$46="YES",light_sim_data!B259,0)</f>
        <v>0</v>
      </c>
      <c r="F259">
        <f t="shared" si="11"/>
        <v>58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5</v>
      </c>
      <c r="U259" s="43">
        <v>4</v>
      </c>
      <c r="V259" s="43">
        <v>3</v>
      </c>
      <c r="W259" s="43">
        <v>3</v>
      </c>
      <c r="X259" s="43">
        <v>0</v>
      </c>
      <c r="Y259" s="43">
        <v>2</v>
      </c>
      <c r="Z259" s="43">
        <v>15</v>
      </c>
      <c r="AA259" s="43">
        <v>1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58</v>
      </c>
      <c r="E260">
        <f>IF(appliances!$D$46="YES",light_sim_data!B260,0)</f>
        <v>0</v>
      </c>
      <c r="F260">
        <f t="shared" si="11"/>
        <v>58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5</v>
      </c>
      <c r="U260" s="43">
        <v>4</v>
      </c>
      <c r="V260" s="43">
        <v>3</v>
      </c>
      <c r="W260" s="43">
        <v>3</v>
      </c>
      <c r="X260" s="43">
        <v>0</v>
      </c>
      <c r="Y260" s="43">
        <v>2</v>
      </c>
      <c r="Z260" s="43">
        <v>15</v>
      </c>
      <c r="AA260" s="43">
        <v>1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58</v>
      </c>
      <c r="E261">
        <f>IF(appliances!$D$46="YES",light_sim_data!B261,0)</f>
        <v>0</v>
      </c>
      <c r="F261">
        <f t="shared" si="11"/>
        <v>58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5</v>
      </c>
      <c r="U261" s="43">
        <v>4</v>
      </c>
      <c r="V261" s="43">
        <v>3</v>
      </c>
      <c r="W261" s="43">
        <v>3</v>
      </c>
      <c r="X261" s="43">
        <v>0</v>
      </c>
      <c r="Y261" s="43">
        <v>2</v>
      </c>
      <c r="Z261" s="43">
        <v>15</v>
      </c>
      <c r="AA261" s="43">
        <v>1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58</v>
      </c>
      <c r="E262">
        <f>IF(appliances!$D$46="YES",light_sim_data!B262,0)</f>
        <v>0</v>
      </c>
      <c r="F262">
        <f t="shared" si="11"/>
        <v>58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5</v>
      </c>
      <c r="U262" s="43">
        <v>4</v>
      </c>
      <c r="V262" s="43">
        <v>3</v>
      </c>
      <c r="W262" s="43">
        <v>3</v>
      </c>
      <c r="X262" s="43">
        <v>0</v>
      </c>
      <c r="Y262" s="43">
        <v>2</v>
      </c>
      <c r="Z262" s="43">
        <v>15</v>
      </c>
      <c r="AA262" s="43">
        <v>1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58</v>
      </c>
      <c r="E263">
        <f>IF(appliances!$D$46="YES",light_sim_data!B263,0)</f>
        <v>0</v>
      </c>
      <c r="F263">
        <f t="shared" si="11"/>
        <v>58</v>
      </c>
      <c r="H263" s="43">
        <v>0</v>
      </c>
      <c r="I263" s="43">
        <v>0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5</v>
      </c>
      <c r="U263" s="43">
        <v>4</v>
      </c>
      <c r="V263" s="43">
        <v>3</v>
      </c>
      <c r="W263" s="43">
        <v>3</v>
      </c>
      <c r="X263" s="43">
        <v>0</v>
      </c>
      <c r="Y263" s="43">
        <v>2</v>
      </c>
      <c r="Z263" s="43">
        <v>15</v>
      </c>
      <c r="AA263" s="43">
        <v>1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58</v>
      </c>
      <c r="E264">
        <f>IF(appliances!$D$46="YES",light_sim_data!B264,0)</f>
        <v>0</v>
      </c>
      <c r="F264">
        <f t="shared" si="11"/>
        <v>58</v>
      </c>
      <c r="H264" s="43">
        <v>0</v>
      </c>
      <c r="I264" s="43">
        <v>0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5</v>
      </c>
      <c r="U264" s="43">
        <v>4</v>
      </c>
      <c r="V264" s="43">
        <v>3</v>
      </c>
      <c r="W264" s="43">
        <v>3</v>
      </c>
      <c r="X264" s="43">
        <v>0</v>
      </c>
      <c r="Y264" s="43">
        <v>2</v>
      </c>
      <c r="Z264" s="43">
        <v>15</v>
      </c>
      <c r="AA264" s="43">
        <v>1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58</v>
      </c>
      <c r="E265">
        <f>IF(appliances!$D$46="YES",light_sim_data!B265,0)</f>
        <v>0</v>
      </c>
      <c r="F265">
        <f t="shared" si="11"/>
        <v>58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5</v>
      </c>
      <c r="U265" s="43">
        <v>4</v>
      </c>
      <c r="V265" s="43">
        <v>3</v>
      </c>
      <c r="W265" s="43">
        <v>3</v>
      </c>
      <c r="X265" s="43">
        <v>0</v>
      </c>
      <c r="Y265" s="43">
        <v>2</v>
      </c>
      <c r="Z265" s="43">
        <v>15</v>
      </c>
      <c r="AA265" s="43">
        <v>1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58</v>
      </c>
      <c r="E266">
        <f>IF(appliances!$D$46="YES",light_sim_data!B266,0)</f>
        <v>0</v>
      </c>
      <c r="F266">
        <f t="shared" si="11"/>
        <v>58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5</v>
      </c>
      <c r="U266" s="43">
        <v>4</v>
      </c>
      <c r="V266" s="43">
        <v>3</v>
      </c>
      <c r="W266" s="43">
        <v>3</v>
      </c>
      <c r="X266" s="43">
        <v>0</v>
      </c>
      <c r="Y266" s="43">
        <v>2</v>
      </c>
      <c r="Z266" s="43">
        <v>15</v>
      </c>
      <c r="AA266" s="43">
        <v>1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58</v>
      </c>
      <c r="E267">
        <f>IF(appliances!$D$46="YES",light_sim_data!B267,0)</f>
        <v>0</v>
      </c>
      <c r="F267">
        <f t="shared" si="11"/>
        <v>58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5</v>
      </c>
      <c r="U267" s="43">
        <v>4</v>
      </c>
      <c r="V267" s="43">
        <v>3</v>
      </c>
      <c r="W267" s="43">
        <v>3</v>
      </c>
      <c r="X267" s="43">
        <v>0</v>
      </c>
      <c r="Y267" s="43">
        <v>2</v>
      </c>
      <c r="Z267" s="43">
        <v>15</v>
      </c>
      <c r="AA267" s="43">
        <v>1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58</v>
      </c>
      <c r="E268">
        <f>IF(appliances!$D$46="YES",light_sim_data!B268,0)</f>
        <v>0</v>
      </c>
      <c r="F268">
        <f t="shared" si="11"/>
        <v>58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5</v>
      </c>
      <c r="U268" s="43">
        <v>4</v>
      </c>
      <c r="V268" s="43">
        <v>3</v>
      </c>
      <c r="W268" s="43">
        <v>3</v>
      </c>
      <c r="X268" s="43">
        <v>0</v>
      </c>
      <c r="Y268" s="43">
        <v>2</v>
      </c>
      <c r="Z268" s="43">
        <v>15</v>
      </c>
      <c r="AA268" s="43">
        <v>1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58</v>
      </c>
      <c r="E269">
        <f>IF(appliances!$D$46="YES",light_sim_data!B269,0)</f>
        <v>0</v>
      </c>
      <c r="F269">
        <f t="shared" ref="F269:F332" si="14">SUM(H269:AN269)</f>
        <v>58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5</v>
      </c>
      <c r="U269" s="43">
        <v>4</v>
      </c>
      <c r="V269" s="43">
        <v>3</v>
      </c>
      <c r="W269" s="43">
        <v>3</v>
      </c>
      <c r="X269" s="43">
        <v>0</v>
      </c>
      <c r="Y269" s="43">
        <v>2</v>
      </c>
      <c r="Z269" s="43">
        <v>15</v>
      </c>
      <c r="AA269" s="43">
        <v>1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58</v>
      </c>
      <c r="E270">
        <f>IF(appliances!$D$46="YES",light_sim_data!B270,0)</f>
        <v>0</v>
      </c>
      <c r="F270">
        <f t="shared" si="14"/>
        <v>58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5</v>
      </c>
      <c r="U270" s="43">
        <v>4</v>
      </c>
      <c r="V270" s="43">
        <v>3</v>
      </c>
      <c r="W270" s="43">
        <v>3</v>
      </c>
      <c r="X270" s="43">
        <v>0</v>
      </c>
      <c r="Y270" s="43">
        <v>2</v>
      </c>
      <c r="Z270" s="43">
        <v>15</v>
      </c>
      <c r="AA270" s="43">
        <v>1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58</v>
      </c>
      <c r="E271">
        <f>IF(appliances!$D$46="YES",light_sim_data!B271,0)</f>
        <v>0</v>
      </c>
      <c r="F271">
        <f t="shared" si="14"/>
        <v>58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5</v>
      </c>
      <c r="U271" s="43">
        <v>4</v>
      </c>
      <c r="V271" s="43">
        <v>3</v>
      </c>
      <c r="W271" s="43">
        <v>3</v>
      </c>
      <c r="X271" s="43">
        <v>0</v>
      </c>
      <c r="Y271" s="43">
        <v>2</v>
      </c>
      <c r="Z271" s="43">
        <v>15</v>
      </c>
      <c r="AA271" s="43">
        <v>1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58</v>
      </c>
      <c r="E272">
        <f>IF(appliances!$D$46="YES",light_sim_data!B272,0)</f>
        <v>0</v>
      </c>
      <c r="F272">
        <f t="shared" si="14"/>
        <v>58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5</v>
      </c>
      <c r="U272" s="43">
        <v>4</v>
      </c>
      <c r="V272" s="43">
        <v>3</v>
      </c>
      <c r="W272" s="43">
        <v>3</v>
      </c>
      <c r="X272" s="43">
        <v>0</v>
      </c>
      <c r="Y272" s="43">
        <v>2</v>
      </c>
      <c r="Z272" s="43">
        <v>15</v>
      </c>
      <c r="AA272" s="43">
        <v>1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58</v>
      </c>
      <c r="E273">
        <f>IF(appliances!$D$46="YES",light_sim_data!B273,0)</f>
        <v>0</v>
      </c>
      <c r="F273">
        <f t="shared" si="14"/>
        <v>58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5</v>
      </c>
      <c r="U273" s="43">
        <v>4</v>
      </c>
      <c r="V273" s="43">
        <v>3</v>
      </c>
      <c r="W273" s="43">
        <v>3</v>
      </c>
      <c r="X273" s="43">
        <v>0</v>
      </c>
      <c r="Y273" s="43">
        <v>2</v>
      </c>
      <c r="Z273" s="43">
        <v>15</v>
      </c>
      <c r="AA273" s="43">
        <v>1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58</v>
      </c>
      <c r="E274">
        <f>IF(appliances!$D$46="YES",light_sim_data!B274,0)</f>
        <v>0</v>
      </c>
      <c r="F274">
        <f t="shared" si="14"/>
        <v>58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5</v>
      </c>
      <c r="U274" s="43">
        <v>4</v>
      </c>
      <c r="V274" s="43">
        <v>3</v>
      </c>
      <c r="W274" s="43">
        <v>3</v>
      </c>
      <c r="X274" s="43">
        <v>0</v>
      </c>
      <c r="Y274" s="43">
        <v>2</v>
      </c>
      <c r="Z274" s="43">
        <v>15</v>
      </c>
      <c r="AA274" s="43">
        <v>1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232</v>
      </c>
      <c r="E275">
        <f>IF(appliances!$D$46="YES",light_sim_data!B275,0)</f>
        <v>0</v>
      </c>
      <c r="F275">
        <f t="shared" si="14"/>
        <v>232</v>
      </c>
      <c r="H275" s="43">
        <v>0</v>
      </c>
      <c r="I275" s="43">
        <v>174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5</v>
      </c>
      <c r="U275" s="43">
        <v>4</v>
      </c>
      <c r="V275" s="43">
        <v>3</v>
      </c>
      <c r="W275" s="43">
        <v>3</v>
      </c>
      <c r="X275" s="43">
        <v>0</v>
      </c>
      <c r="Y275" s="43">
        <v>2</v>
      </c>
      <c r="Z275" s="43">
        <v>15</v>
      </c>
      <c r="AA275" s="43">
        <v>1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232</v>
      </c>
      <c r="E276">
        <f>IF(appliances!$D$46="YES",light_sim_data!B276,0)</f>
        <v>0</v>
      </c>
      <c r="F276">
        <f t="shared" si="14"/>
        <v>232</v>
      </c>
      <c r="H276" s="43">
        <v>0</v>
      </c>
      <c r="I276" s="43">
        <v>174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5</v>
      </c>
      <c r="U276" s="43">
        <v>4</v>
      </c>
      <c r="V276" s="43">
        <v>3</v>
      </c>
      <c r="W276" s="43">
        <v>3</v>
      </c>
      <c r="X276" s="43">
        <v>0</v>
      </c>
      <c r="Y276" s="43">
        <v>2</v>
      </c>
      <c r="Z276" s="43">
        <v>15</v>
      </c>
      <c r="AA276" s="43">
        <v>1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320</v>
      </c>
      <c r="E277">
        <f>IF(appliances!$D$46="YES",light_sim_data!B277,0)</f>
        <v>0</v>
      </c>
      <c r="F277">
        <f t="shared" si="14"/>
        <v>320</v>
      </c>
      <c r="H277" s="43">
        <v>0</v>
      </c>
      <c r="I277" s="43">
        <v>174</v>
      </c>
      <c r="J277" s="43">
        <v>88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5</v>
      </c>
      <c r="U277" s="43">
        <v>4</v>
      </c>
      <c r="V277" s="43">
        <v>3</v>
      </c>
      <c r="W277" s="43">
        <v>3</v>
      </c>
      <c r="X277" s="43">
        <v>0</v>
      </c>
      <c r="Y277" s="43">
        <v>2</v>
      </c>
      <c r="Z277" s="43">
        <v>15</v>
      </c>
      <c r="AA277" s="43">
        <v>1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320</v>
      </c>
      <c r="E278">
        <f>IF(appliances!$D$46="YES",light_sim_data!B278,0)</f>
        <v>0</v>
      </c>
      <c r="F278">
        <f t="shared" si="14"/>
        <v>320</v>
      </c>
      <c r="H278" s="43">
        <v>0</v>
      </c>
      <c r="I278" s="43">
        <v>174</v>
      </c>
      <c r="J278" s="43">
        <v>88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5</v>
      </c>
      <c r="U278" s="43">
        <v>4</v>
      </c>
      <c r="V278" s="43">
        <v>3</v>
      </c>
      <c r="W278" s="43">
        <v>3</v>
      </c>
      <c r="X278" s="43">
        <v>0</v>
      </c>
      <c r="Y278" s="43">
        <v>2</v>
      </c>
      <c r="Z278" s="43">
        <v>15</v>
      </c>
      <c r="AA278" s="43">
        <v>1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320</v>
      </c>
      <c r="E279">
        <f>IF(appliances!$D$46="YES",light_sim_data!B279,0)</f>
        <v>0</v>
      </c>
      <c r="F279">
        <f t="shared" si="14"/>
        <v>320</v>
      </c>
      <c r="H279" s="43">
        <v>0</v>
      </c>
      <c r="I279" s="43">
        <v>174</v>
      </c>
      <c r="J279" s="43">
        <v>88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5</v>
      </c>
      <c r="U279" s="43">
        <v>4</v>
      </c>
      <c r="V279" s="43">
        <v>3</v>
      </c>
      <c r="W279" s="43">
        <v>3</v>
      </c>
      <c r="X279" s="43">
        <v>0</v>
      </c>
      <c r="Y279" s="43">
        <v>2</v>
      </c>
      <c r="Z279" s="43">
        <v>15</v>
      </c>
      <c r="AA279" s="43">
        <v>1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320</v>
      </c>
      <c r="E280">
        <f>IF(appliances!$D$46="YES",light_sim_data!B280,0)</f>
        <v>0</v>
      </c>
      <c r="F280">
        <f t="shared" si="14"/>
        <v>320</v>
      </c>
      <c r="H280" s="43">
        <v>0</v>
      </c>
      <c r="I280" s="43">
        <v>174</v>
      </c>
      <c r="J280" s="43">
        <v>88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5</v>
      </c>
      <c r="U280" s="43">
        <v>4</v>
      </c>
      <c r="V280" s="43">
        <v>3</v>
      </c>
      <c r="W280" s="43">
        <v>3</v>
      </c>
      <c r="X280" s="43">
        <v>0</v>
      </c>
      <c r="Y280" s="43">
        <v>2</v>
      </c>
      <c r="Z280" s="43">
        <v>15</v>
      </c>
      <c r="AA280" s="43">
        <v>1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320</v>
      </c>
      <c r="E281">
        <f>IF(appliances!$D$46="YES",light_sim_data!B281,0)</f>
        <v>0</v>
      </c>
      <c r="F281">
        <f t="shared" si="14"/>
        <v>320</v>
      </c>
      <c r="H281" s="43">
        <v>0</v>
      </c>
      <c r="I281" s="43">
        <v>174</v>
      </c>
      <c r="J281" s="43">
        <v>88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5</v>
      </c>
      <c r="U281" s="43">
        <v>4</v>
      </c>
      <c r="V281" s="43">
        <v>3</v>
      </c>
      <c r="W281" s="43">
        <v>3</v>
      </c>
      <c r="X281" s="43">
        <v>0</v>
      </c>
      <c r="Y281" s="43">
        <v>2</v>
      </c>
      <c r="Z281" s="43">
        <v>15</v>
      </c>
      <c r="AA281" s="43">
        <v>1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320</v>
      </c>
      <c r="E282">
        <f>IF(appliances!$D$46="YES",light_sim_data!B282,0)</f>
        <v>0</v>
      </c>
      <c r="F282">
        <f t="shared" si="14"/>
        <v>320</v>
      </c>
      <c r="H282" s="43">
        <v>0</v>
      </c>
      <c r="I282" s="43">
        <v>174</v>
      </c>
      <c r="J282" s="43">
        <v>88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5</v>
      </c>
      <c r="U282" s="43">
        <v>4</v>
      </c>
      <c r="V282" s="43">
        <v>3</v>
      </c>
      <c r="W282" s="43">
        <v>3</v>
      </c>
      <c r="X282" s="43">
        <v>0</v>
      </c>
      <c r="Y282" s="43">
        <v>2</v>
      </c>
      <c r="Z282" s="43">
        <v>15</v>
      </c>
      <c r="AA282" s="43">
        <v>1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320</v>
      </c>
      <c r="E283">
        <f>IF(appliances!$D$46="YES",light_sim_data!B283,0)</f>
        <v>0</v>
      </c>
      <c r="F283">
        <f t="shared" si="14"/>
        <v>320</v>
      </c>
      <c r="H283" s="43">
        <v>0</v>
      </c>
      <c r="I283" s="43">
        <v>174</v>
      </c>
      <c r="J283" s="43">
        <v>88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5</v>
      </c>
      <c r="U283" s="43">
        <v>4</v>
      </c>
      <c r="V283" s="43">
        <v>3</v>
      </c>
      <c r="W283" s="43">
        <v>3</v>
      </c>
      <c r="X283" s="43">
        <v>0</v>
      </c>
      <c r="Y283" s="43">
        <v>2</v>
      </c>
      <c r="Z283" s="43">
        <v>15</v>
      </c>
      <c r="AA283" s="43">
        <v>1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320</v>
      </c>
      <c r="E284">
        <f>IF(appliances!$D$46="YES",light_sim_data!B284,0)</f>
        <v>0</v>
      </c>
      <c r="F284">
        <f t="shared" si="14"/>
        <v>320</v>
      </c>
      <c r="H284" s="43">
        <v>0</v>
      </c>
      <c r="I284" s="43">
        <v>174</v>
      </c>
      <c r="J284" s="43">
        <v>88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5</v>
      </c>
      <c r="U284" s="43">
        <v>4</v>
      </c>
      <c r="V284" s="43">
        <v>3</v>
      </c>
      <c r="W284" s="43">
        <v>3</v>
      </c>
      <c r="X284" s="43">
        <v>0</v>
      </c>
      <c r="Y284" s="43">
        <v>2</v>
      </c>
      <c r="Z284" s="43">
        <v>15</v>
      </c>
      <c r="AA284" s="43">
        <v>1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320</v>
      </c>
      <c r="E285">
        <f>IF(appliances!$D$46="YES",light_sim_data!B285,0)</f>
        <v>0</v>
      </c>
      <c r="F285">
        <f t="shared" si="14"/>
        <v>320</v>
      </c>
      <c r="H285" s="43">
        <v>0</v>
      </c>
      <c r="I285" s="43">
        <v>174</v>
      </c>
      <c r="J285" s="43">
        <v>88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5</v>
      </c>
      <c r="U285" s="43">
        <v>4</v>
      </c>
      <c r="V285" s="43">
        <v>3</v>
      </c>
      <c r="W285" s="43">
        <v>3</v>
      </c>
      <c r="X285" s="43">
        <v>0</v>
      </c>
      <c r="Y285" s="43">
        <v>2</v>
      </c>
      <c r="Z285" s="43">
        <v>15</v>
      </c>
      <c r="AA285" s="43">
        <v>1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320</v>
      </c>
      <c r="E286">
        <f>IF(appliances!$D$46="YES",light_sim_data!B286,0)</f>
        <v>0</v>
      </c>
      <c r="F286">
        <f t="shared" si="14"/>
        <v>320</v>
      </c>
      <c r="H286" s="43">
        <v>0</v>
      </c>
      <c r="I286" s="43">
        <v>174</v>
      </c>
      <c r="J286" s="43">
        <v>88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5</v>
      </c>
      <c r="U286" s="43">
        <v>4</v>
      </c>
      <c r="V286" s="43">
        <v>3</v>
      </c>
      <c r="W286" s="43">
        <v>3</v>
      </c>
      <c r="X286" s="43">
        <v>0</v>
      </c>
      <c r="Y286" s="43">
        <v>2</v>
      </c>
      <c r="Z286" s="43">
        <v>15</v>
      </c>
      <c r="AA286" s="43">
        <v>1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320</v>
      </c>
      <c r="E287">
        <f>IF(appliances!$D$46="YES",light_sim_data!B287,0)</f>
        <v>0</v>
      </c>
      <c r="F287">
        <f t="shared" si="14"/>
        <v>320</v>
      </c>
      <c r="H287" s="43">
        <v>0</v>
      </c>
      <c r="I287" s="43">
        <v>174</v>
      </c>
      <c r="J287" s="43">
        <v>88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5</v>
      </c>
      <c r="U287" s="43">
        <v>4</v>
      </c>
      <c r="V287" s="43">
        <v>3</v>
      </c>
      <c r="W287" s="43">
        <v>3</v>
      </c>
      <c r="X287" s="43">
        <v>0</v>
      </c>
      <c r="Y287" s="43">
        <v>2</v>
      </c>
      <c r="Z287" s="43">
        <v>15</v>
      </c>
      <c r="AA287" s="43">
        <v>1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320</v>
      </c>
      <c r="E288">
        <f>IF(appliances!$D$46="YES",light_sim_data!B288,0)</f>
        <v>0</v>
      </c>
      <c r="F288">
        <f t="shared" si="14"/>
        <v>320</v>
      </c>
      <c r="H288" s="43">
        <v>0</v>
      </c>
      <c r="I288" s="43">
        <v>174</v>
      </c>
      <c r="J288" s="43">
        <v>88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5</v>
      </c>
      <c r="U288" s="43">
        <v>4</v>
      </c>
      <c r="V288" s="43">
        <v>3</v>
      </c>
      <c r="W288" s="43">
        <v>3</v>
      </c>
      <c r="X288" s="43">
        <v>0</v>
      </c>
      <c r="Y288" s="43">
        <v>2</v>
      </c>
      <c r="Z288" s="43">
        <v>15</v>
      </c>
      <c r="AA288" s="43">
        <v>1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320</v>
      </c>
      <c r="E289">
        <f>IF(appliances!$D$46="YES",light_sim_data!B289,0)</f>
        <v>0</v>
      </c>
      <c r="F289">
        <f t="shared" si="14"/>
        <v>320</v>
      </c>
      <c r="H289" s="43">
        <v>0</v>
      </c>
      <c r="I289" s="43">
        <v>174</v>
      </c>
      <c r="J289" s="43">
        <v>88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5</v>
      </c>
      <c r="U289" s="43">
        <v>4</v>
      </c>
      <c r="V289" s="43">
        <v>3</v>
      </c>
      <c r="W289" s="43">
        <v>3</v>
      </c>
      <c r="X289" s="43">
        <v>0</v>
      </c>
      <c r="Y289" s="43">
        <v>2</v>
      </c>
      <c r="Z289" s="43">
        <v>15</v>
      </c>
      <c r="AA289" s="43">
        <v>1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320</v>
      </c>
      <c r="E290">
        <f>IF(appliances!$D$46="YES",light_sim_data!B290,0)</f>
        <v>0</v>
      </c>
      <c r="F290">
        <f t="shared" si="14"/>
        <v>320</v>
      </c>
      <c r="H290" s="43">
        <v>0</v>
      </c>
      <c r="I290" s="43">
        <v>174</v>
      </c>
      <c r="J290" s="43">
        <v>88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5</v>
      </c>
      <c r="U290" s="43">
        <v>4</v>
      </c>
      <c r="V290" s="43">
        <v>3</v>
      </c>
      <c r="W290" s="43">
        <v>3</v>
      </c>
      <c r="X290" s="43">
        <v>0</v>
      </c>
      <c r="Y290" s="43">
        <v>2</v>
      </c>
      <c r="Z290" s="43">
        <v>15</v>
      </c>
      <c r="AA290" s="43">
        <v>1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320</v>
      </c>
      <c r="E291">
        <f>IF(appliances!$D$46="YES",light_sim_data!B291,0)</f>
        <v>0</v>
      </c>
      <c r="F291">
        <f t="shared" si="14"/>
        <v>320</v>
      </c>
      <c r="H291" s="43">
        <v>0</v>
      </c>
      <c r="I291" s="43">
        <v>174</v>
      </c>
      <c r="J291" s="43">
        <v>88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5</v>
      </c>
      <c r="U291" s="43">
        <v>4</v>
      </c>
      <c r="V291" s="43">
        <v>3</v>
      </c>
      <c r="W291" s="43">
        <v>3</v>
      </c>
      <c r="X291" s="43">
        <v>0</v>
      </c>
      <c r="Y291" s="43">
        <v>2</v>
      </c>
      <c r="Z291" s="43">
        <v>15</v>
      </c>
      <c r="AA291" s="43">
        <v>1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320</v>
      </c>
      <c r="E292">
        <f>IF(appliances!$D$46="YES",light_sim_data!B292,0)</f>
        <v>0</v>
      </c>
      <c r="F292">
        <f t="shared" si="14"/>
        <v>320</v>
      </c>
      <c r="H292" s="43">
        <v>0</v>
      </c>
      <c r="I292" s="43">
        <v>174</v>
      </c>
      <c r="J292" s="43">
        <v>88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5</v>
      </c>
      <c r="U292" s="43">
        <v>4</v>
      </c>
      <c r="V292" s="43">
        <v>3</v>
      </c>
      <c r="W292" s="43">
        <v>3</v>
      </c>
      <c r="X292" s="43">
        <v>0</v>
      </c>
      <c r="Y292" s="43">
        <v>2</v>
      </c>
      <c r="Z292" s="43">
        <v>15</v>
      </c>
      <c r="AA292" s="43">
        <v>1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320</v>
      </c>
      <c r="E293">
        <f>IF(appliances!$D$46="YES",light_sim_data!B293,0)</f>
        <v>0</v>
      </c>
      <c r="F293">
        <f t="shared" si="14"/>
        <v>320</v>
      </c>
      <c r="H293" s="43">
        <v>0</v>
      </c>
      <c r="I293" s="43">
        <v>174</v>
      </c>
      <c r="J293" s="43">
        <v>88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5</v>
      </c>
      <c r="U293" s="43">
        <v>4</v>
      </c>
      <c r="V293" s="43">
        <v>3</v>
      </c>
      <c r="W293" s="43">
        <v>3</v>
      </c>
      <c r="X293" s="43">
        <v>0</v>
      </c>
      <c r="Y293" s="43">
        <v>2</v>
      </c>
      <c r="Z293" s="43">
        <v>15</v>
      </c>
      <c r="AA293" s="43">
        <v>1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320</v>
      </c>
      <c r="E294">
        <f>IF(appliances!$D$46="YES",light_sim_data!B294,0)</f>
        <v>0</v>
      </c>
      <c r="F294">
        <f t="shared" si="14"/>
        <v>320</v>
      </c>
      <c r="H294" s="43">
        <v>0</v>
      </c>
      <c r="I294" s="43">
        <v>174</v>
      </c>
      <c r="J294" s="43">
        <v>88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5</v>
      </c>
      <c r="U294" s="43">
        <v>4</v>
      </c>
      <c r="V294" s="43">
        <v>3</v>
      </c>
      <c r="W294" s="43">
        <v>3</v>
      </c>
      <c r="X294" s="43">
        <v>0</v>
      </c>
      <c r="Y294" s="43">
        <v>2</v>
      </c>
      <c r="Z294" s="43">
        <v>15</v>
      </c>
      <c r="AA294" s="43">
        <v>1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232</v>
      </c>
      <c r="E295">
        <f>IF(appliances!$D$46="YES",light_sim_data!B295,0)</f>
        <v>0</v>
      </c>
      <c r="F295">
        <f t="shared" si="14"/>
        <v>232</v>
      </c>
      <c r="H295" s="43">
        <v>0</v>
      </c>
      <c r="I295" s="43">
        <v>174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5</v>
      </c>
      <c r="U295" s="43">
        <v>4</v>
      </c>
      <c r="V295" s="43">
        <v>3</v>
      </c>
      <c r="W295" s="43">
        <v>3</v>
      </c>
      <c r="X295" s="43">
        <v>0</v>
      </c>
      <c r="Y295" s="43">
        <v>2</v>
      </c>
      <c r="Z295" s="43">
        <v>15</v>
      </c>
      <c r="AA295" s="43">
        <v>1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232</v>
      </c>
      <c r="E296">
        <f>IF(appliances!$D$46="YES",light_sim_data!B296,0)</f>
        <v>0</v>
      </c>
      <c r="F296">
        <f t="shared" si="14"/>
        <v>232</v>
      </c>
      <c r="H296" s="43">
        <v>0</v>
      </c>
      <c r="I296" s="43">
        <v>174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5</v>
      </c>
      <c r="U296" s="43">
        <v>4</v>
      </c>
      <c r="V296" s="43">
        <v>3</v>
      </c>
      <c r="W296" s="43">
        <v>3</v>
      </c>
      <c r="X296" s="43">
        <v>0</v>
      </c>
      <c r="Y296" s="43">
        <v>2</v>
      </c>
      <c r="Z296" s="43">
        <v>15</v>
      </c>
      <c r="AA296" s="43">
        <v>1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58</v>
      </c>
      <c r="E297">
        <f>IF(appliances!$D$46="YES",light_sim_data!B297,0)</f>
        <v>0</v>
      </c>
      <c r="F297">
        <f t="shared" si="14"/>
        <v>58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5</v>
      </c>
      <c r="U297" s="43">
        <v>4</v>
      </c>
      <c r="V297" s="43">
        <v>3</v>
      </c>
      <c r="W297" s="43">
        <v>3</v>
      </c>
      <c r="X297" s="43">
        <v>0</v>
      </c>
      <c r="Y297" s="43">
        <v>2</v>
      </c>
      <c r="Z297" s="43">
        <v>15</v>
      </c>
      <c r="AA297" s="43">
        <v>1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58</v>
      </c>
      <c r="E298">
        <f>IF(appliances!$D$46="YES",light_sim_data!B298,0)</f>
        <v>0</v>
      </c>
      <c r="F298">
        <f t="shared" si="14"/>
        <v>58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5</v>
      </c>
      <c r="U298" s="43">
        <v>4</v>
      </c>
      <c r="V298" s="43">
        <v>3</v>
      </c>
      <c r="W298" s="43">
        <v>3</v>
      </c>
      <c r="X298" s="43">
        <v>0</v>
      </c>
      <c r="Y298" s="43">
        <v>2</v>
      </c>
      <c r="Z298" s="43">
        <v>15</v>
      </c>
      <c r="AA298" s="43">
        <v>1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58</v>
      </c>
      <c r="E299">
        <f>IF(appliances!$D$46="YES",light_sim_data!B299,0)</f>
        <v>0</v>
      </c>
      <c r="F299">
        <f t="shared" si="14"/>
        <v>58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5</v>
      </c>
      <c r="U299" s="43">
        <v>4</v>
      </c>
      <c r="V299" s="43">
        <v>3</v>
      </c>
      <c r="W299" s="43">
        <v>3</v>
      </c>
      <c r="X299" s="43">
        <v>0</v>
      </c>
      <c r="Y299" s="43">
        <v>2</v>
      </c>
      <c r="Z299" s="43">
        <v>15</v>
      </c>
      <c r="AA299" s="43">
        <v>1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58</v>
      </c>
      <c r="E300">
        <f>IF(appliances!$D$46="YES",light_sim_data!B300,0)</f>
        <v>0</v>
      </c>
      <c r="F300">
        <f t="shared" si="14"/>
        <v>58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5</v>
      </c>
      <c r="U300" s="43">
        <v>4</v>
      </c>
      <c r="V300" s="43">
        <v>3</v>
      </c>
      <c r="W300" s="43">
        <v>3</v>
      </c>
      <c r="X300" s="43">
        <v>0</v>
      </c>
      <c r="Y300" s="43">
        <v>2</v>
      </c>
      <c r="Z300" s="43">
        <v>15</v>
      </c>
      <c r="AA300" s="43">
        <v>1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58</v>
      </c>
      <c r="E301">
        <f>IF(appliances!$D$46="YES",light_sim_data!B301,0)</f>
        <v>0</v>
      </c>
      <c r="F301">
        <f t="shared" si="14"/>
        <v>58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5</v>
      </c>
      <c r="U301" s="43">
        <v>4</v>
      </c>
      <c r="V301" s="43">
        <v>3</v>
      </c>
      <c r="W301" s="43">
        <v>3</v>
      </c>
      <c r="X301" s="43">
        <v>0</v>
      </c>
      <c r="Y301" s="43">
        <v>2</v>
      </c>
      <c r="Z301" s="43">
        <v>15</v>
      </c>
      <c r="AA301" s="43">
        <v>1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58</v>
      </c>
      <c r="E302">
        <f>IF(appliances!$D$46="YES",light_sim_data!B302,0)</f>
        <v>0</v>
      </c>
      <c r="F302">
        <f t="shared" si="14"/>
        <v>58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5</v>
      </c>
      <c r="U302" s="43">
        <v>4</v>
      </c>
      <c r="V302" s="43">
        <v>3</v>
      </c>
      <c r="W302" s="43">
        <v>3</v>
      </c>
      <c r="X302" s="43">
        <v>0</v>
      </c>
      <c r="Y302" s="43">
        <v>2</v>
      </c>
      <c r="Z302" s="43">
        <v>15</v>
      </c>
      <c r="AA302" s="43">
        <v>1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58</v>
      </c>
      <c r="E303">
        <f>IF(appliances!$D$46="YES",light_sim_data!B303,0)</f>
        <v>0</v>
      </c>
      <c r="F303">
        <f t="shared" si="14"/>
        <v>58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5</v>
      </c>
      <c r="U303" s="43">
        <v>4</v>
      </c>
      <c r="V303" s="43">
        <v>3</v>
      </c>
      <c r="W303" s="43">
        <v>3</v>
      </c>
      <c r="X303" s="43">
        <v>0</v>
      </c>
      <c r="Y303" s="43">
        <v>2</v>
      </c>
      <c r="Z303" s="43">
        <v>15</v>
      </c>
      <c r="AA303" s="43">
        <v>1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58</v>
      </c>
      <c r="E304">
        <f>IF(appliances!$D$46="YES",light_sim_data!B304,0)</f>
        <v>0</v>
      </c>
      <c r="F304">
        <f t="shared" si="14"/>
        <v>58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5</v>
      </c>
      <c r="U304" s="43">
        <v>4</v>
      </c>
      <c r="V304" s="43">
        <v>3</v>
      </c>
      <c r="W304" s="43">
        <v>3</v>
      </c>
      <c r="X304" s="43">
        <v>0</v>
      </c>
      <c r="Y304" s="43">
        <v>2</v>
      </c>
      <c r="Z304" s="43">
        <v>15</v>
      </c>
      <c r="AA304" s="43">
        <v>1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58</v>
      </c>
      <c r="E305">
        <f>IF(appliances!$D$46="YES",light_sim_data!B305,0)</f>
        <v>0</v>
      </c>
      <c r="F305">
        <f t="shared" si="14"/>
        <v>58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5</v>
      </c>
      <c r="U305" s="43">
        <v>4</v>
      </c>
      <c r="V305" s="43">
        <v>3</v>
      </c>
      <c r="W305" s="43">
        <v>3</v>
      </c>
      <c r="X305" s="43">
        <v>0</v>
      </c>
      <c r="Y305" s="43">
        <v>2</v>
      </c>
      <c r="Z305" s="43">
        <v>15</v>
      </c>
      <c r="AA305" s="43">
        <v>1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58</v>
      </c>
      <c r="E306">
        <f>IF(appliances!$D$46="YES",light_sim_data!B306,0)</f>
        <v>0</v>
      </c>
      <c r="F306">
        <f t="shared" si="14"/>
        <v>58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5</v>
      </c>
      <c r="U306" s="43">
        <v>4</v>
      </c>
      <c r="V306" s="43">
        <v>3</v>
      </c>
      <c r="W306" s="43">
        <v>3</v>
      </c>
      <c r="X306" s="43">
        <v>0</v>
      </c>
      <c r="Y306" s="43">
        <v>2</v>
      </c>
      <c r="Z306" s="43">
        <v>15</v>
      </c>
      <c r="AA306" s="43">
        <v>1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58</v>
      </c>
      <c r="E307">
        <f>IF(appliances!$D$46="YES",light_sim_data!B307,0)</f>
        <v>0</v>
      </c>
      <c r="F307">
        <f t="shared" si="14"/>
        <v>58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5</v>
      </c>
      <c r="U307" s="43">
        <v>4</v>
      </c>
      <c r="V307" s="43">
        <v>3</v>
      </c>
      <c r="W307" s="43">
        <v>3</v>
      </c>
      <c r="X307" s="43">
        <v>0</v>
      </c>
      <c r="Y307" s="43">
        <v>2</v>
      </c>
      <c r="Z307" s="43">
        <v>15</v>
      </c>
      <c r="AA307" s="43">
        <v>1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58</v>
      </c>
      <c r="E308">
        <f>IF(appliances!$D$46="YES",light_sim_data!B308,0)</f>
        <v>0</v>
      </c>
      <c r="F308">
        <f t="shared" si="14"/>
        <v>58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5</v>
      </c>
      <c r="U308" s="43">
        <v>4</v>
      </c>
      <c r="V308" s="43">
        <v>3</v>
      </c>
      <c r="W308" s="43">
        <v>3</v>
      </c>
      <c r="X308" s="43">
        <v>0</v>
      </c>
      <c r="Y308" s="43">
        <v>2</v>
      </c>
      <c r="Z308" s="43">
        <v>15</v>
      </c>
      <c r="AA308" s="43">
        <v>1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58</v>
      </c>
      <c r="E309">
        <f>IF(appliances!$D$46="YES",light_sim_data!B309,0)</f>
        <v>0</v>
      </c>
      <c r="F309">
        <f t="shared" si="14"/>
        <v>58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5</v>
      </c>
      <c r="U309" s="43">
        <v>4</v>
      </c>
      <c r="V309" s="43">
        <v>3</v>
      </c>
      <c r="W309" s="43">
        <v>3</v>
      </c>
      <c r="X309" s="43">
        <v>0</v>
      </c>
      <c r="Y309" s="43">
        <v>2</v>
      </c>
      <c r="Z309" s="43">
        <v>15</v>
      </c>
      <c r="AA309" s="43">
        <v>1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58</v>
      </c>
      <c r="E310">
        <f>IF(appliances!$D$46="YES",light_sim_data!B310,0)</f>
        <v>0</v>
      </c>
      <c r="F310">
        <f t="shared" si="14"/>
        <v>58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5</v>
      </c>
      <c r="U310" s="43">
        <v>4</v>
      </c>
      <c r="V310" s="43">
        <v>3</v>
      </c>
      <c r="W310" s="43">
        <v>3</v>
      </c>
      <c r="X310" s="43">
        <v>0</v>
      </c>
      <c r="Y310" s="43">
        <v>2</v>
      </c>
      <c r="Z310" s="43">
        <v>15</v>
      </c>
      <c r="AA310" s="43">
        <v>1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58</v>
      </c>
      <c r="E311">
        <f>IF(appliances!$D$46="YES",light_sim_data!B311,0)</f>
        <v>0</v>
      </c>
      <c r="F311">
        <f t="shared" si="14"/>
        <v>58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5</v>
      </c>
      <c r="U311" s="43">
        <v>4</v>
      </c>
      <c r="V311" s="43">
        <v>3</v>
      </c>
      <c r="W311" s="43">
        <v>3</v>
      </c>
      <c r="X311" s="43">
        <v>0</v>
      </c>
      <c r="Y311" s="43">
        <v>2</v>
      </c>
      <c r="Z311" s="43">
        <v>15</v>
      </c>
      <c r="AA311" s="43">
        <v>1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58</v>
      </c>
      <c r="E312">
        <f>IF(appliances!$D$46="YES",light_sim_data!B312,0)</f>
        <v>0</v>
      </c>
      <c r="F312">
        <f t="shared" si="14"/>
        <v>58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5</v>
      </c>
      <c r="U312" s="43">
        <v>4</v>
      </c>
      <c r="V312" s="43">
        <v>3</v>
      </c>
      <c r="W312" s="43">
        <v>3</v>
      </c>
      <c r="X312" s="43">
        <v>0</v>
      </c>
      <c r="Y312" s="43">
        <v>2</v>
      </c>
      <c r="Z312" s="43">
        <v>15</v>
      </c>
      <c r="AA312" s="43">
        <v>1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58</v>
      </c>
      <c r="E313">
        <f>IF(appliances!$D$46="YES",light_sim_data!B313,0)</f>
        <v>0</v>
      </c>
      <c r="F313">
        <f t="shared" si="14"/>
        <v>58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5</v>
      </c>
      <c r="U313" s="43">
        <v>4</v>
      </c>
      <c r="V313" s="43">
        <v>3</v>
      </c>
      <c r="W313" s="43">
        <v>3</v>
      </c>
      <c r="X313" s="43">
        <v>0</v>
      </c>
      <c r="Y313" s="43">
        <v>2</v>
      </c>
      <c r="Z313" s="43">
        <v>15</v>
      </c>
      <c r="AA313" s="43">
        <v>1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58</v>
      </c>
      <c r="E314">
        <f>IF(appliances!$D$46="YES",light_sim_data!B314,0)</f>
        <v>0</v>
      </c>
      <c r="F314">
        <f t="shared" si="14"/>
        <v>58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5</v>
      </c>
      <c r="U314" s="43">
        <v>4</v>
      </c>
      <c r="V314" s="43">
        <v>3</v>
      </c>
      <c r="W314" s="43">
        <v>3</v>
      </c>
      <c r="X314" s="43">
        <v>0</v>
      </c>
      <c r="Y314" s="43">
        <v>2</v>
      </c>
      <c r="Z314" s="43">
        <v>15</v>
      </c>
      <c r="AA314" s="43">
        <v>1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58</v>
      </c>
      <c r="E315">
        <f>IF(appliances!$D$46="YES",light_sim_data!B315,0)</f>
        <v>0</v>
      </c>
      <c r="F315">
        <f t="shared" si="14"/>
        <v>58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5</v>
      </c>
      <c r="U315" s="43">
        <v>4</v>
      </c>
      <c r="V315" s="43">
        <v>3</v>
      </c>
      <c r="W315" s="43">
        <v>3</v>
      </c>
      <c r="X315" s="43">
        <v>0</v>
      </c>
      <c r="Y315" s="43">
        <v>2</v>
      </c>
      <c r="Z315" s="43">
        <v>15</v>
      </c>
      <c r="AA315" s="43">
        <v>1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58</v>
      </c>
      <c r="E316">
        <f>IF(appliances!$D$46="YES",light_sim_data!B316,0)</f>
        <v>0</v>
      </c>
      <c r="F316">
        <f t="shared" si="14"/>
        <v>58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5</v>
      </c>
      <c r="U316" s="43">
        <v>4</v>
      </c>
      <c r="V316" s="43">
        <v>3</v>
      </c>
      <c r="W316" s="43">
        <v>3</v>
      </c>
      <c r="X316" s="43">
        <v>0</v>
      </c>
      <c r="Y316" s="43">
        <v>2</v>
      </c>
      <c r="Z316" s="43">
        <v>15</v>
      </c>
      <c r="AA316" s="43">
        <v>1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58</v>
      </c>
      <c r="E317">
        <f>IF(appliances!$D$46="YES",light_sim_data!B317,0)</f>
        <v>0</v>
      </c>
      <c r="F317">
        <f t="shared" si="14"/>
        <v>58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5</v>
      </c>
      <c r="U317" s="43">
        <v>4</v>
      </c>
      <c r="V317" s="43">
        <v>3</v>
      </c>
      <c r="W317" s="43">
        <v>3</v>
      </c>
      <c r="X317" s="43">
        <v>0</v>
      </c>
      <c r="Y317" s="43">
        <v>2</v>
      </c>
      <c r="Z317" s="43">
        <v>15</v>
      </c>
      <c r="AA317" s="43">
        <v>1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58</v>
      </c>
      <c r="E318">
        <f>IF(appliances!$D$46="YES",light_sim_data!B318,0)</f>
        <v>0</v>
      </c>
      <c r="F318">
        <f t="shared" si="14"/>
        <v>58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5</v>
      </c>
      <c r="U318" s="43">
        <v>4</v>
      </c>
      <c r="V318" s="43">
        <v>3</v>
      </c>
      <c r="W318" s="43">
        <v>3</v>
      </c>
      <c r="X318" s="43">
        <v>0</v>
      </c>
      <c r="Y318" s="43">
        <v>2</v>
      </c>
      <c r="Z318" s="43">
        <v>15</v>
      </c>
      <c r="AA318" s="43">
        <v>1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58</v>
      </c>
      <c r="E319">
        <f>IF(appliances!$D$46="YES",light_sim_data!B319,0)</f>
        <v>0</v>
      </c>
      <c r="F319">
        <f t="shared" si="14"/>
        <v>58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5</v>
      </c>
      <c r="U319" s="43">
        <v>4</v>
      </c>
      <c r="V319" s="43">
        <v>3</v>
      </c>
      <c r="W319" s="43">
        <v>3</v>
      </c>
      <c r="X319" s="43">
        <v>0</v>
      </c>
      <c r="Y319" s="43">
        <v>2</v>
      </c>
      <c r="Z319" s="43">
        <v>15</v>
      </c>
      <c r="AA319" s="43">
        <v>1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58</v>
      </c>
      <c r="E320">
        <f>IF(appliances!$D$46="YES",light_sim_data!B320,0)</f>
        <v>0</v>
      </c>
      <c r="F320">
        <f t="shared" si="14"/>
        <v>58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5</v>
      </c>
      <c r="U320" s="43">
        <v>4</v>
      </c>
      <c r="V320" s="43">
        <v>3</v>
      </c>
      <c r="W320" s="43">
        <v>3</v>
      </c>
      <c r="X320" s="43">
        <v>0</v>
      </c>
      <c r="Y320" s="43">
        <v>2</v>
      </c>
      <c r="Z320" s="43">
        <v>15</v>
      </c>
      <c r="AA320" s="43">
        <v>1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58</v>
      </c>
      <c r="E321">
        <f>IF(appliances!$D$46="YES",light_sim_data!B321,0)</f>
        <v>0</v>
      </c>
      <c r="F321">
        <f t="shared" si="14"/>
        <v>58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5</v>
      </c>
      <c r="U321" s="43">
        <v>4</v>
      </c>
      <c r="V321" s="43">
        <v>3</v>
      </c>
      <c r="W321" s="43">
        <v>3</v>
      </c>
      <c r="X321" s="43">
        <v>0</v>
      </c>
      <c r="Y321" s="43">
        <v>2</v>
      </c>
      <c r="Z321" s="43">
        <v>15</v>
      </c>
      <c r="AA321" s="43">
        <v>1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58</v>
      </c>
      <c r="E322">
        <f>IF(appliances!$D$46="YES",light_sim_data!B322,0)</f>
        <v>0</v>
      </c>
      <c r="F322">
        <f t="shared" si="14"/>
        <v>58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5</v>
      </c>
      <c r="U322" s="43">
        <v>4</v>
      </c>
      <c r="V322" s="43">
        <v>3</v>
      </c>
      <c r="W322" s="43">
        <v>3</v>
      </c>
      <c r="X322" s="43">
        <v>0</v>
      </c>
      <c r="Y322" s="43">
        <v>2</v>
      </c>
      <c r="Z322" s="43">
        <v>15</v>
      </c>
      <c r="AA322" s="43">
        <v>1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58</v>
      </c>
      <c r="E323">
        <f>IF(appliances!$D$46="YES",light_sim_data!B323,0)</f>
        <v>0</v>
      </c>
      <c r="F323">
        <f t="shared" si="14"/>
        <v>58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5</v>
      </c>
      <c r="U323" s="43">
        <v>4</v>
      </c>
      <c r="V323" s="43">
        <v>3</v>
      </c>
      <c r="W323" s="43">
        <v>3</v>
      </c>
      <c r="X323" s="43">
        <v>0</v>
      </c>
      <c r="Y323" s="43">
        <v>2</v>
      </c>
      <c r="Z323" s="43">
        <v>15</v>
      </c>
      <c r="AA323" s="43">
        <v>1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58</v>
      </c>
      <c r="E324">
        <f>IF(appliances!$D$46="YES",light_sim_data!B324,0)</f>
        <v>0</v>
      </c>
      <c r="F324">
        <f t="shared" si="14"/>
        <v>58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5</v>
      </c>
      <c r="U324" s="43">
        <v>4</v>
      </c>
      <c r="V324" s="43">
        <v>3</v>
      </c>
      <c r="W324" s="43">
        <v>3</v>
      </c>
      <c r="X324" s="43">
        <v>0</v>
      </c>
      <c r="Y324" s="43">
        <v>2</v>
      </c>
      <c r="Z324" s="43">
        <v>15</v>
      </c>
      <c r="AA324" s="43">
        <v>1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58</v>
      </c>
      <c r="E325">
        <f>IF(appliances!$D$46="YES",light_sim_data!B325,0)</f>
        <v>0</v>
      </c>
      <c r="F325">
        <f t="shared" si="14"/>
        <v>58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5</v>
      </c>
      <c r="U325" s="43">
        <v>4</v>
      </c>
      <c r="V325" s="43">
        <v>3</v>
      </c>
      <c r="W325" s="43">
        <v>3</v>
      </c>
      <c r="X325" s="43">
        <v>0</v>
      </c>
      <c r="Y325" s="43">
        <v>2</v>
      </c>
      <c r="Z325" s="43">
        <v>15</v>
      </c>
      <c r="AA325" s="43">
        <v>1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58</v>
      </c>
      <c r="E326">
        <f>IF(appliances!$D$46="YES",light_sim_data!B326,0)</f>
        <v>0</v>
      </c>
      <c r="F326">
        <f t="shared" si="14"/>
        <v>58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5</v>
      </c>
      <c r="U326" s="43">
        <v>4</v>
      </c>
      <c r="V326" s="43">
        <v>3</v>
      </c>
      <c r="W326" s="43">
        <v>3</v>
      </c>
      <c r="X326" s="43">
        <v>0</v>
      </c>
      <c r="Y326" s="43">
        <v>2</v>
      </c>
      <c r="Z326" s="43">
        <v>15</v>
      </c>
      <c r="AA326" s="43">
        <v>1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58</v>
      </c>
      <c r="E327">
        <f>IF(appliances!$D$46="YES",light_sim_data!B327,0)</f>
        <v>0</v>
      </c>
      <c r="F327">
        <f t="shared" si="14"/>
        <v>58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5</v>
      </c>
      <c r="U327" s="43">
        <v>4</v>
      </c>
      <c r="V327" s="43">
        <v>3</v>
      </c>
      <c r="W327" s="43">
        <v>3</v>
      </c>
      <c r="X327" s="43">
        <v>0</v>
      </c>
      <c r="Y327" s="43">
        <v>2</v>
      </c>
      <c r="Z327" s="43">
        <v>15</v>
      </c>
      <c r="AA327" s="43">
        <v>1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58</v>
      </c>
      <c r="E328">
        <f>IF(appliances!$D$46="YES",light_sim_data!B328,0)</f>
        <v>0</v>
      </c>
      <c r="F328">
        <f t="shared" si="14"/>
        <v>58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5</v>
      </c>
      <c r="U328" s="43">
        <v>4</v>
      </c>
      <c r="V328" s="43">
        <v>3</v>
      </c>
      <c r="W328" s="43">
        <v>3</v>
      </c>
      <c r="X328" s="43">
        <v>0</v>
      </c>
      <c r="Y328" s="43">
        <v>2</v>
      </c>
      <c r="Z328" s="43">
        <v>15</v>
      </c>
      <c r="AA328" s="43">
        <v>1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58</v>
      </c>
      <c r="E329">
        <f>IF(appliances!$D$46="YES",light_sim_data!B329,0)</f>
        <v>0</v>
      </c>
      <c r="F329">
        <f t="shared" si="14"/>
        <v>58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5</v>
      </c>
      <c r="U329" s="43">
        <v>4</v>
      </c>
      <c r="V329" s="43">
        <v>3</v>
      </c>
      <c r="W329" s="43">
        <v>3</v>
      </c>
      <c r="X329" s="43">
        <v>0</v>
      </c>
      <c r="Y329" s="43">
        <v>2</v>
      </c>
      <c r="Z329" s="43">
        <v>15</v>
      </c>
      <c r="AA329" s="43">
        <v>1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58</v>
      </c>
      <c r="E330">
        <f>IF(appliances!$D$46="YES",light_sim_data!B330,0)</f>
        <v>0</v>
      </c>
      <c r="F330">
        <f t="shared" si="14"/>
        <v>58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5</v>
      </c>
      <c r="U330" s="43">
        <v>4</v>
      </c>
      <c r="V330" s="43">
        <v>3</v>
      </c>
      <c r="W330" s="43">
        <v>3</v>
      </c>
      <c r="X330" s="43">
        <v>0</v>
      </c>
      <c r="Y330" s="43">
        <v>2</v>
      </c>
      <c r="Z330" s="43">
        <v>15</v>
      </c>
      <c r="AA330" s="43">
        <v>1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58</v>
      </c>
      <c r="E331">
        <f>IF(appliances!$D$46="YES",light_sim_data!B331,0)</f>
        <v>0</v>
      </c>
      <c r="F331">
        <f t="shared" si="14"/>
        <v>58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5</v>
      </c>
      <c r="U331" s="43">
        <v>4</v>
      </c>
      <c r="V331" s="43">
        <v>3</v>
      </c>
      <c r="W331" s="43">
        <v>3</v>
      </c>
      <c r="X331" s="43">
        <v>0</v>
      </c>
      <c r="Y331" s="43">
        <v>2</v>
      </c>
      <c r="Z331" s="43">
        <v>15</v>
      </c>
      <c r="AA331" s="43">
        <v>1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58</v>
      </c>
      <c r="E332">
        <f>IF(appliances!$D$46="YES",light_sim_data!B332,0)</f>
        <v>0</v>
      </c>
      <c r="F332">
        <f t="shared" si="14"/>
        <v>58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5</v>
      </c>
      <c r="U332" s="43">
        <v>4</v>
      </c>
      <c r="V332" s="43">
        <v>3</v>
      </c>
      <c r="W332" s="43">
        <v>3</v>
      </c>
      <c r="X332" s="43">
        <v>0</v>
      </c>
      <c r="Y332" s="43">
        <v>2</v>
      </c>
      <c r="Z332" s="43">
        <v>15</v>
      </c>
      <c r="AA332" s="43">
        <v>1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58</v>
      </c>
      <c r="E333">
        <f>IF(appliances!$D$46="YES",light_sim_data!B333,0)</f>
        <v>0</v>
      </c>
      <c r="F333">
        <f t="shared" ref="F333:F396" si="17">SUM(H333:AN333)</f>
        <v>58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5</v>
      </c>
      <c r="U333" s="43">
        <v>4</v>
      </c>
      <c r="V333" s="43">
        <v>3</v>
      </c>
      <c r="W333" s="43">
        <v>3</v>
      </c>
      <c r="X333" s="43">
        <v>0</v>
      </c>
      <c r="Y333" s="43">
        <v>2</v>
      </c>
      <c r="Z333" s="43">
        <v>15</v>
      </c>
      <c r="AA333" s="43">
        <v>1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58</v>
      </c>
      <c r="E334">
        <f>IF(appliances!$D$46="YES",light_sim_data!B334,0)</f>
        <v>0</v>
      </c>
      <c r="F334">
        <f t="shared" si="17"/>
        <v>58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5</v>
      </c>
      <c r="U334" s="43">
        <v>4</v>
      </c>
      <c r="V334" s="43">
        <v>3</v>
      </c>
      <c r="W334" s="43">
        <v>3</v>
      </c>
      <c r="X334" s="43">
        <v>0</v>
      </c>
      <c r="Y334" s="43">
        <v>2</v>
      </c>
      <c r="Z334" s="43">
        <v>15</v>
      </c>
      <c r="AA334" s="43">
        <v>1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58</v>
      </c>
      <c r="E335">
        <f>IF(appliances!$D$46="YES",light_sim_data!B335,0)</f>
        <v>0</v>
      </c>
      <c r="F335">
        <f t="shared" si="17"/>
        <v>58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5</v>
      </c>
      <c r="U335" s="43">
        <v>4</v>
      </c>
      <c r="V335" s="43">
        <v>3</v>
      </c>
      <c r="W335" s="43">
        <v>3</v>
      </c>
      <c r="X335" s="43">
        <v>0</v>
      </c>
      <c r="Y335" s="43">
        <v>2</v>
      </c>
      <c r="Z335" s="43">
        <v>15</v>
      </c>
      <c r="AA335" s="43">
        <v>1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58</v>
      </c>
      <c r="E336">
        <f>IF(appliances!$D$46="YES",light_sim_data!B336,0)</f>
        <v>0</v>
      </c>
      <c r="F336">
        <f t="shared" si="17"/>
        <v>58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5</v>
      </c>
      <c r="U336" s="43">
        <v>4</v>
      </c>
      <c r="V336" s="43">
        <v>3</v>
      </c>
      <c r="W336" s="43">
        <v>3</v>
      </c>
      <c r="X336" s="43">
        <v>0</v>
      </c>
      <c r="Y336" s="43">
        <v>2</v>
      </c>
      <c r="Z336" s="43">
        <v>15</v>
      </c>
      <c r="AA336" s="43">
        <v>1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58</v>
      </c>
      <c r="E337">
        <f>IF(appliances!$D$46="YES",light_sim_data!B337,0)</f>
        <v>0</v>
      </c>
      <c r="F337">
        <f t="shared" si="17"/>
        <v>58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5</v>
      </c>
      <c r="U337" s="43">
        <v>4</v>
      </c>
      <c r="V337" s="43">
        <v>3</v>
      </c>
      <c r="W337" s="43">
        <v>3</v>
      </c>
      <c r="X337" s="43">
        <v>0</v>
      </c>
      <c r="Y337" s="43">
        <v>2</v>
      </c>
      <c r="Z337" s="43">
        <v>15</v>
      </c>
      <c r="AA337" s="43">
        <v>1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58</v>
      </c>
      <c r="E338">
        <f>IF(appliances!$D$46="YES",light_sim_data!B338,0)</f>
        <v>0</v>
      </c>
      <c r="F338">
        <f t="shared" si="17"/>
        <v>58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5</v>
      </c>
      <c r="U338" s="43">
        <v>4</v>
      </c>
      <c r="V338" s="43">
        <v>3</v>
      </c>
      <c r="W338" s="43">
        <v>3</v>
      </c>
      <c r="X338" s="43">
        <v>0</v>
      </c>
      <c r="Y338" s="43">
        <v>2</v>
      </c>
      <c r="Z338" s="43">
        <v>15</v>
      </c>
      <c r="AA338" s="43">
        <v>1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58</v>
      </c>
      <c r="E339">
        <f>IF(appliances!$D$46="YES",light_sim_data!B339,0)</f>
        <v>0</v>
      </c>
      <c r="F339">
        <f t="shared" si="17"/>
        <v>58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5</v>
      </c>
      <c r="U339" s="43">
        <v>4</v>
      </c>
      <c r="V339" s="43">
        <v>3</v>
      </c>
      <c r="W339" s="43">
        <v>3</v>
      </c>
      <c r="X339" s="43">
        <v>0</v>
      </c>
      <c r="Y339" s="43">
        <v>2</v>
      </c>
      <c r="Z339" s="43">
        <v>15</v>
      </c>
      <c r="AA339" s="43">
        <v>1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58</v>
      </c>
      <c r="E340">
        <f>IF(appliances!$D$46="YES",light_sim_data!B340,0)</f>
        <v>0</v>
      </c>
      <c r="F340">
        <f t="shared" si="17"/>
        <v>58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5</v>
      </c>
      <c r="U340" s="43">
        <v>4</v>
      </c>
      <c r="V340" s="43">
        <v>3</v>
      </c>
      <c r="W340" s="43">
        <v>3</v>
      </c>
      <c r="X340" s="43">
        <v>0</v>
      </c>
      <c r="Y340" s="43">
        <v>2</v>
      </c>
      <c r="Z340" s="43">
        <v>15</v>
      </c>
      <c r="AA340" s="43">
        <v>1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58</v>
      </c>
      <c r="E341">
        <f>IF(appliances!$D$46="YES",light_sim_data!B341,0)</f>
        <v>0</v>
      </c>
      <c r="F341">
        <f t="shared" si="17"/>
        <v>58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5</v>
      </c>
      <c r="U341" s="43">
        <v>4</v>
      </c>
      <c r="V341" s="43">
        <v>3</v>
      </c>
      <c r="W341" s="43">
        <v>3</v>
      </c>
      <c r="X341" s="43">
        <v>0</v>
      </c>
      <c r="Y341" s="43">
        <v>2</v>
      </c>
      <c r="Z341" s="43">
        <v>15</v>
      </c>
      <c r="AA341" s="43">
        <v>1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58</v>
      </c>
      <c r="E342">
        <f>IF(appliances!$D$46="YES",light_sim_data!B342,0)</f>
        <v>0</v>
      </c>
      <c r="F342">
        <f t="shared" si="17"/>
        <v>58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5</v>
      </c>
      <c r="U342" s="43">
        <v>4</v>
      </c>
      <c r="V342" s="43">
        <v>3</v>
      </c>
      <c r="W342" s="43">
        <v>3</v>
      </c>
      <c r="X342" s="43">
        <v>0</v>
      </c>
      <c r="Y342" s="43">
        <v>2</v>
      </c>
      <c r="Z342" s="43">
        <v>15</v>
      </c>
      <c r="AA342" s="43">
        <v>1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58</v>
      </c>
      <c r="E343">
        <f>IF(appliances!$D$46="YES",light_sim_data!B343,0)</f>
        <v>0</v>
      </c>
      <c r="F343">
        <f t="shared" si="17"/>
        <v>58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5</v>
      </c>
      <c r="U343" s="43">
        <v>4</v>
      </c>
      <c r="V343" s="43">
        <v>3</v>
      </c>
      <c r="W343" s="43">
        <v>3</v>
      </c>
      <c r="X343" s="43">
        <v>0</v>
      </c>
      <c r="Y343" s="43">
        <v>2</v>
      </c>
      <c r="Z343" s="43">
        <v>15</v>
      </c>
      <c r="AA343" s="43">
        <v>1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58</v>
      </c>
      <c r="E344">
        <f>IF(appliances!$D$46="YES",light_sim_data!B344,0)</f>
        <v>0</v>
      </c>
      <c r="F344">
        <f t="shared" si="17"/>
        <v>58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5</v>
      </c>
      <c r="U344" s="43">
        <v>4</v>
      </c>
      <c r="V344" s="43">
        <v>3</v>
      </c>
      <c r="W344" s="43">
        <v>3</v>
      </c>
      <c r="X344" s="43">
        <v>0</v>
      </c>
      <c r="Y344" s="43">
        <v>2</v>
      </c>
      <c r="Z344" s="43">
        <v>15</v>
      </c>
      <c r="AA344" s="43">
        <v>1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58</v>
      </c>
      <c r="E345">
        <f>IF(appliances!$D$46="YES",light_sim_data!B345,0)</f>
        <v>0</v>
      </c>
      <c r="F345">
        <f t="shared" si="17"/>
        <v>58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5</v>
      </c>
      <c r="U345" s="43">
        <v>4</v>
      </c>
      <c r="V345" s="43">
        <v>3</v>
      </c>
      <c r="W345" s="43">
        <v>3</v>
      </c>
      <c r="X345" s="43">
        <v>0</v>
      </c>
      <c r="Y345" s="43">
        <v>2</v>
      </c>
      <c r="Z345" s="43">
        <v>15</v>
      </c>
      <c r="AA345" s="43">
        <v>1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58</v>
      </c>
      <c r="E346">
        <f>IF(appliances!$D$46="YES",light_sim_data!B346,0)</f>
        <v>0</v>
      </c>
      <c r="F346">
        <f t="shared" si="17"/>
        <v>58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5</v>
      </c>
      <c r="U346" s="43">
        <v>4</v>
      </c>
      <c r="V346" s="43">
        <v>3</v>
      </c>
      <c r="W346" s="43">
        <v>3</v>
      </c>
      <c r="X346" s="43">
        <v>0</v>
      </c>
      <c r="Y346" s="43">
        <v>2</v>
      </c>
      <c r="Z346" s="43">
        <v>15</v>
      </c>
      <c r="AA346" s="43">
        <v>1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58</v>
      </c>
      <c r="E347">
        <f>IF(appliances!$D$46="YES",light_sim_data!B347,0)</f>
        <v>0</v>
      </c>
      <c r="F347">
        <f t="shared" si="17"/>
        <v>58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5</v>
      </c>
      <c r="U347" s="43">
        <v>4</v>
      </c>
      <c r="V347" s="43">
        <v>3</v>
      </c>
      <c r="W347" s="43">
        <v>3</v>
      </c>
      <c r="X347" s="43">
        <v>0</v>
      </c>
      <c r="Y347" s="43">
        <v>2</v>
      </c>
      <c r="Z347" s="43">
        <v>15</v>
      </c>
      <c r="AA347" s="43">
        <v>1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58</v>
      </c>
      <c r="E348">
        <f>IF(appliances!$D$46="YES",light_sim_data!B348,0)</f>
        <v>0</v>
      </c>
      <c r="F348">
        <f t="shared" si="17"/>
        <v>58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5</v>
      </c>
      <c r="U348" s="43">
        <v>4</v>
      </c>
      <c r="V348" s="43">
        <v>3</v>
      </c>
      <c r="W348" s="43">
        <v>3</v>
      </c>
      <c r="X348" s="43">
        <v>0</v>
      </c>
      <c r="Y348" s="43">
        <v>2</v>
      </c>
      <c r="Z348" s="43">
        <v>15</v>
      </c>
      <c r="AA348" s="43">
        <v>1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58</v>
      </c>
      <c r="E349">
        <f>IF(appliances!$D$46="YES",light_sim_data!B349,0)</f>
        <v>0</v>
      </c>
      <c r="F349">
        <f t="shared" si="17"/>
        <v>58</v>
      </c>
      <c r="H349" s="43">
        <v>0</v>
      </c>
      <c r="I349" s="43">
        <v>0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5</v>
      </c>
      <c r="U349" s="43">
        <v>4</v>
      </c>
      <c r="V349" s="43">
        <v>3</v>
      </c>
      <c r="W349" s="43">
        <v>3</v>
      </c>
      <c r="X349" s="43">
        <v>0</v>
      </c>
      <c r="Y349" s="43">
        <v>2</v>
      </c>
      <c r="Z349" s="43">
        <v>15</v>
      </c>
      <c r="AA349" s="43">
        <v>1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58</v>
      </c>
      <c r="E350">
        <f>IF(appliances!$D$46="YES",light_sim_data!B350,0)</f>
        <v>0</v>
      </c>
      <c r="F350">
        <f t="shared" si="17"/>
        <v>58</v>
      </c>
      <c r="H350" s="43">
        <v>0</v>
      </c>
      <c r="I350" s="43">
        <v>0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5</v>
      </c>
      <c r="U350" s="43">
        <v>4</v>
      </c>
      <c r="V350" s="43">
        <v>3</v>
      </c>
      <c r="W350" s="43">
        <v>3</v>
      </c>
      <c r="X350" s="43">
        <v>0</v>
      </c>
      <c r="Y350" s="43">
        <v>2</v>
      </c>
      <c r="Z350" s="43">
        <v>15</v>
      </c>
      <c r="AA350" s="43">
        <v>1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58</v>
      </c>
      <c r="E351">
        <f>IF(appliances!$D$46="YES",light_sim_data!B351,0)</f>
        <v>0</v>
      </c>
      <c r="F351">
        <f t="shared" si="17"/>
        <v>58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5</v>
      </c>
      <c r="U351" s="43">
        <v>4</v>
      </c>
      <c r="V351" s="43">
        <v>3</v>
      </c>
      <c r="W351" s="43">
        <v>3</v>
      </c>
      <c r="X351" s="43">
        <v>0</v>
      </c>
      <c r="Y351" s="43">
        <v>2</v>
      </c>
      <c r="Z351" s="43">
        <v>15</v>
      </c>
      <c r="AA351" s="43">
        <v>1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58</v>
      </c>
      <c r="E352">
        <f>IF(appliances!$D$46="YES",light_sim_data!B352,0)</f>
        <v>0</v>
      </c>
      <c r="F352">
        <f t="shared" si="17"/>
        <v>58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5</v>
      </c>
      <c r="U352" s="43">
        <v>4</v>
      </c>
      <c r="V352" s="43">
        <v>3</v>
      </c>
      <c r="W352" s="43">
        <v>3</v>
      </c>
      <c r="X352" s="43">
        <v>0</v>
      </c>
      <c r="Y352" s="43">
        <v>2</v>
      </c>
      <c r="Z352" s="43">
        <v>15</v>
      </c>
      <c r="AA352" s="43">
        <v>1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58</v>
      </c>
      <c r="E353">
        <f>IF(appliances!$D$46="YES",light_sim_data!B353,0)</f>
        <v>0</v>
      </c>
      <c r="F353">
        <f t="shared" si="17"/>
        <v>58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5</v>
      </c>
      <c r="U353" s="43">
        <v>4</v>
      </c>
      <c r="V353" s="43">
        <v>3</v>
      </c>
      <c r="W353" s="43">
        <v>3</v>
      </c>
      <c r="X353" s="43">
        <v>0</v>
      </c>
      <c r="Y353" s="43">
        <v>2</v>
      </c>
      <c r="Z353" s="43">
        <v>15</v>
      </c>
      <c r="AA353" s="43">
        <v>1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58</v>
      </c>
      <c r="E354">
        <f>IF(appliances!$D$46="YES",light_sim_data!B354,0)</f>
        <v>0</v>
      </c>
      <c r="F354">
        <f t="shared" si="17"/>
        <v>58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5</v>
      </c>
      <c r="U354" s="43">
        <v>4</v>
      </c>
      <c r="V354" s="43">
        <v>3</v>
      </c>
      <c r="W354" s="43">
        <v>3</v>
      </c>
      <c r="X354" s="43">
        <v>0</v>
      </c>
      <c r="Y354" s="43">
        <v>2</v>
      </c>
      <c r="Z354" s="43">
        <v>15</v>
      </c>
      <c r="AA354" s="43">
        <v>1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58</v>
      </c>
      <c r="E355">
        <f>IF(appliances!$D$46="YES",light_sim_data!B355,0)</f>
        <v>0</v>
      </c>
      <c r="F355">
        <f t="shared" si="17"/>
        <v>58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5</v>
      </c>
      <c r="U355" s="43">
        <v>4</v>
      </c>
      <c r="V355" s="43">
        <v>3</v>
      </c>
      <c r="W355" s="43">
        <v>3</v>
      </c>
      <c r="X355" s="43">
        <v>0</v>
      </c>
      <c r="Y355" s="43">
        <v>2</v>
      </c>
      <c r="Z355" s="43">
        <v>15</v>
      </c>
      <c r="AA355" s="43">
        <v>1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58</v>
      </c>
      <c r="E356">
        <f>IF(appliances!$D$46="YES",light_sim_data!B356,0)</f>
        <v>0</v>
      </c>
      <c r="F356">
        <f t="shared" si="17"/>
        <v>58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5</v>
      </c>
      <c r="U356" s="43">
        <v>4</v>
      </c>
      <c r="V356" s="43">
        <v>3</v>
      </c>
      <c r="W356" s="43">
        <v>3</v>
      </c>
      <c r="X356" s="43">
        <v>0</v>
      </c>
      <c r="Y356" s="43">
        <v>2</v>
      </c>
      <c r="Z356" s="43">
        <v>15</v>
      </c>
      <c r="AA356" s="43">
        <v>1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58</v>
      </c>
      <c r="E357">
        <f>IF(appliances!$D$46="YES",light_sim_data!B357,0)</f>
        <v>0</v>
      </c>
      <c r="F357">
        <f t="shared" si="17"/>
        <v>58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5</v>
      </c>
      <c r="U357" s="43">
        <v>4</v>
      </c>
      <c r="V357" s="43">
        <v>3</v>
      </c>
      <c r="W357" s="43">
        <v>3</v>
      </c>
      <c r="X357" s="43">
        <v>0</v>
      </c>
      <c r="Y357" s="43">
        <v>2</v>
      </c>
      <c r="Z357" s="43">
        <v>15</v>
      </c>
      <c r="AA357" s="43">
        <v>1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58</v>
      </c>
      <c r="E358">
        <f>IF(appliances!$D$46="YES",light_sim_data!B358,0)</f>
        <v>0</v>
      </c>
      <c r="F358">
        <f t="shared" si="17"/>
        <v>58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5</v>
      </c>
      <c r="U358" s="43">
        <v>4</v>
      </c>
      <c r="V358" s="43">
        <v>3</v>
      </c>
      <c r="W358" s="43">
        <v>3</v>
      </c>
      <c r="X358" s="43">
        <v>0</v>
      </c>
      <c r="Y358" s="43">
        <v>2</v>
      </c>
      <c r="Z358" s="43">
        <v>15</v>
      </c>
      <c r="AA358" s="43">
        <v>1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58</v>
      </c>
      <c r="E359">
        <f>IF(appliances!$D$46="YES",light_sim_data!B359,0)</f>
        <v>0</v>
      </c>
      <c r="F359">
        <f t="shared" si="17"/>
        <v>58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5</v>
      </c>
      <c r="U359" s="43">
        <v>4</v>
      </c>
      <c r="V359" s="43">
        <v>3</v>
      </c>
      <c r="W359" s="43">
        <v>3</v>
      </c>
      <c r="X359" s="43">
        <v>0</v>
      </c>
      <c r="Y359" s="43">
        <v>2</v>
      </c>
      <c r="Z359" s="43">
        <v>15</v>
      </c>
      <c r="AA359" s="43">
        <v>1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58</v>
      </c>
      <c r="E360">
        <f>IF(appliances!$D$46="YES",light_sim_data!B360,0)</f>
        <v>0</v>
      </c>
      <c r="F360">
        <f t="shared" si="17"/>
        <v>58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5</v>
      </c>
      <c r="U360" s="43">
        <v>4</v>
      </c>
      <c r="V360" s="43">
        <v>3</v>
      </c>
      <c r="W360" s="43">
        <v>3</v>
      </c>
      <c r="X360" s="43">
        <v>0</v>
      </c>
      <c r="Y360" s="43">
        <v>2</v>
      </c>
      <c r="Z360" s="43">
        <v>15</v>
      </c>
      <c r="AA360" s="43">
        <v>1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58</v>
      </c>
      <c r="E361">
        <f>IF(appliances!$D$46="YES",light_sim_data!B361,0)</f>
        <v>0</v>
      </c>
      <c r="F361">
        <f t="shared" si="17"/>
        <v>58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5</v>
      </c>
      <c r="U361" s="43">
        <v>4</v>
      </c>
      <c r="V361" s="43">
        <v>3</v>
      </c>
      <c r="W361" s="43">
        <v>3</v>
      </c>
      <c r="X361" s="43">
        <v>0</v>
      </c>
      <c r="Y361" s="43">
        <v>2</v>
      </c>
      <c r="Z361" s="43">
        <v>15</v>
      </c>
      <c r="AA361" s="43">
        <v>1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58</v>
      </c>
      <c r="E362">
        <f>IF(appliances!$D$46="YES",light_sim_data!B362,0)</f>
        <v>0</v>
      </c>
      <c r="F362">
        <f t="shared" si="17"/>
        <v>58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5</v>
      </c>
      <c r="U362" s="43">
        <v>4</v>
      </c>
      <c r="V362" s="43">
        <v>3</v>
      </c>
      <c r="W362" s="43">
        <v>3</v>
      </c>
      <c r="X362" s="43">
        <v>0</v>
      </c>
      <c r="Y362" s="43">
        <v>2</v>
      </c>
      <c r="Z362" s="43">
        <v>15</v>
      </c>
      <c r="AA362" s="43">
        <v>1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58</v>
      </c>
      <c r="E363">
        <f>IF(appliances!$D$46="YES",light_sim_data!B363,0)</f>
        <v>0</v>
      </c>
      <c r="F363">
        <f t="shared" si="17"/>
        <v>58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5</v>
      </c>
      <c r="U363" s="43">
        <v>4</v>
      </c>
      <c r="V363" s="43">
        <v>3</v>
      </c>
      <c r="W363" s="43">
        <v>3</v>
      </c>
      <c r="X363" s="43">
        <v>0</v>
      </c>
      <c r="Y363" s="43">
        <v>2</v>
      </c>
      <c r="Z363" s="43">
        <v>15</v>
      </c>
      <c r="AA363" s="43">
        <v>1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58</v>
      </c>
      <c r="E364">
        <f>IF(appliances!$D$46="YES",light_sim_data!B364,0)</f>
        <v>0</v>
      </c>
      <c r="F364">
        <f t="shared" si="17"/>
        <v>58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5</v>
      </c>
      <c r="U364" s="43">
        <v>4</v>
      </c>
      <c r="V364" s="43">
        <v>3</v>
      </c>
      <c r="W364" s="43">
        <v>3</v>
      </c>
      <c r="X364" s="43">
        <v>0</v>
      </c>
      <c r="Y364" s="43">
        <v>2</v>
      </c>
      <c r="Z364" s="43">
        <v>15</v>
      </c>
      <c r="AA364" s="43">
        <v>1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58</v>
      </c>
      <c r="E365">
        <f>IF(appliances!$D$46="YES",light_sim_data!B365,0)</f>
        <v>0</v>
      </c>
      <c r="F365">
        <f t="shared" si="17"/>
        <v>58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5</v>
      </c>
      <c r="U365" s="43">
        <v>4</v>
      </c>
      <c r="V365" s="43">
        <v>3</v>
      </c>
      <c r="W365" s="43">
        <v>3</v>
      </c>
      <c r="X365" s="43">
        <v>0</v>
      </c>
      <c r="Y365" s="43">
        <v>2</v>
      </c>
      <c r="Z365" s="43">
        <v>15</v>
      </c>
      <c r="AA365" s="43">
        <v>1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58</v>
      </c>
      <c r="E366">
        <f>IF(appliances!$D$46="YES",light_sim_data!B366,0)</f>
        <v>0</v>
      </c>
      <c r="F366">
        <f t="shared" si="17"/>
        <v>58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5</v>
      </c>
      <c r="U366" s="43">
        <v>4</v>
      </c>
      <c r="V366" s="43">
        <v>3</v>
      </c>
      <c r="W366" s="43">
        <v>3</v>
      </c>
      <c r="X366" s="43">
        <v>0</v>
      </c>
      <c r="Y366" s="43">
        <v>2</v>
      </c>
      <c r="Z366" s="43">
        <v>15</v>
      </c>
      <c r="AA366" s="43">
        <v>1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58</v>
      </c>
      <c r="E367">
        <f>IF(appliances!$D$46="YES",light_sim_data!B367,0)</f>
        <v>0</v>
      </c>
      <c r="F367">
        <f t="shared" si="17"/>
        <v>58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5</v>
      </c>
      <c r="U367" s="43">
        <v>4</v>
      </c>
      <c r="V367" s="43">
        <v>3</v>
      </c>
      <c r="W367" s="43">
        <v>3</v>
      </c>
      <c r="X367" s="43">
        <v>0</v>
      </c>
      <c r="Y367" s="43">
        <v>2</v>
      </c>
      <c r="Z367" s="43">
        <v>15</v>
      </c>
      <c r="AA367" s="43">
        <v>1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58</v>
      </c>
      <c r="E368">
        <f>IF(appliances!$D$46="YES",light_sim_data!B368,0)</f>
        <v>0</v>
      </c>
      <c r="F368">
        <f t="shared" si="17"/>
        <v>58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5</v>
      </c>
      <c r="U368" s="43">
        <v>4</v>
      </c>
      <c r="V368" s="43">
        <v>3</v>
      </c>
      <c r="W368" s="43">
        <v>3</v>
      </c>
      <c r="X368" s="43">
        <v>0</v>
      </c>
      <c r="Y368" s="43">
        <v>2</v>
      </c>
      <c r="Z368" s="43">
        <v>15</v>
      </c>
      <c r="AA368" s="43">
        <v>1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58</v>
      </c>
      <c r="E369">
        <f>IF(appliances!$D$46="YES",light_sim_data!B369,0)</f>
        <v>0</v>
      </c>
      <c r="F369">
        <f t="shared" si="17"/>
        <v>58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5</v>
      </c>
      <c r="U369" s="43">
        <v>4</v>
      </c>
      <c r="V369" s="43">
        <v>3</v>
      </c>
      <c r="W369" s="43">
        <v>3</v>
      </c>
      <c r="X369" s="43">
        <v>0</v>
      </c>
      <c r="Y369" s="43">
        <v>2</v>
      </c>
      <c r="Z369" s="43">
        <v>15</v>
      </c>
      <c r="AA369" s="43">
        <v>1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58</v>
      </c>
      <c r="E370">
        <f>IF(appliances!$D$46="YES",light_sim_data!B370,0)</f>
        <v>0</v>
      </c>
      <c r="F370">
        <f t="shared" si="17"/>
        <v>58</v>
      </c>
      <c r="H370" s="43">
        <v>0</v>
      </c>
      <c r="I370" s="43">
        <v>0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5</v>
      </c>
      <c r="U370" s="43">
        <v>4</v>
      </c>
      <c r="V370" s="43">
        <v>3</v>
      </c>
      <c r="W370" s="43">
        <v>3</v>
      </c>
      <c r="X370" s="43">
        <v>0</v>
      </c>
      <c r="Y370" s="43">
        <v>2</v>
      </c>
      <c r="Z370" s="43">
        <v>15</v>
      </c>
      <c r="AA370" s="43">
        <v>1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58</v>
      </c>
      <c r="E371">
        <f>IF(appliances!$D$46="YES",light_sim_data!B371,0)</f>
        <v>0</v>
      </c>
      <c r="F371">
        <f t="shared" si="17"/>
        <v>58</v>
      </c>
      <c r="H371" s="43">
        <v>0</v>
      </c>
      <c r="I371" s="43">
        <v>0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5</v>
      </c>
      <c r="U371" s="43">
        <v>4</v>
      </c>
      <c r="V371" s="43">
        <v>3</v>
      </c>
      <c r="W371" s="43">
        <v>3</v>
      </c>
      <c r="X371" s="43">
        <v>0</v>
      </c>
      <c r="Y371" s="43">
        <v>2</v>
      </c>
      <c r="Z371" s="43">
        <v>15</v>
      </c>
      <c r="AA371" s="43">
        <v>1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58</v>
      </c>
      <c r="E372">
        <f>IF(appliances!$D$46="YES",light_sim_data!B372,0)</f>
        <v>0</v>
      </c>
      <c r="F372">
        <f t="shared" si="17"/>
        <v>58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5</v>
      </c>
      <c r="U372" s="43">
        <v>4</v>
      </c>
      <c r="V372" s="43">
        <v>3</v>
      </c>
      <c r="W372" s="43">
        <v>3</v>
      </c>
      <c r="X372" s="43">
        <v>0</v>
      </c>
      <c r="Y372" s="43">
        <v>2</v>
      </c>
      <c r="Z372" s="43">
        <v>15</v>
      </c>
      <c r="AA372" s="43">
        <v>1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58</v>
      </c>
      <c r="E373">
        <f>IF(appliances!$D$46="YES",light_sim_data!B373,0)</f>
        <v>0</v>
      </c>
      <c r="F373">
        <f t="shared" si="17"/>
        <v>58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5</v>
      </c>
      <c r="U373" s="43">
        <v>4</v>
      </c>
      <c r="V373" s="43">
        <v>3</v>
      </c>
      <c r="W373" s="43">
        <v>3</v>
      </c>
      <c r="X373" s="43">
        <v>0</v>
      </c>
      <c r="Y373" s="43">
        <v>2</v>
      </c>
      <c r="Z373" s="43">
        <v>15</v>
      </c>
      <c r="AA373" s="43">
        <v>1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58</v>
      </c>
      <c r="E374">
        <f>IF(appliances!$D$46="YES",light_sim_data!B374,0)</f>
        <v>0</v>
      </c>
      <c r="F374">
        <f t="shared" si="17"/>
        <v>58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5</v>
      </c>
      <c r="U374" s="43">
        <v>4</v>
      </c>
      <c r="V374" s="43">
        <v>3</v>
      </c>
      <c r="W374" s="43">
        <v>3</v>
      </c>
      <c r="X374" s="43">
        <v>0</v>
      </c>
      <c r="Y374" s="43">
        <v>2</v>
      </c>
      <c r="Z374" s="43">
        <v>15</v>
      </c>
      <c r="AA374" s="43">
        <v>1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58</v>
      </c>
      <c r="E375">
        <f>IF(appliances!$D$46="YES",light_sim_data!B375,0)</f>
        <v>0</v>
      </c>
      <c r="F375">
        <f t="shared" si="17"/>
        <v>58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5</v>
      </c>
      <c r="U375" s="43">
        <v>4</v>
      </c>
      <c r="V375" s="43">
        <v>3</v>
      </c>
      <c r="W375" s="43">
        <v>3</v>
      </c>
      <c r="X375" s="43">
        <v>0</v>
      </c>
      <c r="Y375" s="43">
        <v>2</v>
      </c>
      <c r="Z375" s="43">
        <v>15</v>
      </c>
      <c r="AA375" s="43">
        <v>1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58</v>
      </c>
      <c r="E376">
        <f>IF(appliances!$D$46="YES",light_sim_data!B376,0)</f>
        <v>0</v>
      </c>
      <c r="F376">
        <f t="shared" si="17"/>
        <v>58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5</v>
      </c>
      <c r="U376" s="43">
        <v>4</v>
      </c>
      <c r="V376" s="43">
        <v>3</v>
      </c>
      <c r="W376" s="43">
        <v>3</v>
      </c>
      <c r="X376" s="43">
        <v>0</v>
      </c>
      <c r="Y376" s="43">
        <v>2</v>
      </c>
      <c r="Z376" s="43">
        <v>15</v>
      </c>
      <c r="AA376" s="43">
        <v>1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58</v>
      </c>
      <c r="E377">
        <f>IF(appliances!$D$46="YES",light_sim_data!B377,0)</f>
        <v>0</v>
      </c>
      <c r="F377">
        <f t="shared" si="17"/>
        <v>58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5</v>
      </c>
      <c r="U377" s="43">
        <v>4</v>
      </c>
      <c r="V377" s="43">
        <v>3</v>
      </c>
      <c r="W377" s="43">
        <v>3</v>
      </c>
      <c r="X377" s="43">
        <v>0</v>
      </c>
      <c r="Y377" s="43">
        <v>2</v>
      </c>
      <c r="Z377" s="43">
        <v>15</v>
      </c>
      <c r="AA377" s="43">
        <v>1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58</v>
      </c>
      <c r="E378">
        <f>IF(appliances!$D$46="YES",light_sim_data!B378,0)</f>
        <v>0</v>
      </c>
      <c r="F378">
        <f t="shared" si="17"/>
        <v>58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5</v>
      </c>
      <c r="U378" s="43">
        <v>4</v>
      </c>
      <c r="V378" s="43">
        <v>3</v>
      </c>
      <c r="W378" s="43">
        <v>3</v>
      </c>
      <c r="X378" s="43">
        <v>0</v>
      </c>
      <c r="Y378" s="43">
        <v>2</v>
      </c>
      <c r="Z378" s="43">
        <v>15</v>
      </c>
      <c r="AA378" s="43">
        <v>1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58</v>
      </c>
      <c r="E379">
        <f>IF(appliances!$D$46="YES",light_sim_data!B379,0)</f>
        <v>0</v>
      </c>
      <c r="F379">
        <f t="shared" si="17"/>
        <v>58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5</v>
      </c>
      <c r="U379" s="43">
        <v>4</v>
      </c>
      <c r="V379" s="43">
        <v>3</v>
      </c>
      <c r="W379" s="43">
        <v>3</v>
      </c>
      <c r="X379" s="43">
        <v>0</v>
      </c>
      <c r="Y379" s="43">
        <v>2</v>
      </c>
      <c r="Z379" s="43">
        <v>15</v>
      </c>
      <c r="AA379" s="43">
        <v>1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58</v>
      </c>
      <c r="E380">
        <f>IF(appliances!$D$46="YES",light_sim_data!B380,0)</f>
        <v>0</v>
      </c>
      <c r="F380">
        <f t="shared" si="17"/>
        <v>58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5</v>
      </c>
      <c r="U380" s="43">
        <v>4</v>
      </c>
      <c r="V380" s="43">
        <v>3</v>
      </c>
      <c r="W380" s="43">
        <v>3</v>
      </c>
      <c r="X380" s="43">
        <v>0</v>
      </c>
      <c r="Y380" s="43">
        <v>2</v>
      </c>
      <c r="Z380" s="43">
        <v>15</v>
      </c>
      <c r="AA380" s="43">
        <v>1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58</v>
      </c>
      <c r="E381">
        <f>IF(appliances!$D$46="YES",light_sim_data!B381,0)</f>
        <v>0</v>
      </c>
      <c r="F381">
        <f t="shared" si="17"/>
        <v>58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5</v>
      </c>
      <c r="U381" s="43">
        <v>4</v>
      </c>
      <c r="V381" s="43">
        <v>3</v>
      </c>
      <c r="W381" s="43">
        <v>3</v>
      </c>
      <c r="X381" s="43">
        <v>0</v>
      </c>
      <c r="Y381" s="43">
        <v>2</v>
      </c>
      <c r="Z381" s="43">
        <v>15</v>
      </c>
      <c r="AA381" s="43">
        <v>1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58</v>
      </c>
      <c r="E382">
        <f>IF(appliances!$D$46="YES",light_sim_data!B382,0)</f>
        <v>0</v>
      </c>
      <c r="F382">
        <f t="shared" si="17"/>
        <v>58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5</v>
      </c>
      <c r="U382" s="43">
        <v>4</v>
      </c>
      <c r="V382" s="43">
        <v>3</v>
      </c>
      <c r="W382" s="43">
        <v>3</v>
      </c>
      <c r="X382" s="43">
        <v>0</v>
      </c>
      <c r="Y382" s="43">
        <v>2</v>
      </c>
      <c r="Z382" s="43">
        <v>15</v>
      </c>
      <c r="AA382" s="43">
        <v>1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58</v>
      </c>
      <c r="E383">
        <f>IF(appliances!$D$46="YES",light_sim_data!B383,0)</f>
        <v>0</v>
      </c>
      <c r="F383">
        <f t="shared" si="17"/>
        <v>58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5</v>
      </c>
      <c r="U383" s="43">
        <v>4</v>
      </c>
      <c r="V383" s="43">
        <v>3</v>
      </c>
      <c r="W383" s="43">
        <v>3</v>
      </c>
      <c r="X383" s="43">
        <v>0</v>
      </c>
      <c r="Y383" s="43">
        <v>2</v>
      </c>
      <c r="Z383" s="43">
        <v>15</v>
      </c>
      <c r="AA383" s="43">
        <v>1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58</v>
      </c>
      <c r="E384">
        <f>IF(appliances!$D$46="YES",light_sim_data!B384,0)</f>
        <v>0</v>
      </c>
      <c r="F384">
        <f t="shared" si="17"/>
        <v>58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5</v>
      </c>
      <c r="U384" s="43">
        <v>4</v>
      </c>
      <c r="V384" s="43">
        <v>3</v>
      </c>
      <c r="W384" s="43">
        <v>3</v>
      </c>
      <c r="X384" s="43">
        <v>0</v>
      </c>
      <c r="Y384" s="43">
        <v>2</v>
      </c>
      <c r="Z384" s="43">
        <v>15</v>
      </c>
      <c r="AA384" s="43">
        <v>1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58</v>
      </c>
      <c r="E385">
        <f>IF(appliances!$D$46="YES",light_sim_data!B385,0)</f>
        <v>0</v>
      </c>
      <c r="F385">
        <f t="shared" si="17"/>
        <v>58</v>
      </c>
      <c r="H385" s="43">
        <v>0</v>
      </c>
      <c r="I385" s="43">
        <v>0</v>
      </c>
      <c r="J385" s="43">
        <v>0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5</v>
      </c>
      <c r="U385" s="43">
        <v>4</v>
      </c>
      <c r="V385" s="43">
        <v>3</v>
      </c>
      <c r="W385" s="43">
        <v>3</v>
      </c>
      <c r="X385" s="43">
        <v>0</v>
      </c>
      <c r="Y385" s="43">
        <v>2</v>
      </c>
      <c r="Z385" s="43">
        <v>15</v>
      </c>
      <c r="AA385" s="43">
        <v>1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58</v>
      </c>
      <c r="E386">
        <f>IF(appliances!$D$46="YES",light_sim_data!B386,0)</f>
        <v>0</v>
      </c>
      <c r="F386">
        <f t="shared" si="17"/>
        <v>58</v>
      </c>
      <c r="H386" s="43">
        <v>0</v>
      </c>
      <c r="I386" s="43">
        <v>0</v>
      </c>
      <c r="J386" s="43">
        <v>0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5</v>
      </c>
      <c r="U386" s="43">
        <v>4</v>
      </c>
      <c r="V386" s="43">
        <v>3</v>
      </c>
      <c r="W386" s="43">
        <v>3</v>
      </c>
      <c r="X386" s="43">
        <v>0</v>
      </c>
      <c r="Y386" s="43">
        <v>2</v>
      </c>
      <c r="Z386" s="43">
        <v>15</v>
      </c>
      <c r="AA386" s="43">
        <v>1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58</v>
      </c>
      <c r="E387">
        <f>IF(appliances!$D$46="YES",light_sim_data!B387,0)</f>
        <v>0</v>
      </c>
      <c r="F387">
        <f t="shared" si="17"/>
        <v>58</v>
      </c>
      <c r="H387" s="43">
        <v>0</v>
      </c>
      <c r="I387" s="43">
        <v>0</v>
      </c>
      <c r="J387" s="43">
        <v>0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5</v>
      </c>
      <c r="U387" s="43">
        <v>4</v>
      </c>
      <c r="V387" s="43">
        <v>3</v>
      </c>
      <c r="W387" s="43">
        <v>3</v>
      </c>
      <c r="X387" s="43">
        <v>0</v>
      </c>
      <c r="Y387" s="43">
        <v>2</v>
      </c>
      <c r="Z387" s="43">
        <v>15</v>
      </c>
      <c r="AA387" s="43">
        <v>1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58</v>
      </c>
      <c r="E388">
        <f>IF(appliances!$D$46="YES",light_sim_data!B388,0)</f>
        <v>0</v>
      </c>
      <c r="F388">
        <f t="shared" si="17"/>
        <v>58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5</v>
      </c>
      <c r="U388" s="43">
        <v>4</v>
      </c>
      <c r="V388" s="43">
        <v>3</v>
      </c>
      <c r="W388" s="43">
        <v>3</v>
      </c>
      <c r="X388" s="43">
        <v>0</v>
      </c>
      <c r="Y388" s="43">
        <v>2</v>
      </c>
      <c r="Z388" s="43">
        <v>15</v>
      </c>
      <c r="AA388" s="43">
        <v>1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58</v>
      </c>
      <c r="E389">
        <f>IF(appliances!$D$46="YES",light_sim_data!B389,0)</f>
        <v>0</v>
      </c>
      <c r="F389">
        <f t="shared" si="17"/>
        <v>58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5</v>
      </c>
      <c r="U389" s="43">
        <v>4</v>
      </c>
      <c r="V389" s="43">
        <v>3</v>
      </c>
      <c r="W389" s="43">
        <v>3</v>
      </c>
      <c r="X389" s="43">
        <v>0</v>
      </c>
      <c r="Y389" s="43">
        <v>2</v>
      </c>
      <c r="Z389" s="43">
        <v>15</v>
      </c>
      <c r="AA389" s="43">
        <v>1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58</v>
      </c>
      <c r="E390">
        <f>IF(appliances!$D$46="YES",light_sim_data!B390,0)</f>
        <v>0</v>
      </c>
      <c r="F390">
        <f t="shared" si="17"/>
        <v>58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5</v>
      </c>
      <c r="U390" s="43">
        <v>4</v>
      </c>
      <c r="V390" s="43">
        <v>3</v>
      </c>
      <c r="W390" s="43">
        <v>3</v>
      </c>
      <c r="X390" s="43">
        <v>0</v>
      </c>
      <c r="Y390" s="43">
        <v>2</v>
      </c>
      <c r="Z390" s="43">
        <v>15</v>
      </c>
      <c r="AA390" s="43">
        <v>1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58</v>
      </c>
      <c r="E391">
        <f>IF(appliances!$D$46="YES",light_sim_data!B391,0)</f>
        <v>0</v>
      </c>
      <c r="F391">
        <f t="shared" si="17"/>
        <v>58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5</v>
      </c>
      <c r="U391" s="43">
        <v>4</v>
      </c>
      <c r="V391" s="43">
        <v>3</v>
      </c>
      <c r="W391" s="43">
        <v>3</v>
      </c>
      <c r="X391" s="43">
        <v>0</v>
      </c>
      <c r="Y391" s="43">
        <v>2</v>
      </c>
      <c r="Z391" s="43">
        <v>15</v>
      </c>
      <c r="AA391" s="43">
        <v>1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58</v>
      </c>
      <c r="E392">
        <f>IF(appliances!$D$46="YES",light_sim_data!B392,0)</f>
        <v>0</v>
      </c>
      <c r="F392">
        <f t="shared" si="17"/>
        <v>58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5</v>
      </c>
      <c r="U392" s="43">
        <v>4</v>
      </c>
      <c r="V392" s="43">
        <v>3</v>
      </c>
      <c r="W392" s="43">
        <v>3</v>
      </c>
      <c r="X392" s="43">
        <v>0</v>
      </c>
      <c r="Y392" s="43">
        <v>2</v>
      </c>
      <c r="Z392" s="43">
        <v>15</v>
      </c>
      <c r="AA392" s="43">
        <v>1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58</v>
      </c>
      <c r="E393">
        <f>IF(appliances!$D$46="YES",light_sim_data!B393,0)</f>
        <v>0</v>
      </c>
      <c r="F393">
        <f t="shared" si="17"/>
        <v>58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5</v>
      </c>
      <c r="U393" s="43">
        <v>4</v>
      </c>
      <c r="V393" s="43">
        <v>3</v>
      </c>
      <c r="W393" s="43">
        <v>3</v>
      </c>
      <c r="X393" s="43">
        <v>0</v>
      </c>
      <c r="Y393" s="43">
        <v>2</v>
      </c>
      <c r="Z393" s="43">
        <v>15</v>
      </c>
      <c r="AA393" s="43">
        <v>1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232</v>
      </c>
      <c r="E394">
        <f>IF(appliances!$D$46="YES",light_sim_data!B394,0)</f>
        <v>0</v>
      </c>
      <c r="F394">
        <f t="shared" si="17"/>
        <v>232</v>
      </c>
      <c r="H394" s="43">
        <v>0</v>
      </c>
      <c r="I394" s="43">
        <v>174</v>
      </c>
      <c r="J394" s="43">
        <v>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5</v>
      </c>
      <c r="U394" s="43">
        <v>4</v>
      </c>
      <c r="V394" s="43">
        <v>3</v>
      </c>
      <c r="W394" s="43">
        <v>3</v>
      </c>
      <c r="X394" s="43">
        <v>0</v>
      </c>
      <c r="Y394" s="43">
        <v>2</v>
      </c>
      <c r="Z394" s="43">
        <v>15</v>
      </c>
      <c r="AA394" s="43">
        <v>1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232</v>
      </c>
      <c r="E395">
        <f>IF(appliances!$D$46="YES",light_sim_data!B395,0)</f>
        <v>0</v>
      </c>
      <c r="F395">
        <f t="shared" si="17"/>
        <v>232</v>
      </c>
      <c r="H395" s="43">
        <v>0</v>
      </c>
      <c r="I395" s="43">
        <v>174</v>
      </c>
      <c r="J395" s="43">
        <v>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5</v>
      </c>
      <c r="U395" s="43">
        <v>4</v>
      </c>
      <c r="V395" s="43">
        <v>3</v>
      </c>
      <c r="W395" s="43">
        <v>3</v>
      </c>
      <c r="X395" s="43">
        <v>0</v>
      </c>
      <c r="Y395" s="43">
        <v>2</v>
      </c>
      <c r="Z395" s="43">
        <v>15</v>
      </c>
      <c r="AA395" s="43">
        <v>1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232</v>
      </c>
      <c r="E396">
        <f>IF(appliances!$D$46="YES",light_sim_data!B396,0)</f>
        <v>0</v>
      </c>
      <c r="F396">
        <f t="shared" si="17"/>
        <v>232</v>
      </c>
      <c r="H396" s="43">
        <v>0</v>
      </c>
      <c r="I396" s="43">
        <v>174</v>
      </c>
      <c r="J396" s="43">
        <v>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5</v>
      </c>
      <c r="U396" s="43">
        <v>4</v>
      </c>
      <c r="V396" s="43">
        <v>3</v>
      </c>
      <c r="W396" s="43">
        <v>3</v>
      </c>
      <c r="X396" s="43">
        <v>0</v>
      </c>
      <c r="Y396" s="43">
        <v>2</v>
      </c>
      <c r="Z396" s="43">
        <v>15</v>
      </c>
      <c r="AA396" s="43">
        <v>1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232</v>
      </c>
      <c r="E397">
        <f>IF(appliances!$D$46="YES",light_sim_data!B397,0)</f>
        <v>0</v>
      </c>
      <c r="F397">
        <f t="shared" ref="F397:F460" si="20">SUM(H397:AN397)</f>
        <v>232</v>
      </c>
      <c r="H397" s="43">
        <v>0</v>
      </c>
      <c r="I397" s="43">
        <v>174</v>
      </c>
      <c r="J397" s="43">
        <v>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5</v>
      </c>
      <c r="U397" s="43">
        <v>4</v>
      </c>
      <c r="V397" s="43">
        <v>3</v>
      </c>
      <c r="W397" s="43">
        <v>3</v>
      </c>
      <c r="X397" s="43">
        <v>0</v>
      </c>
      <c r="Y397" s="43">
        <v>2</v>
      </c>
      <c r="Z397" s="43">
        <v>15</v>
      </c>
      <c r="AA397" s="43">
        <v>1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320</v>
      </c>
      <c r="E398">
        <f>IF(appliances!$D$46="YES",light_sim_data!B398,0)</f>
        <v>0</v>
      </c>
      <c r="F398">
        <f t="shared" si="20"/>
        <v>320</v>
      </c>
      <c r="H398" s="43">
        <v>0</v>
      </c>
      <c r="I398" s="43">
        <v>174</v>
      </c>
      <c r="J398" s="43">
        <v>88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5</v>
      </c>
      <c r="U398" s="43">
        <v>4</v>
      </c>
      <c r="V398" s="43">
        <v>3</v>
      </c>
      <c r="W398" s="43">
        <v>3</v>
      </c>
      <c r="X398" s="43">
        <v>0</v>
      </c>
      <c r="Y398" s="43">
        <v>2</v>
      </c>
      <c r="Z398" s="43">
        <v>15</v>
      </c>
      <c r="AA398" s="43">
        <v>1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320</v>
      </c>
      <c r="E399">
        <f>IF(appliances!$D$46="YES",light_sim_data!B399,0)</f>
        <v>0</v>
      </c>
      <c r="F399">
        <f t="shared" si="20"/>
        <v>320</v>
      </c>
      <c r="H399" s="43">
        <v>0</v>
      </c>
      <c r="I399" s="43">
        <v>174</v>
      </c>
      <c r="J399" s="43">
        <v>88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5</v>
      </c>
      <c r="U399" s="43">
        <v>4</v>
      </c>
      <c r="V399" s="43">
        <v>3</v>
      </c>
      <c r="W399" s="43">
        <v>3</v>
      </c>
      <c r="X399" s="43">
        <v>0</v>
      </c>
      <c r="Y399" s="43">
        <v>2</v>
      </c>
      <c r="Z399" s="43">
        <v>15</v>
      </c>
      <c r="AA399" s="43">
        <v>1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320</v>
      </c>
      <c r="E400">
        <f>IF(appliances!$D$46="YES",light_sim_data!B400,0)</f>
        <v>0</v>
      </c>
      <c r="F400">
        <f t="shared" si="20"/>
        <v>320</v>
      </c>
      <c r="H400" s="43">
        <v>0</v>
      </c>
      <c r="I400" s="43">
        <v>174</v>
      </c>
      <c r="J400" s="43">
        <v>88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5</v>
      </c>
      <c r="U400" s="43">
        <v>4</v>
      </c>
      <c r="V400" s="43">
        <v>3</v>
      </c>
      <c r="W400" s="43">
        <v>3</v>
      </c>
      <c r="X400" s="43">
        <v>0</v>
      </c>
      <c r="Y400" s="43">
        <v>2</v>
      </c>
      <c r="Z400" s="43">
        <v>15</v>
      </c>
      <c r="AA400" s="43">
        <v>1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320</v>
      </c>
      <c r="E401">
        <f>IF(appliances!$D$46="YES",light_sim_data!B401,0)</f>
        <v>0</v>
      </c>
      <c r="F401">
        <f t="shared" si="20"/>
        <v>320</v>
      </c>
      <c r="H401" s="43">
        <v>0</v>
      </c>
      <c r="I401" s="43">
        <v>174</v>
      </c>
      <c r="J401" s="43">
        <v>88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5</v>
      </c>
      <c r="U401" s="43">
        <v>4</v>
      </c>
      <c r="V401" s="43">
        <v>3</v>
      </c>
      <c r="W401" s="43">
        <v>3</v>
      </c>
      <c r="X401" s="43">
        <v>0</v>
      </c>
      <c r="Y401" s="43">
        <v>2</v>
      </c>
      <c r="Z401" s="43">
        <v>15</v>
      </c>
      <c r="AA401" s="43">
        <v>1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320</v>
      </c>
      <c r="E402">
        <f>IF(appliances!$D$46="YES",light_sim_data!B402,0)</f>
        <v>0</v>
      </c>
      <c r="F402">
        <f t="shared" si="20"/>
        <v>320</v>
      </c>
      <c r="H402" s="43">
        <v>0</v>
      </c>
      <c r="I402" s="43">
        <v>174</v>
      </c>
      <c r="J402" s="43">
        <v>88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5</v>
      </c>
      <c r="U402" s="43">
        <v>4</v>
      </c>
      <c r="V402" s="43">
        <v>3</v>
      </c>
      <c r="W402" s="43">
        <v>3</v>
      </c>
      <c r="X402" s="43">
        <v>0</v>
      </c>
      <c r="Y402" s="43">
        <v>2</v>
      </c>
      <c r="Z402" s="43">
        <v>15</v>
      </c>
      <c r="AA402" s="43">
        <v>1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320</v>
      </c>
      <c r="E403">
        <f>IF(appliances!$D$46="YES",light_sim_data!B403,0)</f>
        <v>0</v>
      </c>
      <c r="F403">
        <f t="shared" si="20"/>
        <v>320</v>
      </c>
      <c r="H403" s="43">
        <v>0</v>
      </c>
      <c r="I403" s="43">
        <v>174</v>
      </c>
      <c r="J403" s="43">
        <v>88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5</v>
      </c>
      <c r="U403" s="43">
        <v>4</v>
      </c>
      <c r="V403" s="43">
        <v>3</v>
      </c>
      <c r="W403" s="43">
        <v>3</v>
      </c>
      <c r="X403" s="43">
        <v>0</v>
      </c>
      <c r="Y403" s="43">
        <v>2</v>
      </c>
      <c r="Z403" s="43">
        <v>15</v>
      </c>
      <c r="AA403" s="43">
        <v>1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320</v>
      </c>
      <c r="E404">
        <f>IF(appliances!$D$46="YES",light_sim_data!B404,0)</f>
        <v>0</v>
      </c>
      <c r="F404">
        <f t="shared" si="20"/>
        <v>320</v>
      </c>
      <c r="H404" s="43">
        <v>0</v>
      </c>
      <c r="I404" s="43">
        <v>174</v>
      </c>
      <c r="J404" s="43">
        <v>88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5</v>
      </c>
      <c r="U404" s="43">
        <v>4</v>
      </c>
      <c r="V404" s="43">
        <v>3</v>
      </c>
      <c r="W404" s="43">
        <v>3</v>
      </c>
      <c r="X404" s="43">
        <v>0</v>
      </c>
      <c r="Y404" s="43">
        <v>2</v>
      </c>
      <c r="Z404" s="43">
        <v>15</v>
      </c>
      <c r="AA404" s="43">
        <v>1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320</v>
      </c>
      <c r="E405">
        <f>IF(appliances!$D$46="YES",light_sim_data!B405,0)</f>
        <v>0</v>
      </c>
      <c r="F405">
        <f t="shared" si="20"/>
        <v>320</v>
      </c>
      <c r="H405" s="43">
        <v>0</v>
      </c>
      <c r="I405" s="43">
        <v>174</v>
      </c>
      <c r="J405" s="43">
        <v>88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5</v>
      </c>
      <c r="U405" s="43">
        <v>4</v>
      </c>
      <c r="V405" s="43">
        <v>3</v>
      </c>
      <c r="W405" s="43">
        <v>3</v>
      </c>
      <c r="X405" s="43">
        <v>0</v>
      </c>
      <c r="Y405" s="43">
        <v>2</v>
      </c>
      <c r="Z405" s="43">
        <v>15</v>
      </c>
      <c r="AA405" s="43">
        <v>1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320</v>
      </c>
      <c r="E406">
        <f>IF(appliances!$D$46="YES",light_sim_data!B406,0)</f>
        <v>0</v>
      </c>
      <c r="F406">
        <f t="shared" si="20"/>
        <v>320</v>
      </c>
      <c r="H406" s="43">
        <v>0</v>
      </c>
      <c r="I406" s="43">
        <v>174</v>
      </c>
      <c r="J406" s="43">
        <v>88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5</v>
      </c>
      <c r="U406" s="43">
        <v>4</v>
      </c>
      <c r="V406" s="43">
        <v>3</v>
      </c>
      <c r="W406" s="43">
        <v>3</v>
      </c>
      <c r="X406" s="43">
        <v>0</v>
      </c>
      <c r="Y406" s="43">
        <v>2</v>
      </c>
      <c r="Z406" s="43">
        <v>15</v>
      </c>
      <c r="AA406" s="43">
        <v>1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320</v>
      </c>
      <c r="E407">
        <f>IF(appliances!$D$46="YES",light_sim_data!B407,0)</f>
        <v>0</v>
      </c>
      <c r="F407">
        <f t="shared" si="20"/>
        <v>320</v>
      </c>
      <c r="H407" s="43">
        <v>0</v>
      </c>
      <c r="I407" s="43">
        <v>174</v>
      </c>
      <c r="J407" s="43">
        <v>88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5</v>
      </c>
      <c r="U407" s="43">
        <v>4</v>
      </c>
      <c r="V407" s="43">
        <v>3</v>
      </c>
      <c r="W407" s="43">
        <v>3</v>
      </c>
      <c r="X407" s="43">
        <v>0</v>
      </c>
      <c r="Y407" s="43">
        <v>2</v>
      </c>
      <c r="Z407" s="43">
        <v>15</v>
      </c>
      <c r="AA407" s="43">
        <v>1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320</v>
      </c>
      <c r="E408">
        <f>IF(appliances!$D$46="YES",light_sim_data!B408,0)</f>
        <v>0</v>
      </c>
      <c r="F408">
        <f t="shared" si="20"/>
        <v>320</v>
      </c>
      <c r="H408" s="43">
        <v>0</v>
      </c>
      <c r="I408" s="43">
        <v>174</v>
      </c>
      <c r="J408" s="43">
        <v>88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5</v>
      </c>
      <c r="U408" s="43">
        <v>4</v>
      </c>
      <c r="V408" s="43">
        <v>3</v>
      </c>
      <c r="W408" s="43">
        <v>3</v>
      </c>
      <c r="X408" s="43">
        <v>0</v>
      </c>
      <c r="Y408" s="43">
        <v>2</v>
      </c>
      <c r="Z408" s="43">
        <v>15</v>
      </c>
      <c r="AA408" s="43">
        <v>1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320</v>
      </c>
      <c r="E409">
        <f>IF(appliances!$D$46="YES",light_sim_data!B409,0)</f>
        <v>0</v>
      </c>
      <c r="F409">
        <f t="shared" si="20"/>
        <v>320</v>
      </c>
      <c r="H409" s="43">
        <v>0</v>
      </c>
      <c r="I409" s="43">
        <v>174</v>
      </c>
      <c r="J409" s="43">
        <v>88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5</v>
      </c>
      <c r="U409" s="43">
        <v>4</v>
      </c>
      <c r="V409" s="43">
        <v>3</v>
      </c>
      <c r="W409" s="43">
        <v>3</v>
      </c>
      <c r="X409" s="43">
        <v>0</v>
      </c>
      <c r="Y409" s="43">
        <v>2</v>
      </c>
      <c r="Z409" s="43">
        <v>15</v>
      </c>
      <c r="AA409" s="43">
        <v>1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320</v>
      </c>
      <c r="E410">
        <f>IF(appliances!$D$46="YES",light_sim_data!B410,0)</f>
        <v>0</v>
      </c>
      <c r="F410">
        <f t="shared" si="20"/>
        <v>320</v>
      </c>
      <c r="H410" s="43">
        <v>0</v>
      </c>
      <c r="I410" s="43">
        <v>174</v>
      </c>
      <c r="J410" s="43">
        <v>88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5</v>
      </c>
      <c r="U410" s="43">
        <v>4</v>
      </c>
      <c r="V410" s="43">
        <v>3</v>
      </c>
      <c r="W410" s="43">
        <v>3</v>
      </c>
      <c r="X410" s="43">
        <v>0</v>
      </c>
      <c r="Y410" s="43">
        <v>2</v>
      </c>
      <c r="Z410" s="43">
        <v>15</v>
      </c>
      <c r="AA410" s="43">
        <v>1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320</v>
      </c>
      <c r="E411">
        <f>IF(appliances!$D$46="YES",light_sim_data!B411,0)</f>
        <v>0</v>
      </c>
      <c r="F411">
        <f t="shared" si="20"/>
        <v>320</v>
      </c>
      <c r="H411" s="43">
        <v>0</v>
      </c>
      <c r="I411" s="43">
        <v>174</v>
      </c>
      <c r="J411" s="43">
        <v>88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5</v>
      </c>
      <c r="U411" s="43">
        <v>4</v>
      </c>
      <c r="V411" s="43">
        <v>3</v>
      </c>
      <c r="W411" s="43">
        <v>3</v>
      </c>
      <c r="X411" s="43">
        <v>0</v>
      </c>
      <c r="Y411" s="43">
        <v>2</v>
      </c>
      <c r="Z411" s="43">
        <v>15</v>
      </c>
      <c r="AA411" s="43">
        <v>1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320</v>
      </c>
      <c r="E412">
        <f>IF(appliances!$D$46="YES",light_sim_data!B412,0)</f>
        <v>0</v>
      </c>
      <c r="F412">
        <f t="shared" si="20"/>
        <v>320</v>
      </c>
      <c r="H412" s="43">
        <v>0</v>
      </c>
      <c r="I412" s="43">
        <v>174</v>
      </c>
      <c r="J412" s="43">
        <v>88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5</v>
      </c>
      <c r="U412" s="43">
        <v>4</v>
      </c>
      <c r="V412" s="43">
        <v>3</v>
      </c>
      <c r="W412" s="43">
        <v>3</v>
      </c>
      <c r="X412" s="43">
        <v>0</v>
      </c>
      <c r="Y412" s="43">
        <v>2</v>
      </c>
      <c r="Z412" s="43">
        <v>15</v>
      </c>
      <c r="AA412" s="43">
        <v>1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320</v>
      </c>
      <c r="E413">
        <f>IF(appliances!$D$46="YES",light_sim_data!B413,0)</f>
        <v>0</v>
      </c>
      <c r="F413">
        <f t="shared" si="20"/>
        <v>320</v>
      </c>
      <c r="H413" s="43">
        <v>0</v>
      </c>
      <c r="I413" s="43">
        <v>174</v>
      </c>
      <c r="J413" s="43">
        <v>88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5</v>
      </c>
      <c r="U413" s="43">
        <v>4</v>
      </c>
      <c r="V413" s="43">
        <v>3</v>
      </c>
      <c r="W413" s="43">
        <v>3</v>
      </c>
      <c r="X413" s="43">
        <v>0</v>
      </c>
      <c r="Y413" s="43">
        <v>2</v>
      </c>
      <c r="Z413" s="43">
        <v>15</v>
      </c>
      <c r="AA413" s="43">
        <v>1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320</v>
      </c>
      <c r="E414">
        <f>IF(appliances!$D$46="YES",light_sim_data!B414,0)</f>
        <v>0</v>
      </c>
      <c r="F414">
        <f t="shared" si="20"/>
        <v>320</v>
      </c>
      <c r="H414" s="43">
        <v>0</v>
      </c>
      <c r="I414" s="43">
        <v>174</v>
      </c>
      <c r="J414" s="43">
        <v>88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5</v>
      </c>
      <c r="U414" s="43">
        <v>4</v>
      </c>
      <c r="V414" s="43">
        <v>3</v>
      </c>
      <c r="W414" s="43">
        <v>3</v>
      </c>
      <c r="X414" s="43">
        <v>0</v>
      </c>
      <c r="Y414" s="43">
        <v>2</v>
      </c>
      <c r="Z414" s="43">
        <v>15</v>
      </c>
      <c r="AA414" s="43">
        <v>1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320</v>
      </c>
      <c r="E415">
        <f>IF(appliances!$D$46="YES",light_sim_data!B415,0)</f>
        <v>0</v>
      </c>
      <c r="F415">
        <f t="shared" si="20"/>
        <v>320</v>
      </c>
      <c r="H415" s="43">
        <v>0</v>
      </c>
      <c r="I415" s="43">
        <v>174</v>
      </c>
      <c r="J415" s="43">
        <v>88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5</v>
      </c>
      <c r="U415" s="43">
        <v>4</v>
      </c>
      <c r="V415" s="43">
        <v>3</v>
      </c>
      <c r="W415" s="43">
        <v>3</v>
      </c>
      <c r="X415" s="43">
        <v>0</v>
      </c>
      <c r="Y415" s="43">
        <v>2</v>
      </c>
      <c r="Z415" s="43">
        <v>15</v>
      </c>
      <c r="AA415" s="43">
        <v>1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58</v>
      </c>
      <c r="E416">
        <f>IF(appliances!$D$46="YES",light_sim_data!B416,0)</f>
        <v>0</v>
      </c>
      <c r="F416">
        <f t="shared" si="20"/>
        <v>58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5</v>
      </c>
      <c r="U416" s="43">
        <v>4</v>
      </c>
      <c r="V416" s="43">
        <v>3</v>
      </c>
      <c r="W416" s="43">
        <v>3</v>
      </c>
      <c r="X416" s="43">
        <v>0</v>
      </c>
      <c r="Y416" s="43">
        <v>2</v>
      </c>
      <c r="Z416" s="43">
        <v>15</v>
      </c>
      <c r="AA416" s="43">
        <v>1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58</v>
      </c>
      <c r="E417">
        <f>IF(appliances!$D$46="YES",light_sim_data!B417,0)</f>
        <v>0</v>
      </c>
      <c r="F417">
        <f t="shared" si="20"/>
        <v>58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5</v>
      </c>
      <c r="U417" s="43">
        <v>4</v>
      </c>
      <c r="V417" s="43">
        <v>3</v>
      </c>
      <c r="W417" s="43">
        <v>3</v>
      </c>
      <c r="X417" s="43">
        <v>0</v>
      </c>
      <c r="Y417" s="43">
        <v>2</v>
      </c>
      <c r="Z417" s="43">
        <v>15</v>
      </c>
      <c r="AA417" s="43">
        <v>1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58</v>
      </c>
      <c r="E418">
        <f>IF(appliances!$D$46="YES",light_sim_data!B418,0)</f>
        <v>0</v>
      </c>
      <c r="F418">
        <f t="shared" si="20"/>
        <v>58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5</v>
      </c>
      <c r="U418" s="43">
        <v>4</v>
      </c>
      <c r="V418" s="43">
        <v>3</v>
      </c>
      <c r="W418" s="43">
        <v>3</v>
      </c>
      <c r="X418" s="43">
        <v>0</v>
      </c>
      <c r="Y418" s="43">
        <v>2</v>
      </c>
      <c r="Z418" s="43">
        <v>15</v>
      </c>
      <c r="AA418" s="43">
        <v>1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58</v>
      </c>
      <c r="E419">
        <f>IF(appliances!$D$46="YES",light_sim_data!B419,0)</f>
        <v>0</v>
      </c>
      <c r="F419">
        <f t="shared" si="20"/>
        <v>58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5</v>
      </c>
      <c r="U419" s="43">
        <v>4</v>
      </c>
      <c r="V419" s="43">
        <v>3</v>
      </c>
      <c r="W419" s="43">
        <v>3</v>
      </c>
      <c r="X419" s="43">
        <v>0</v>
      </c>
      <c r="Y419" s="43">
        <v>2</v>
      </c>
      <c r="Z419" s="43">
        <v>15</v>
      </c>
      <c r="AA419" s="43">
        <v>1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58</v>
      </c>
      <c r="E420">
        <f>IF(appliances!$D$46="YES",light_sim_data!B420,0)</f>
        <v>0</v>
      </c>
      <c r="F420">
        <f t="shared" si="20"/>
        <v>58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5</v>
      </c>
      <c r="U420" s="43">
        <v>4</v>
      </c>
      <c r="V420" s="43">
        <v>3</v>
      </c>
      <c r="W420" s="43">
        <v>3</v>
      </c>
      <c r="X420" s="43">
        <v>0</v>
      </c>
      <c r="Y420" s="43">
        <v>2</v>
      </c>
      <c r="Z420" s="43">
        <v>15</v>
      </c>
      <c r="AA420" s="43">
        <v>1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58</v>
      </c>
      <c r="E421">
        <f>IF(appliances!$D$46="YES",light_sim_data!B421,0)</f>
        <v>0</v>
      </c>
      <c r="F421">
        <f t="shared" si="20"/>
        <v>58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5</v>
      </c>
      <c r="U421" s="43">
        <v>4</v>
      </c>
      <c r="V421" s="43">
        <v>3</v>
      </c>
      <c r="W421" s="43">
        <v>3</v>
      </c>
      <c r="X421" s="43">
        <v>0</v>
      </c>
      <c r="Y421" s="43">
        <v>2</v>
      </c>
      <c r="Z421" s="43">
        <v>15</v>
      </c>
      <c r="AA421" s="43">
        <v>1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58</v>
      </c>
      <c r="E422">
        <f>IF(appliances!$D$46="YES",light_sim_data!B422,0)</f>
        <v>0</v>
      </c>
      <c r="F422">
        <f t="shared" si="20"/>
        <v>58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5</v>
      </c>
      <c r="U422" s="43">
        <v>4</v>
      </c>
      <c r="V422" s="43">
        <v>3</v>
      </c>
      <c r="W422" s="43">
        <v>3</v>
      </c>
      <c r="X422" s="43">
        <v>0</v>
      </c>
      <c r="Y422" s="43">
        <v>2</v>
      </c>
      <c r="Z422" s="43">
        <v>15</v>
      </c>
      <c r="AA422" s="43">
        <v>1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58</v>
      </c>
      <c r="E423">
        <f>IF(appliances!$D$46="YES",light_sim_data!B423,0)</f>
        <v>0</v>
      </c>
      <c r="F423">
        <f t="shared" si="20"/>
        <v>58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5</v>
      </c>
      <c r="U423" s="43">
        <v>4</v>
      </c>
      <c r="V423" s="43">
        <v>3</v>
      </c>
      <c r="W423" s="43">
        <v>3</v>
      </c>
      <c r="X423" s="43">
        <v>0</v>
      </c>
      <c r="Y423" s="43">
        <v>2</v>
      </c>
      <c r="Z423" s="43">
        <v>15</v>
      </c>
      <c r="AA423" s="43">
        <v>1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58</v>
      </c>
      <c r="E424">
        <f>IF(appliances!$D$46="YES",light_sim_data!B424,0)</f>
        <v>0</v>
      </c>
      <c r="F424">
        <f t="shared" si="20"/>
        <v>58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5</v>
      </c>
      <c r="U424" s="43">
        <v>4</v>
      </c>
      <c r="V424" s="43">
        <v>3</v>
      </c>
      <c r="W424" s="43">
        <v>3</v>
      </c>
      <c r="X424" s="43">
        <v>0</v>
      </c>
      <c r="Y424" s="43">
        <v>2</v>
      </c>
      <c r="Z424" s="43">
        <v>15</v>
      </c>
      <c r="AA424" s="43">
        <v>1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58</v>
      </c>
      <c r="E425">
        <f>IF(appliances!$D$46="YES",light_sim_data!B425,0)</f>
        <v>0</v>
      </c>
      <c r="F425">
        <f t="shared" si="20"/>
        <v>58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5</v>
      </c>
      <c r="U425" s="43">
        <v>4</v>
      </c>
      <c r="V425" s="43">
        <v>3</v>
      </c>
      <c r="W425" s="43">
        <v>3</v>
      </c>
      <c r="X425" s="43">
        <v>0</v>
      </c>
      <c r="Y425" s="43">
        <v>2</v>
      </c>
      <c r="Z425" s="43">
        <v>15</v>
      </c>
      <c r="AA425" s="43">
        <v>1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58</v>
      </c>
      <c r="E426">
        <f>IF(appliances!$D$46="YES",light_sim_data!B426,0)</f>
        <v>0</v>
      </c>
      <c r="F426">
        <f t="shared" si="20"/>
        <v>58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5</v>
      </c>
      <c r="U426" s="43">
        <v>4</v>
      </c>
      <c r="V426" s="43">
        <v>3</v>
      </c>
      <c r="W426" s="43">
        <v>3</v>
      </c>
      <c r="X426" s="43">
        <v>0</v>
      </c>
      <c r="Y426" s="43">
        <v>2</v>
      </c>
      <c r="Z426" s="43">
        <v>15</v>
      </c>
      <c r="AA426" s="43">
        <v>1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58</v>
      </c>
      <c r="E427">
        <f>IF(appliances!$D$46="YES",light_sim_data!B427,0)</f>
        <v>0</v>
      </c>
      <c r="F427">
        <f t="shared" si="20"/>
        <v>58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5</v>
      </c>
      <c r="U427" s="43">
        <v>4</v>
      </c>
      <c r="V427" s="43">
        <v>3</v>
      </c>
      <c r="W427" s="43">
        <v>3</v>
      </c>
      <c r="X427" s="43">
        <v>0</v>
      </c>
      <c r="Y427" s="43">
        <v>2</v>
      </c>
      <c r="Z427" s="43">
        <v>15</v>
      </c>
      <c r="AA427" s="43">
        <v>1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58</v>
      </c>
      <c r="E428">
        <f>IF(appliances!$D$46="YES",light_sim_data!B428,0)</f>
        <v>0</v>
      </c>
      <c r="F428">
        <f t="shared" si="20"/>
        <v>58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5</v>
      </c>
      <c r="U428" s="43">
        <v>4</v>
      </c>
      <c r="V428" s="43">
        <v>3</v>
      </c>
      <c r="W428" s="43">
        <v>3</v>
      </c>
      <c r="X428" s="43">
        <v>0</v>
      </c>
      <c r="Y428" s="43">
        <v>2</v>
      </c>
      <c r="Z428" s="43">
        <v>15</v>
      </c>
      <c r="AA428" s="43">
        <v>1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58</v>
      </c>
      <c r="E429">
        <f>IF(appliances!$D$46="YES",light_sim_data!B429,0)</f>
        <v>0</v>
      </c>
      <c r="F429">
        <f t="shared" si="20"/>
        <v>58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5</v>
      </c>
      <c r="U429" s="43">
        <v>4</v>
      </c>
      <c r="V429" s="43">
        <v>3</v>
      </c>
      <c r="W429" s="43">
        <v>3</v>
      </c>
      <c r="X429" s="43">
        <v>0</v>
      </c>
      <c r="Y429" s="43">
        <v>2</v>
      </c>
      <c r="Z429" s="43">
        <v>15</v>
      </c>
      <c r="AA429" s="43">
        <v>1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58</v>
      </c>
      <c r="E430">
        <f>IF(appliances!$D$46="YES",light_sim_data!B430,0)</f>
        <v>0</v>
      </c>
      <c r="F430">
        <f t="shared" si="20"/>
        <v>58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5</v>
      </c>
      <c r="U430" s="43">
        <v>4</v>
      </c>
      <c r="V430" s="43">
        <v>3</v>
      </c>
      <c r="W430" s="43">
        <v>3</v>
      </c>
      <c r="X430" s="43">
        <v>0</v>
      </c>
      <c r="Y430" s="43">
        <v>2</v>
      </c>
      <c r="Z430" s="43">
        <v>15</v>
      </c>
      <c r="AA430" s="43">
        <v>1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58</v>
      </c>
      <c r="E431">
        <f>IF(appliances!$D$46="YES",light_sim_data!B431,0)</f>
        <v>0</v>
      </c>
      <c r="F431">
        <f t="shared" si="20"/>
        <v>58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5</v>
      </c>
      <c r="U431" s="43">
        <v>4</v>
      </c>
      <c r="V431" s="43">
        <v>3</v>
      </c>
      <c r="W431" s="43">
        <v>3</v>
      </c>
      <c r="X431" s="43">
        <v>0</v>
      </c>
      <c r="Y431" s="43">
        <v>2</v>
      </c>
      <c r="Z431" s="43">
        <v>15</v>
      </c>
      <c r="AA431" s="43">
        <v>1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58</v>
      </c>
      <c r="E432">
        <f>IF(appliances!$D$46="YES",light_sim_data!B432,0)</f>
        <v>0</v>
      </c>
      <c r="F432">
        <f t="shared" si="20"/>
        <v>58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5</v>
      </c>
      <c r="U432" s="43">
        <v>4</v>
      </c>
      <c r="V432" s="43">
        <v>3</v>
      </c>
      <c r="W432" s="43">
        <v>3</v>
      </c>
      <c r="X432" s="43">
        <v>0</v>
      </c>
      <c r="Y432" s="43">
        <v>2</v>
      </c>
      <c r="Z432" s="43">
        <v>15</v>
      </c>
      <c r="AA432" s="43">
        <v>1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58</v>
      </c>
      <c r="E433">
        <f>IF(appliances!$D$46="YES",light_sim_data!B433,0)</f>
        <v>0</v>
      </c>
      <c r="F433">
        <f t="shared" si="20"/>
        <v>58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5</v>
      </c>
      <c r="U433" s="43">
        <v>4</v>
      </c>
      <c r="V433" s="43">
        <v>3</v>
      </c>
      <c r="W433" s="43">
        <v>3</v>
      </c>
      <c r="X433" s="43">
        <v>0</v>
      </c>
      <c r="Y433" s="43">
        <v>2</v>
      </c>
      <c r="Z433" s="43">
        <v>15</v>
      </c>
      <c r="AA433" s="43">
        <v>1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58</v>
      </c>
      <c r="E434">
        <f>IF(appliances!$D$46="YES",light_sim_data!B434,0)</f>
        <v>0</v>
      </c>
      <c r="F434">
        <f t="shared" si="20"/>
        <v>58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5</v>
      </c>
      <c r="U434" s="43">
        <v>4</v>
      </c>
      <c r="V434" s="43">
        <v>3</v>
      </c>
      <c r="W434" s="43">
        <v>3</v>
      </c>
      <c r="X434" s="43">
        <v>0</v>
      </c>
      <c r="Y434" s="43">
        <v>2</v>
      </c>
      <c r="Z434" s="43">
        <v>15</v>
      </c>
      <c r="AA434" s="43">
        <v>1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58</v>
      </c>
      <c r="E435">
        <f>IF(appliances!$D$46="YES",light_sim_data!B435,0)</f>
        <v>0</v>
      </c>
      <c r="F435">
        <f t="shared" si="20"/>
        <v>58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5</v>
      </c>
      <c r="U435" s="43">
        <v>4</v>
      </c>
      <c r="V435" s="43">
        <v>3</v>
      </c>
      <c r="W435" s="43">
        <v>3</v>
      </c>
      <c r="X435" s="43">
        <v>0</v>
      </c>
      <c r="Y435" s="43">
        <v>2</v>
      </c>
      <c r="Z435" s="43">
        <v>15</v>
      </c>
      <c r="AA435" s="43">
        <v>1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58</v>
      </c>
      <c r="E436">
        <f>IF(appliances!$D$46="YES",light_sim_data!B436,0)</f>
        <v>0</v>
      </c>
      <c r="F436">
        <f t="shared" si="20"/>
        <v>58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5</v>
      </c>
      <c r="U436" s="43">
        <v>4</v>
      </c>
      <c r="V436" s="43">
        <v>3</v>
      </c>
      <c r="W436" s="43">
        <v>3</v>
      </c>
      <c r="X436" s="43">
        <v>0</v>
      </c>
      <c r="Y436" s="43">
        <v>2</v>
      </c>
      <c r="Z436" s="43">
        <v>15</v>
      </c>
      <c r="AA436" s="43">
        <v>1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58</v>
      </c>
      <c r="E437">
        <f>IF(appliances!$D$46="YES",light_sim_data!B437,0)</f>
        <v>0</v>
      </c>
      <c r="F437">
        <f t="shared" si="20"/>
        <v>58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5</v>
      </c>
      <c r="U437" s="43">
        <v>4</v>
      </c>
      <c r="V437" s="43">
        <v>3</v>
      </c>
      <c r="W437" s="43">
        <v>3</v>
      </c>
      <c r="X437" s="43">
        <v>0</v>
      </c>
      <c r="Y437" s="43">
        <v>2</v>
      </c>
      <c r="Z437" s="43">
        <v>15</v>
      </c>
      <c r="AA437" s="43">
        <v>1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58</v>
      </c>
      <c r="E438">
        <f>IF(appliances!$D$46="YES",light_sim_data!B438,0)</f>
        <v>0</v>
      </c>
      <c r="F438">
        <f t="shared" si="20"/>
        <v>58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5</v>
      </c>
      <c r="U438" s="43">
        <v>4</v>
      </c>
      <c r="V438" s="43">
        <v>3</v>
      </c>
      <c r="W438" s="43">
        <v>3</v>
      </c>
      <c r="X438" s="43">
        <v>0</v>
      </c>
      <c r="Y438" s="43">
        <v>2</v>
      </c>
      <c r="Z438" s="43">
        <v>15</v>
      </c>
      <c r="AA438" s="43">
        <v>1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58</v>
      </c>
      <c r="E439">
        <f>IF(appliances!$D$46="YES",light_sim_data!B439,0)</f>
        <v>0</v>
      </c>
      <c r="F439">
        <f t="shared" si="20"/>
        <v>58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5</v>
      </c>
      <c r="U439" s="43">
        <v>4</v>
      </c>
      <c r="V439" s="43">
        <v>3</v>
      </c>
      <c r="W439" s="43">
        <v>3</v>
      </c>
      <c r="X439" s="43">
        <v>0</v>
      </c>
      <c r="Y439" s="43">
        <v>2</v>
      </c>
      <c r="Z439" s="43">
        <v>15</v>
      </c>
      <c r="AA439" s="43">
        <v>1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58</v>
      </c>
      <c r="E440">
        <f>IF(appliances!$D$46="YES",light_sim_data!B440,0)</f>
        <v>0</v>
      </c>
      <c r="F440">
        <f t="shared" si="20"/>
        <v>58</v>
      </c>
      <c r="H440" s="43">
        <v>0</v>
      </c>
      <c r="I440" s="43">
        <v>0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5</v>
      </c>
      <c r="U440" s="43">
        <v>4</v>
      </c>
      <c r="V440" s="43">
        <v>3</v>
      </c>
      <c r="W440" s="43">
        <v>3</v>
      </c>
      <c r="X440" s="43">
        <v>0</v>
      </c>
      <c r="Y440" s="43">
        <v>2</v>
      </c>
      <c r="Z440" s="43">
        <v>15</v>
      </c>
      <c r="AA440" s="43">
        <v>1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58</v>
      </c>
      <c r="E441">
        <f>IF(appliances!$D$46="YES",light_sim_data!B441,0)</f>
        <v>0</v>
      </c>
      <c r="F441">
        <f t="shared" si="20"/>
        <v>58</v>
      </c>
      <c r="H441" s="43">
        <v>0</v>
      </c>
      <c r="I441" s="43">
        <v>0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5</v>
      </c>
      <c r="U441" s="43">
        <v>4</v>
      </c>
      <c r="V441" s="43">
        <v>3</v>
      </c>
      <c r="W441" s="43">
        <v>3</v>
      </c>
      <c r="X441" s="43">
        <v>0</v>
      </c>
      <c r="Y441" s="43">
        <v>2</v>
      </c>
      <c r="Z441" s="43">
        <v>15</v>
      </c>
      <c r="AA441" s="43">
        <v>1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58</v>
      </c>
      <c r="E442">
        <f>IF(appliances!$D$46="YES",light_sim_data!B442,0)</f>
        <v>0</v>
      </c>
      <c r="F442">
        <f t="shared" si="20"/>
        <v>58</v>
      </c>
      <c r="H442" s="43">
        <v>0</v>
      </c>
      <c r="I442" s="43">
        <v>0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5</v>
      </c>
      <c r="U442" s="43">
        <v>4</v>
      </c>
      <c r="V442" s="43">
        <v>3</v>
      </c>
      <c r="W442" s="43">
        <v>3</v>
      </c>
      <c r="X442" s="43">
        <v>0</v>
      </c>
      <c r="Y442" s="43">
        <v>2</v>
      </c>
      <c r="Z442" s="43">
        <v>15</v>
      </c>
      <c r="AA442" s="43">
        <v>1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58</v>
      </c>
      <c r="E443">
        <f>IF(appliances!$D$46="YES",light_sim_data!B443,0)</f>
        <v>0</v>
      </c>
      <c r="F443">
        <f t="shared" si="20"/>
        <v>58</v>
      </c>
      <c r="H443" s="43">
        <v>0</v>
      </c>
      <c r="I443" s="43">
        <v>0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5</v>
      </c>
      <c r="U443" s="43">
        <v>4</v>
      </c>
      <c r="V443" s="43">
        <v>3</v>
      </c>
      <c r="W443" s="43">
        <v>3</v>
      </c>
      <c r="X443" s="43">
        <v>0</v>
      </c>
      <c r="Y443" s="43">
        <v>2</v>
      </c>
      <c r="Z443" s="43">
        <v>15</v>
      </c>
      <c r="AA443" s="43">
        <v>1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58</v>
      </c>
      <c r="E444">
        <f>IF(appliances!$D$46="YES",light_sim_data!B444,0)</f>
        <v>0</v>
      </c>
      <c r="F444">
        <f t="shared" si="20"/>
        <v>58</v>
      </c>
      <c r="H444" s="43">
        <v>0</v>
      </c>
      <c r="I444" s="43">
        <v>0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5</v>
      </c>
      <c r="U444" s="43">
        <v>4</v>
      </c>
      <c r="V444" s="43">
        <v>3</v>
      </c>
      <c r="W444" s="43">
        <v>3</v>
      </c>
      <c r="X444" s="43">
        <v>0</v>
      </c>
      <c r="Y444" s="43">
        <v>2</v>
      </c>
      <c r="Z444" s="43">
        <v>15</v>
      </c>
      <c r="AA444" s="43">
        <v>1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58</v>
      </c>
      <c r="E445">
        <f>IF(appliances!$D$46="YES",light_sim_data!B445,0)</f>
        <v>0</v>
      </c>
      <c r="F445">
        <f t="shared" si="20"/>
        <v>58</v>
      </c>
      <c r="H445" s="43">
        <v>0</v>
      </c>
      <c r="I445" s="43">
        <v>0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5</v>
      </c>
      <c r="U445" s="43">
        <v>4</v>
      </c>
      <c r="V445" s="43">
        <v>3</v>
      </c>
      <c r="W445" s="43">
        <v>3</v>
      </c>
      <c r="X445" s="43">
        <v>0</v>
      </c>
      <c r="Y445" s="43">
        <v>2</v>
      </c>
      <c r="Z445" s="43">
        <v>15</v>
      </c>
      <c r="AA445" s="43">
        <v>1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58</v>
      </c>
      <c r="E446">
        <f>IF(appliances!$D$46="YES",light_sim_data!B446,0)</f>
        <v>0</v>
      </c>
      <c r="F446">
        <f t="shared" si="20"/>
        <v>58</v>
      </c>
      <c r="H446" s="43">
        <v>0</v>
      </c>
      <c r="I446" s="43">
        <v>0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5</v>
      </c>
      <c r="U446" s="43">
        <v>4</v>
      </c>
      <c r="V446" s="43">
        <v>3</v>
      </c>
      <c r="W446" s="43">
        <v>3</v>
      </c>
      <c r="X446" s="43">
        <v>0</v>
      </c>
      <c r="Y446" s="43">
        <v>2</v>
      </c>
      <c r="Z446" s="43">
        <v>15</v>
      </c>
      <c r="AA446" s="43">
        <v>1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58</v>
      </c>
      <c r="E447">
        <f>IF(appliances!$D$46="YES",light_sim_data!B447,0)</f>
        <v>0</v>
      </c>
      <c r="F447">
        <f t="shared" si="20"/>
        <v>58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5</v>
      </c>
      <c r="U447" s="43">
        <v>4</v>
      </c>
      <c r="V447" s="43">
        <v>3</v>
      </c>
      <c r="W447" s="43">
        <v>3</v>
      </c>
      <c r="X447" s="43">
        <v>0</v>
      </c>
      <c r="Y447" s="43">
        <v>2</v>
      </c>
      <c r="Z447" s="43">
        <v>15</v>
      </c>
      <c r="AA447" s="43">
        <v>1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8204</v>
      </c>
      <c r="E448">
        <f>IF(appliances!$D$46="YES",light_sim_data!B448,0)</f>
        <v>0</v>
      </c>
      <c r="F448">
        <f t="shared" si="20"/>
        <v>8204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5</v>
      </c>
      <c r="U448" s="43">
        <v>4</v>
      </c>
      <c r="V448" s="43">
        <v>3</v>
      </c>
      <c r="W448" s="43">
        <v>3</v>
      </c>
      <c r="X448" s="43">
        <v>0</v>
      </c>
      <c r="Y448" s="43">
        <v>2</v>
      </c>
      <c r="Z448" s="43">
        <v>15</v>
      </c>
      <c r="AA448" s="43">
        <v>1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8146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8204</v>
      </c>
      <c r="E449">
        <f>IF(appliances!$D$46="YES",light_sim_data!B449,0)</f>
        <v>0</v>
      </c>
      <c r="F449">
        <f t="shared" si="20"/>
        <v>8204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5</v>
      </c>
      <c r="U449" s="43">
        <v>4</v>
      </c>
      <c r="V449" s="43">
        <v>3</v>
      </c>
      <c r="W449" s="43">
        <v>3</v>
      </c>
      <c r="X449" s="43">
        <v>0</v>
      </c>
      <c r="Y449" s="43">
        <v>2</v>
      </c>
      <c r="Z449" s="43">
        <v>15</v>
      </c>
      <c r="AA449" s="43">
        <v>1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8146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8204</v>
      </c>
      <c r="E450">
        <f>IF(appliances!$D$46="YES",light_sim_data!B450,0)</f>
        <v>0</v>
      </c>
      <c r="F450">
        <f t="shared" si="20"/>
        <v>8204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5</v>
      </c>
      <c r="U450" s="43">
        <v>4</v>
      </c>
      <c r="V450" s="43">
        <v>3</v>
      </c>
      <c r="W450" s="43">
        <v>3</v>
      </c>
      <c r="X450" s="43">
        <v>0</v>
      </c>
      <c r="Y450" s="43">
        <v>2</v>
      </c>
      <c r="Z450" s="43">
        <v>15</v>
      </c>
      <c r="AA450" s="43">
        <v>1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8146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58</v>
      </c>
      <c r="E451">
        <f>IF(appliances!$D$46="YES",light_sim_data!B451,0)</f>
        <v>0</v>
      </c>
      <c r="F451">
        <f t="shared" si="20"/>
        <v>58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5</v>
      </c>
      <c r="U451" s="43">
        <v>4</v>
      </c>
      <c r="V451" s="43">
        <v>3</v>
      </c>
      <c r="W451" s="43">
        <v>3</v>
      </c>
      <c r="X451" s="43">
        <v>0</v>
      </c>
      <c r="Y451" s="43">
        <v>2</v>
      </c>
      <c r="Z451" s="43">
        <v>15</v>
      </c>
      <c r="AA451" s="43">
        <v>1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2</v>
      </c>
      <c r="D452">
        <f t="shared" si="19"/>
        <v>2334</v>
      </c>
      <c r="E452">
        <f>IF(appliances!$D$46="YES",light_sim_data!B452,0)</f>
        <v>0</v>
      </c>
      <c r="F452">
        <f t="shared" si="20"/>
        <v>2334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5</v>
      </c>
      <c r="U452" s="43">
        <v>4</v>
      </c>
      <c r="V452" s="43">
        <v>3</v>
      </c>
      <c r="W452" s="43">
        <v>3</v>
      </c>
      <c r="X452" s="43">
        <v>0</v>
      </c>
      <c r="Y452" s="43">
        <v>2</v>
      </c>
      <c r="Z452" s="43">
        <v>15</v>
      </c>
      <c r="AA452" s="43">
        <v>1</v>
      </c>
      <c r="AB452" s="43">
        <v>3</v>
      </c>
      <c r="AC452" s="43">
        <v>2</v>
      </c>
      <c r="AD452" s="43">
        <v>2277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2</v>
      </c>
      <c r="D453">
        <f t="shared" si="19"/>
        <v>2334</v>
      </c>
      <c r="E453">
        <f>IF(appliances!$D$46="YES",light_sim_data!B453,0)</f>
        <v>0</v>
      </c>
      <c r="F453">
        <f t="shared" si="20"/>
        <v>2334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5</v>
      </c>
      <c r="U453" s="43">
        <v>4</v>
      </c>
      <c r="V453" s="43">
        <v>3</v>
      </c>
      <c r="W453" s="43">
        <v>3</v>
      </c>
      <c r="X453" s="43">
        <v>0</v>
      </c>
      <c r="Y453" s="43">
        <v>2</v>
      </c>
      <c r="Z453" s="43">
        <v>15</v>
      </c>
      <c r="AA453" s="43">
        <v>1</v>
      </c>
      <c r="AB453" s="43">
        <v>3</v>
      </c>
      <c r="AC453" s="43">
        <v>2</v>
      </c>
      <c r="AD453" s="43">
        <v>2277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2</v>
      </c>
      <c r="D454">
        <f t="shared" si="19"/>
        <v>2334</v>
      </c>
      <c r="E454">
        <f>IF(appliances!$D$46="YES",light_sim_data!B454,0)</f>
        <v>0</v>
      </c>
      <c r="F454">
        <f t="shared" si="20"/>
        <v>2334</v>
      </c>
      <c r="H454" s="43">
        <v>0</v>
      </c>
      <c r="I454" s="43">
        <v>0</v>
      </c>
      <c r="J454" s="43">
        <v>0</v>
      </c>
      <c r="K454" s="43">
        <v>0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5</v>
      </c>
      <c r="U454" s="43">
        <v>4</v>
      </c>
      <c r="V454" s="43">
        <v>3</v>
      </c>
      <c r="W454" s="43">
        <v>3</v>
      </c>
      <c r="X454" s="43">
        <v>0</v>
      </c>
      <c r="Y454" s="43">
        <v>2</v>
      </c>
      <c r="Z454" s="43">
        <v>15</v>
      </c>
      <c r="AA454" s="43">
        <v>1</v>
      </c>
      <c r="AB454" s="43">
        <v>3</v>
      </c>
      <c r="AC454" s="43">
        <v>2</v>
      </c>
      <c r="AD454" s="43">
        <v>2277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2</v>
      </c>
      <c r="D455">
        <f t="shared" si="19"/>
        <v>58</v>
      </c>
      <c r="E455">
        <f>IF(appliances!$D$46="YES",light_sim_data!B455,0)</f>
        <v>0</v>
      </c>
      <c r="F455">
        <f t="shared" si="20"/>
        <v>58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5</v>
      </c>
      <c r="U455" s="43">
        <v>4</v>
      </c>
      <c r="V455" s="43">
        <v>3</v>
      </c>
      <c r="W455" s="43">
        <v>3</v>
      </c>
      <c r="X455" s="43">
        <v>0</v>
      </c>
      <c r="Y455" s="43">
        <v>2</v>
      </c>
      <c r="Z455" s="43">
        <v>15</v>
      </c>
      <c r="AA455" s="43">
        <v>1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2</v>
      </c>
      <c r="D456">
        <f t="shared" si="19"/>
        <v>58</v>
      </c>
      <c r="E456">
        <f>IF(appliances!$D$46="YES",light_sim_data!B456,0)</f>
        <v>0</v>
      </c>
      <c r="F456">
        <f t="shared" si="20"/>
        <v>58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5</v>
      </c>
      <c r="U456" s="43">
        <v>4</v>
      </c>
      <c r="V456" s="43">
        <v>3</v>
      </c>
      <c r="W456" s="43">
        <v>3</v>
      </c>
      <c r="X456" s="43">
        <v>0</v>
      </c>
      <c r="Y456" s="43">
        <v>2</v>
      </c>
      <c r="Z456" s="43">
        <v>15</v>
      </c>
      <c r="AA456" s="43">
        <v>1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2</v>
      </c>
      <c r="D457">
        <f t="shared" si="19"/>
        <v>58</v>
      </c>
      <c r="E457">
        <f>IF(appliances!$D$46="YES",light_sim_data!B457,0)</f>
        <v>0</v>
      </c>
      <c r="F457">
        <f t="shared" si="20"/>
        <v>58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5</v>
      </c>
      <c r="U457" s="43">
        <v>4</v>
      </c>
      <c r="V457" s="43">
        <v>3</v>
      </c>
      <c r="W457" s="43">
        <v>3</v>
      </c>
      <c r="X457" s="43">
        <v>0</v>
      </c>
      <c r="Y457" s="43">
        <v>2</v>
      </c>
      <c r="Z457" s="43">
        <v>15</v>
      </c>
      <c r="AA457" s="43">
        <v>1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2</v>
      </c>
      <c r="D458">
        <f t="shared" si="19"/>
        <v>58</v>
      </c>
      <c r="E458">
        <f>IF(appliances!$D$46="YES",light_sim_data!B458,0)</f>
        <v>0</v>
      </c>
      <c r="F458">
        <f t="shared" si="20"/>
        <v>58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5</v>
      </c>
      <c r="U458" s="43">
        <v>4</v>
      </c>
      <c r="V458" s="43">
        <v>3</v>
      </c>
      <c r="W458" s="43">
        <v>3</v>
      </c>
      <c r="X458" s="43">
        <v>0</v>
      </c>
      <c r="Y458" s="43">
        <v>2</v>
      </c>
      <c r="Z458" s="43">
        <v>15</v>
      </c>
      <c r="AA458" s="43">
        <v>1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2</v>
      </c>
      <c r="D459">
        <f t="shared" si="19"/>
        <v>58</v>
      </c>
      <c r="E459">
        <f>IF(appliances!$D$46="YES",light_sim_data!B459,0)</f>
        <v>0</v>
      </c>
      <c r="F459">
        <f t="shared" si="20"/>
        <v>58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5</v>
      </c>
      <c r="U459" s="43">
        <v>4</v>
      </c>
      <c r="V459" s="43">
        <v>3</v>
      </c>
      <c r="W459" s="43">
        <v>3</v>
      </c>
      <c r="X459" s="43">
        <v>0</v>
      </c>
      <c r="Y459" s="43">
        <v>2</v>
      </c>
      <c r="Z459" s="43">
        <v>15</v>
      </c>
      <c r="AA459" s="43">
        <v>1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2</v>
      </c>
      <c r="D460">
        <f t="shared" si="19"/>
        <v>58</v>
      </c>
      <c r="E460">
        <f>IF(appliances!$D$46="YES",light_sim_data!B460,0)</f>
        <v>0</v>
      </c>
      <c r="F460">
        <f t="shared" si="20"/>
        <v>58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5</v>
      </c>
      <c r="U460" s="43">
        <v>4</v>
      </c>
      <c r="V460" s="43">
        <v>3</v>
      </c>
      <c r="W460" s="43">
        <v>3</v>
      </c>
      <c r="X460" s="43">
        <v>0</v>
      </c>
      <c r="Y460" s="43">
        <v>2</v>
      </c>
      <c r="Z460" s="43">
        <v>15</v>
      </c>
      <c r="AA460" s="43">
        <v>1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2</v>
      </c>
      <c r="D461">
        <f t="shared" ref="D461:D524" si="22">E461+F461</f>
        <v>58</v>
      </c>
      <c r="E461">
        <f>IF(appliances!$D$46="YES",light_sim_data!B461,0)</f>
        <v>0</v>
      </c>
      <c r="F461">
        <f t="shared" ref="F461:F524" si="23">SUM(H461:AN461)</f>
        <v>58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5</v>
      </c>
      <c r="U461" s="43">
        <v>4</v>
      </c>
      <c r="V461" s="43">
        <v>3</v>
      </c>
      <c r="W461" s="43">
        <v>3</v>
      </c>
      <c r="X461" s="43">
        <v>0</v>
      </c>
      <c r="Y461" s="43">
        <v>2</v>
      </c>
      <c r="Z461" s="43">
        <v>15</v>
      </c>
      <c r="AA461" s="43">
        <v>1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2</v>
      </c>
      <c r="D462">
        <f t="shared" si="22"/>
        <v>58</v>
      </c>
      <c r="E462">
        <f>IF(appliances!$D$46="YES",light_sim_data!B462,0)</f>
        <v>0</v>
      </c>
      <c r="F462">
        <f t="shared" si="23"/>
        <v>58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5</v>
      </c>
      <c r="U462" s="43">
        <v>4</v>
      </c>
      <c r="V462" s="43">
        <v>3</v>
      </c>
      <c r="W462" s="43">
        <v>3</v>
      </c>
      <c r="X462" s="43">
        <v>0</v>
      </c>
      <c r="Y462" s="43">
        <v>2</v>
      </c>
      <c r="Z462" s="43">
        <v>15</v>
      </c>
      <c r="AA462" s="43">
        <v>1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2</v>
      </c>
      <c r="D463">
        <f t="shared" si="22"/>
        <v>58</v>
      </c>
      <c r="E463">
        <f>IF(appliances!$D$46="YES",light_sim_data!B463,0)</f>
        <v>0</v>
      </c>
      <c r="F463">
        <f t="shared" si="23"/>
        <v>58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5</v>
      </c>
      <c r="U463" s="43">
        <v>4</v>
      </c>
      <c r="V463" s="43">
        <v>3</v>
      </c>
      <c r="W463" s="43">
        <v>3</v>
      </c>
      <c r="X463" s="43">
        <v>0</v>
      </c>
      <c r="Y463" s="43">
        <v>2</v>
      </c>
      <c r="Z463" s="43">
        <v>15</v>
      </c>
      <c r="AA463" s="43">
        <v>1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2</v>
      </c>
      <c r="D464">
        <f t="shared" si="22"/>
        <v>58</v>
      </c>
      <c r="E464">
        <f>IF(appliances!$D$46="YES",light_sim_data!B464,0)</f>
        <v>0</v>
      </c>
      <c r="F464">
        <f t="shared" si="23"/>
        <v>58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5</v>
      </c>
      <c r="U464" s="43">
        <v>4</v>
      </c>
      <c r="V464" s="43">
        <v>3</v>
      </c>
      <c r="W464" s="43">
        <v>3</v>
      </c>
      <c r="X464" s="43">
        <v>0</v>
      </c>
      <c r="Y464" s="43">
        <v>2</v>
      </c>
      <c r="Z464" s="43">
        <v>15</v>
      </c>
      <c r="AA464" s="43">
        <v>1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2</v>
      </c>
      <c r="D465">
        <f t="shared" si="22"/>
        <v>58</v>
      </c>
      <c r="E465">
        <f>IF(appliances!$D$46="YES",light_sim_data!B465,0)</f>
        <v>0</v>
      </c>
      <c r="F465">
        <f t="shared" si="23"/>
        <v>58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5</v>
      </c>
      <c r="U465" s="43">
        <v>4</v>
      </c>
      <c r="V465" s="43">
        <v>3</v>
      </c>
      <c r="W465" s="43">
        <v>3</v>
      </c>
      <c r="X465" s="43">
        <v>0</v>
      </c>
      <c r="Y465" s="43">
        <v>2</v>
      </c>
      <c r="Z465" s="43">
        <v>15</v>
      </c>
      <c r="AA465" s="43">
        <v>1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2</v>
      </c>
      <c r="D466">
        <f t="shared" si="22"/>
        <v>58</v>
      </c>
      <c r="E466">
        <f>IF(appliances!$D$46="YES",light_sim_data!B466,0)</f>
        <v>0</v>
      </c>
      <c r="F466">
        <f t="shared" si="23"/>
        <v>58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5</v>
      </c>
      <c r="U466" s="43">
        <v>4</v>
      </c>
      <c r="V466" s="43">
        <v>3</v>
      </c>
      <c r="W466" s="43">
        <v>3</v>
      </c>
      <c r="X466" s="43">
        <v>0</v>
      </c>
      <c r="Y466" s="43">
        <v>2</v>
      </c>
      <c r="Z466" s="43">
        <v>15</v>
      </c>
      <c r="AA466" s="43">
        <v>1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2</v>
      </c>
      <c r="D467">
        <f t="shared" si="22"/>
        <v>58</v>
      </c>
      <c r="E467">
        <f>IF(appliances!$D$46="YES",light_sim_data!B467,0)</f>
        <v>0</v>
      </c>
      <c r="F467">
        <f t="shared" si="23"/>
        <v>58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5</v>
      </c>
      <c r="U467" s="43">
        <v>4</v>
      </c>
      <c r="V467" s="43">
        <v>3</v>
      </c>
      <c r="W467" s="43">
        <v>3</v>
      </c>
      <c r="X467" s="43">
        <v>0</v>
      </c>
      <c r="Y467" s="43">
        <v>2</v>
      </c>
      <c r="Z467" s="43">
        <v>15</v>
      </c>
      <c r="AA467" s="43">
        <v>1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2</v>
      </c>
      <c r="D468">
        <f t="shared" si="22"/>
        <v>58</v>
      </c>
      <c r="E468">
        <f>IF(appliances!$D$46="YES",light_sim_data!B468,0)</f>
        <v>0</v>
      </c>
      <c r="F468">
        <f t="shared" si="23"/>
        <v>58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5</v>
      </c>
      <c r="U468" s="43">
        <v>4</v>
      </c>
      <c r="V468" s="43">
        <v>3</v>
      </c>
      <c r="W468" s="43">
        <v>3</v>
      </c>
      <c r="X468" s="43">
        <v>0</v>
      </c>
      <c r="Y468" s="43">
        <v>2</v>
      </c>
      <c r="Z468" s="43">
        <v>15</v>
      </c>
      <c r="AA468" s="43">
        <v>1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2</v>
      </c>
      <c r="D469">
        <f t="shared" si="22"/>
        <v>58</v>
      </c>
      <c r="E469">
        <f>IF(appliances!$D$46="YES",light_sim_data!B469,0)</f>
        <v>0</v>
      </c>
      <c r="F469">
        <f t="shared" si="23"/>
        <v>58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5</v>
      </c>
      <c r="U469" s="43">
        <v>4</v>
      </c>
      <c r="V469" s="43">
        <v>3</v>
      </c>
      <c r="W469" s="43">
        <v>3</v>
      </c>
      <c r="X469" s="43">
        <v>0</v>
      </c>
      <c r="Y469" s="43">
        <v>2</v>
      </c>
      <c r="Z469" s="43">
        <v>15</v>
      </c>
      <c r="AA469" s="43">
        <v>1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2</v>
      </c>
      <c r="D470">
        <f t="shared" si="22"/>
        <v>58</v>
      </c>
      <c r="E470">
        <f>IF(appliances!$D$46="YES",light_sim_data!B470,0)</f>
        <v>0</v>
      </c>
      <c r="F470">
        <f t="shared" si="23"/>
        <v>58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5</v>
      </c>
      <c r="U470" s="43">
        <v>4</v>
      </c>
      <c r="V470" s="43">
        <v>3</v>
      </c>
      <c r="W470" s="43">
        <v>3</v>
      </c>
      <c r="X470" s="43">
        <v>0</v>
      </c>
      <c r="Y470" s="43">
        <v>2</v>
      </c>
      <c r="Z470" s="43">
        <v>15</v>
      </c>
      <c r="AA470" s="43">
        <v>1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2</v>
      </c>
      <c r="D471">
        <f t="shared" si="22"/>
        <v>58</v>
      </c>
      <c r="E471">
        <f>IF(appliances!$D$46="YES",light_sim_data!B471,0)</f>
        <v>0</v>
      </c>
      <c r="F471">
        <f t="shared" si="23"/>
        <v>58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5</v>
      </c>
      <c r="U471" s="43">
        <v>4</v>
      </c>
      <c r="V471" s="43">
        <v>3</v>
      </c>
      <c r="W471" s="43">
        <v>3</v>
      </c>
      <c r="X471" s="43">
        <v>0</v>
      </c>
      <c r="Y471" s="43">
        <v>2</v>
      </c>
      <c r="Z471" s="43">
        <v>15</v>
      </c>
      <c r="AA471" s="43">
        <v>1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2</v>
      </c>
      <c r="D472">
        <f t="shared" si="22"/>
        <v>58</v>
      </c>
      <c r="E472">
        <f>IF(appliances!$D$46="YES",light_sim_data!B472,0)</f>
        <v>0</v>
      </c>
      <c r="F472">
        <f t="shared" si="23"/>
        <v>58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5</v>
      </c>
      <c r="U472" s="43">
        <v>4</v>
      </c>
      <c r="V472" s="43">
        <v>3</v>
      </c>
      <c r="W472" s="43">
        <v>3</v>
      </c>
      <c r="X472" s="43">
        <v>0</v>
      </c>
      <c r="Y472" s="43">
        <v>2</v>
      </c>
      <c r="Z472" s="43">
        <v>15</v>
      </c>
      <c r="AA472" s="43">
        <v>1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2</v>
      </c>
      <c r="D473">
        <f t="shared" si="22"/>
        <v>58</v>
      </c>
      <c r="E473">
        <f>IF(appliances!$D$46="YES",light_sim_data!B473,0)</f>
        <v>0</v>
      </c>
      <c r="F473">
        <f t="shared" si="23"/>
        <v>58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5</v>
      </c>
      <c r="U473" s="43">
        <v>4</v>
      </c>
      <c r="V473" s="43">
        <v>3</v>
      </c>
      <c r="W473" s="43">
        <v>3</v>
      </c>
      <c r="X473" s="43">
        <v>0</v>
      </c>
      <c r="Y473" s="43">
        <v>2</v>
      </c>
      <c r="Z473" s="43">
        <v>15</v>
      </c>
      <c r="AA473" s="43">
        <v>1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2</v>
      </c>
      <c r="D474">
        <f t="shared" si="22"/>
        <v>232</v>
      </c>
      <c r="E474">
        <f>IF(appliances!$D$46="YES",light_sim_data!B474,0)</f>
        <v>0</v>
      </c>
      <c r="F474">
        <f t="shared" si="23"/>
        <v>232</v>
      </c>
      <c r="H474" s="43">
        <v>0</v>
      </c>
      <c r="I474" s="43">
        <v>174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5</v>
      </c>
      <c r="U474" s="43">
        <v>4</v>
      </c>
      <c r="V474" s="43">
        <v>3</v>
      </c>
      <c r="W474" s="43">
        <v>3</v>
      </c>
      <c r="X474" s="43">
        <v>0</v>
      </c>
      <c r="Y474" s="43">
        <v>2</v>
      </c>
      <c r="Z474" s="43">
        <v>15</v>
      </c>
      <c r="AA474" s="43">
        <v>1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2</v>
      </c>
      <c r="D475">
        <f t="shared" si="22"/>
        <v>232</v>
      </c>
      <c r="E475">
        <f>IF(appliances!$D$46="YES",light_sim_data!B475,0)</f>
        <v>0</v>
      </c>
      <c r="F475">
        <f t="shared" si="23"/>
        <v>232</v>
      </c>
      <c r="H475" s="43">
        <v>0</v>
      </c>
      <c r="I475" s="43">
        <v>174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5</v>
      </c>
      <c r="U475" s="43">
        <v>4</v>
      </c>
      <c r="V475" s="43">
        <v>3</v>
      </c>
      <c r="W475" s="43">
        <v>3</v>
      </c>
      <c r="X475" s="43">
        <v>0</v>
      </c>
      <c r="Y475" s="43">
        <v>2</v>
      </c>
      <c r="Z475" s="43">
        <v>15</v>
      </c>
      <c r="AA475" s="43">
        <v>1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2</v>
      </c>
      <c r="D476">
        <f t="shared" si="22"/>
        <v>232</v>
      </c>
      <c r="E476">
        <f>IF(appliances!$D$46="YES",light_sim_data!B476,0)</f>
        <v>0</v>
      </c>
      <c r="F476">
        <f t="shared" si="23"/>
        <v>232</v>
      </c>
      <c r="H476" s="43">
        <v>0</v>
      </c>
      <c r="I476" s="43">
        <v>174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5</v>
      </c>
      <c r="U476" s="43">
        <v>4</v>
      </c>
      <c r="V476" s="43">
        <v>3</v>
      </c>
      <c r="W476" s="43">
        <v>3</v>
      </c>
      <c r="X476" s="43">
        <v>0</v>
      </c>
      <c r="Y476" s="43">
        <v>2</v>
      </c>
      <c r="Z476" s="43">
        <v>15</v>
      </c>
      <c r="AA476" s="43">
        <v>1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2</v>
      </c>
      <c r="D477">
        <f t="shared" si="22"/>
        <v>232</v>
      </c>
      <c r="E477">
        <f>IF(appliances!$D$46="YES",light_sim_data!B477,0)</f>
        <v>0</v>
      </c>
      <c r="F477">
        <f t="shared" si="23"/>
        <v>232</v>
      </c>
      <c r="H477" s="43">
        <v>0</v>
      </c>
      <c r="I477" s="43">
        <v>174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5</v>
      </c>
      <c r="U477" s="43">
        <v>4</v>
      </c>
      <c r="V477" s="43">
        <v>3</v>
      </c>
      <c r="W477" s="43">
        <v>3</v>
      </c>
      <c r="X477" s="43">
        <v>0</v>
      </c>
      <c r="Y477" s="43">
        <v>2</v>
      </c>
      <c r="Z477" s="43">
        <v>15</v>
      </c>
      <c r="AA477" s="43">
        <v>1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2</v>
      </c>
      <c r="D478">
        <f t="shared" si="22"/>
        <v>232</v>
      </c>
      <c r="E478">
        <f>IF(appliances!$D$46="YES",light_sim_data!B478,0)</f>
        <v>0</v>
      </c>
      <c r="F478">
        <f t="shared" si="23"/>
        <v>232</v>
      </c>
      <c r="H478" s="43">
        <v>0</v>
      </c>
      <c r="I478" s="43">
        <v>174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5</v>
      </c>
      <c r="U478" s="43">
        <v>4</v>
      </c>
      <c r="V478" s="43">
        <v>3</v>
      </c>
      <c r="W478" s="43">
        <v>3</v>
      </c>
      <c r="X478" s="43">
        <v>0</v>
      </c>
      <c r="Y478" s="43">
        <v>2</v>
      </c>
      <c r="Z478" s="43">
        <v>15</v>
      </c>
      <c r="AA478" s="43">
        <v>1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2</v>
      </c>
      <c r="D479">
        <f t="shared" si="22"/>
        <v>232</v>
      </c>
      <c r="E479">
        <f>IF(appliances!$D$46="YES",light_sim_data!B479,0)</f>
        <v>0</v>
      </c>
      <c r="F479">
        <f t="shared" si="23"/>
        <v>232</v>
      </c>
      <c r="H479" s="43">
        <v>0</v>
      </c>
      <c r="I479" s="43">
        <v>174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5</v>
      </c>
      <c r="U479" s="43">
        <v>4</v>
      </c>
      <c r="V479" s="43">
        <v>3</v>
      </c>
      <c r="W479" s="43">
        <v>3</v>
      </c>
      <c r="X479" s="43">
        <v>0</v>
      </c>
      <c r="Y479" s="43">
        <v>2</v>
      </c>
      <c r="Z479" s="43">
        <v>15</v>
      </c>
      <c r="AA479" s="43">
        <v>1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2</v>
      </c>
      <c r="D480">
        <f t="shared" si="22"/>
        <v>232</v>
      </c>
      <c r="E480">
        <f>IF(appliances!$D$46="YES",light_sim_data!B480,0)</f>
        <v>0</v>
      </c>
      <c r="F480">
        <f t="shared" si="23"/>
        <v>232</v>
      </c>
      <c r="H480" s="43">
        <v>0</v>
      </c>
      <c r="I480" s="43">
        <v>174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5</v>
      </c>
      <c r="U480" s="43">
        <v>4</v>
      </c>
      <c r="V480" s="43">
        <v>3</v>
      </c>
      <c r="W480" s="43">
        <v>3</v>
      </c>
      <c r="X480" s="43">
        <v>0</v>
      </c>
      <c r="Y480" s="43">
        <v>2</v>
      </c>
      <c r="Z480" s="43">
        <v>15</v>
      </c>
      <c r="AA480" s="43">
        <v>1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2</v>
      </c>
      <c r="D481">
        <f t="shared" si="22"/>
        <v>272</v>
      </c>
      <c r="E481">
        <f>IF(appliances!$D$46="YES",light_sim_data!B481,0)</f>
        <v>40</v>
      </c>
      <c r="F481">
        <f t="shared" si="23"/>
        <v>232</v>
      </c>
      <c r="H481" s="43">
        <v>0</v>
      </c>
      <c r="I481" s="43">
        <v>174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5</v>
      </c>
      <c r="U481" s="43">
        <v>4</v>
      </c>
      <c r="V481" s="43">
        <v>3</v>
      </c>
      <c r="W481" s="43">
        <v>3</v>
      </c>
      <c r="X481" s="43">
        <v>0</v>
      </c>
      <c r="Y481" s="43">
        <v>2</v>
      </c>
      <c r="Z481" s="43">
        <v>15</v>
      </c>
      <c r="AA481" s="43">
        <v>1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272</v>
      </c>
      <c r="E482">
        <f>IF(appliances!$D$46="YES",light_sim_data!B482,0)</f>
        <v>40</v>
      </c>
      <c r="F482">
        <f t="shared" si="23"/>
        <v>232</v>
      </c>
      <c r="H482" s="43">
        <v>0</v>
      </c>
      <c r="I482" s="43">
        <v>174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5</v>
      </c>
      <c r="U482" s="43">
        <v>4</v>
      </c>
      <c r="V482" s="43">
        <v>3</v>
      </c>
      <c r="W482" s="43">
        <v>3</v>
      </c>
      <c r="X482" s="43">
        <v>0</v>
      </c>
      <c r="Y482" s="43">
        <v>2</v>
      </c>
      <c r="Z482" s="43">
        <v>15</v>
      </c>
      <c r="AA482" s="43">
        <v>1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272</v>
      </c>
      <c r="E483">
        <f>IF(appliances!$D$46="YES",light_sim_data!B483,0)</f>
        <v>40</v>
      </c>
      <c r="F483">
        <f t="shared" si="23"/>
        <v>232</v>
      </c>
      <c r="H483" s="43">
        <v>0</v>
      </c>
      <c r="I483" s="43">
        <v>174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5</v>
      </c>
      <c r="U483" s="43">
        <v>4</v>
      </c>
      <c r="V483" s="43">
        <v>3</v>
      </c>
      <c r="W483" s="43">
        <v>3</v>
      </c>
      <c r="X483" s="43">
        <v>0</v>
      </c>
      <c r="Y483" s="43">
        <v>2</v>
      </c>
      <c r="Z483" s="43">
        <v>15</v>
      </c>
      <c r="AA483" s="43">
        <v>1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360</v>
      </c>
      <c r="E484">
        <f>IF(appliances!$D$46="YES",light_sim_data!B484,0)</f>
        <v>40</v>
      </c>
      <c r="F484">
        <f t="shared" si="23"/>
        <v>320</v>
      </c>
      <c r="H484" s="43">
        <v>0</v>
      </c>
      <c r="I484" s="43">
        <v>174</v>
      </c>
      <c r="J484" s="43">
        <v>88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5</v>
      </c>
      <c r="U484" s="43">
        <v>4</v>
      </c>
      <c r="V484" s="43">
        <v>3</v>
      </c>
      <c r="W484" s="43">
        <v>3</v>
      </c>
      <c r="X484" s="43">
        <v>0</v>
      </c>
      <c r="Y484" s="43">
        <v>2</v>
      </c>
      <c r="Z484" s="43">
        <v>15</v>
      </c>
      <c r="AA484" s="43">
        <v>1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360</v>
      </c>
      <c r="E485">
        <f>IF(appliances!$D$46="YES",light_sim_data!B485,0)</f>
        <v>40</v>
      </c>
      <c r="F485">
        <f t="shared" si="23"/>
        <v>320</v>
      </c>
      <c r="H485" s="43">
        <v>0</v>
      </c>
      <c r="I485" s="43">
        <v>174</v>
      </c>
      <c r="J485" s="43">
        <v>88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5</v>
      </c>
      <c r="U485" s="43">
        <v>4</v>
      </c>
      <c r="V485" s="43">
        <v>3</v>
      </c>
      <c r="W485" s="43">
        <v>3</v>
      </c>
      <c r="X485" s="43">
        <v>0</v>
      </c>
      <c r="Y485" s="43">
        <v>2</v>
      </c>
      <c r="Z485" s="43">
        <v>15</v>
      </c>
      <c r="AA485" s="43">
        <v>1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360</v>
      </c>
      <c r="E486">
        <f>IF(appliances!$D$46="YES",light_sim_data!B486,0)</f>
        <v>40</v>
      </c>
      <c r="F486">
        <f t="shared" si="23"/>
        <v>320</v>
      </c>
      <c r="H486" s="43">
        <v>0</v>
      </c>
      <c r="I486" s="43">
        <v>174</v>
      </c>
      <c r="J486" s="43">
        <v>88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5</v>
      </c>
      <c r="U486" s="43">
        <v>4</v>
      </c>
      <c r="V486" s="43">
        <v>3</v>
      </c>
      <c r="W486" s="43">
        <v>3</v>
      </c>
      <c r="X486" s="43">
        <v>0</v>
      </c>
      <c r="Y486" s="43">
        <v>2</v>
      </c>
      <c r="Z486" s="43">
        <v>15</v>
      </c>
      <c r="AA486" s="43">
        <v>1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360</v>
      </c>
      <c r="E487">
        <f>IF(appliances!$D$46="YES",light_sim_data!B487,0)</f>
        <v>40</v>
      </c>
      <c r="F487">
        <f t="shared" si="23"/>
        <v>320</v>
      </c>
      <c r="H487" s="43">
        <v>0</v>
      </c>
      <c r="I487" s="43">
        <v>174</v>
      </c>
      <c r="J487" s="43">
        <v>88</v>
      </c>
      <c r="K487" s="43">
        <v>0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5</v>
      </c>
      <c r="U487" s="43">
        <v>4</v>
      </c>
      <c r="V487" s="43">
        <v>3</v>
      </c>
      <c r="W487" s="43">
        <v>3</v>
      </c>
      <c r="X487" s="43">
        <v>0</v>
      </c>
      <c r="Y487" s="43">
        <v>2</v>
      </c>
      <c r="Z487" s="43">
        <v>15</v>
      </c>
      <c r="AA487" s="43">
        <v>1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360</v>
      </c>
      <c r="E488">
        <f>IF(appliances!$D$46="YES",light_sim_data!B488,0)</f>
        <v>40</v>
      </c>
      <c r="F488">
        <f t="shared" si="23"/>
        <v>320</v>
      </c>
      <c r="H488" s="43">
        <v>0</v>
      </c>
      <c r="I488" s="43">
        <v>174</v>
      </c>
      <c r="J488" s="43">
        <v>88</v>
      </c>
      <c r="K488" s="43">
        <v>0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5</v>
      </c>
      <c r="U488" s="43">
        <v>4</v>
      </c>
      <c r="V488" s="43">
        <v>3</v>
      </c>
      <c r="W488" s="43">
        <v>3</v>
      </c>
      <c r="X488" s="43">
        <v>0</v>
      </c>
      <c r="Y488" s="43">
        <v>2</v>
      </c>
      <c r="Z488" s="43">
        <v>15</v>
      </c>
      <c r="AA488" s="43">
        <v>1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360</v>
      </c>
      <c r="E489">
        <f>IF(appliances!$D$46="YES",light_sim_data!B489,0)</f>
        <v>40</v>
      </c>
      <c r="F489">
        <f t="shared" si="23"/>
        <v>320</v>
      </c>
      <c r="H489" s="43">
        <v>0</v>
      </c>
      <c r="I489" s="43">
        <v>174</v>
      </c>
      <c r="J489" s="43">
        <v>88</v>
      </c>
      <c r="K489" s="43">
        <v>0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5</v>
      </c>
      <c r="U489" s="43">
        <v>4</v>
      </c>
      <c r="V489" s="43">
        <v>3</v>
      </c>
      <c r="W489" s="43">
        <v>3</v>
      </c>
      <c r="X489" s="43">
        <v>0</v>
      </c>
      <c r="Y489" s="43">
        <v>2</v>
      </c>
      <c r="Z489" s="43">
        <v>15</v>
      </c>
      <c r="AA489" s="43">
        <v>1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360</v>
      </c>
      <c r="E490">
        <f>IF(appliances!$D$46="YES",light_sim_data!B490,0)</f>
        <v>40</v>
      </c>
      <c r="F490">
        <f t="shared" si="23"/>
        <v>320</v>
      </c>
      <c r="H490" s="43">
        <v>0</v>
      </c>
      <c r="I490" s="43">
        <v>174</v>
      </c>
      <c r="J490" s="43">
        <v>88</v>
      </c>
      <c r="K490" s="43">
        <v>0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5</v>
      </c>
      <c r="U490" s="43">
        <v>4</v>
      </c>
      <c r="V490" s="43">
        <v>3</v>
      </c>
      <c r="W490" s="43">
        <v>3</v>
      </c>
      <c r="X490" s="43">
        <v>0</v>
      </c>
      <c r="Y490" s="43">
        <v>2</v>
      </c>
      <c r="Z490" s="43">
        <v>15</v>
      </c>
      <c r="AA490" s="43">
        <v>1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360</v>
      </c>
      <c r="E491">
        <f>IF(appliances!$D$46="YES",light_sim_data!B491,0)</f>
        <v>40</v>
      </c>
      <c r="F491">
        <f t="shared" si="23"/>
        <v>320</v>
      </c>
      <c r="H491" s="43">
        <v>0</v>
      </c>
      <c r="I491" s="43">
        <v>174</v>
      </c>
      <c r="J491" s="43">
        <v>88</v>
      </c>
      <c r="K491" s="43">
        <v>0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5</v>
      </c>
      <c r="U491" s="43">
        <v>4</v>
      </c>
      <c r="V491" s="43">
        <v>3</v>
      </c>
      <c r="W491" s="43">
        <v>3</v>
      </c>
      <c r="X491" s="43">
        <v>0</v>
      </c>
      <c r="Y491" s="43">
        <v>2</v>
      </c>
      <c r="Z491" s="43">
        <v>15</v>
      </c>
      <c r="AA491" s="43">
        <v>1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360</v>
      </c>
      <c r="E492">
        <f>IF(appliances!$D$46="YES",light_sim_data!B492,0)</f>
        <v>40</v>
      </c>
      <c r="F492">
        <f t="shared" si="23"/>
        <v>320</v>
      </c>
      <c r="H492" s="43">
        <v>0</v>
      </c>
      <c r="I492" s="43">
        <v>174</v>
      </c>
      <c r="J492" s="43">
        <v>88</v>
      </c>
      <c r="K492" s="43">
        <v>0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5</v>
      </c>
      <c r="U492" s="43">
        <v>4</v>
      </c>
      <c r="V492" s="43">
        <v>3</v>
      </c>
      <c r="W492" s="43">
        <v>3</v>
      </c>
      <c r="X492" s="43">
        <v>0</v>
      </c>
      <c r="Y492" s="43">
        <v>2</v>
      </c>
      <c r="Z492" s="43">
        <v>15</v>
      </c>
      <c r="AA492" s="43">
        <v>1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360</v>
      </c>
      <c r="E493">
        <f>IF(appliances!$D$46="YES",light_sim_data!B493,0)</f>
        <v>40</v>
      </c>
      <c r="F493">
        <f t="shared" si="23"/>
        <v>320</v>
      </c>
      <c r="H493" s="43">
        <v>0</v>
      </c>
      <c r="I493" s="43">
        <v>174</v>
      </c>
      <c r="J493" s="43">
        <v>88</v>
      </c>
      <c r="K493" s="43">
        <v>0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5</v>
      </c>
      <c r="U493" s="43">
        <v>4</v>
      </c>
      <c r="V493" s="43">
        <v>3</v>
      </c>
      <c r="W493" s="43">
        <v>3</v>
      </c>
      <c r="X493" s="43">
        <v>0</v>
      </c>
      <c r="Y493" s="43">
        <v>2</v>
      </c>
      <c r="Z493" s="43">
        <v>15</v>
      </c>
      <c r="AA493" s="43">
        <v>1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360</v>
      </c>
      <c r="E494">
        <f>IF(appliances!$D$46="YES",light_sim_data!B494,0)</f>
        <v>40</v>
      </c>
      <c r="F494">
        <f t="shared" si="23"/>
        <v>320</v>
      </c>
      <c r="H494" s="43">
        <v>0</v>
      </c>
      <c r="I494" s="43">
        <v>174</v>
      </c>
      <c r="J494" s="43">
        <v>88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5</v>
      </c>
      <c r="U494" s="43">
        <v>4</v>
      </c>
      <c r="V494" s="43">
        <v>3</v>
      </c>
      <c r="W494" s="43">
        <v>3</v>
      </c>
      <c r="X494" s="43">
        <v>0</v>
      </c>
      <c r="Y494" s="43">
        <v>2</v>
      </c>
      <c r="Z494" s="43">
        <v>15</v>
      </c>
      <c r="AA494" s="43">
        <v>1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8506</v>
      </c>
      <c r="E495">
        <f>IF(appliances!$D$46="YES",light_sim_data!B495,0)</f>
        <v>40</v>
      </c>
      <c r="F495">
        <f t="shared" si="23"/>
        <v>8466</v>
      </c>
      <c r="H495" s="43">
        <v>0</v>
      </c>
      <c r="I495" s="43">
        <v>174</v>
      </c>
      <c r="J495" s="43">
        <v>88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5</v>
      </c>
      <c r="U495" s="43">
        <v>4</v>
      </c>
      <c r="V495" s="43">
        <v>3</v>
      </c>
      <c r="W495" s="43">
        <v>3</v>
      </c>
      <c r="X495" s="43">
        <v>0</v>
      </c>
      <c r="Y495" s="43">
        <v>2</v>
      </c>
      <c r="Z495" s="43">
        <v>15</v>
      </c>
      <c r="AA495" s="43">
        <v>1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8146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8332</v>
      </c>
      <c r="E496">
        <f>IF(appliances!$D$46="YES",light_sim_data!B496,0)</f>
        <v>40</v>
      </c>
      <c r="F496">
        <f t="shared" si="23"/>
        <v>8292</v>
      </c>
      <c r="H496" s="43">
        <v>0</v>
      </c>
      <c r="I496" s="43">
        <v>0</v>
      </c>
      <c r="J496" s="43">
        <v>88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5</v>
      </c>
      <c r="U496" s="43">
        <v>4</v>
      </c>
      <c r="V496" s="43">
        <v>3</v>
      </c>
      <c r="W496" s="43">
        <v>3</v>
      </c>
      <c r="X496" s="43">
        <v>0</v>
      </c>
      <c r="Y496" s="43">
        <v>2</v>
      </c>
      <c r="Z496" s="43">
        <v>15</v>
      </c>
      <c r="AA496" s="43">
        <v>1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8146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8332</v>
      </c>
      <c r="E497">
        <f>IF(appliances!$D$46="YES",light_sim_data!B497,0)</f>
        <v>40</v>
      </c>
      <c r="F497">
        <f t="shared" si="23"/>
        <v>8292</v>
      </c>
      <c r="H497" s="43">
        <v>0</v>
      </c>
      <c r="I497" s="43">
        <v>0</v>
      </c>
      <c r="J497" s="43">
        <v>88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5</v>
      </c>
      <c r="U497" s="43">
        <v>4</v>
      </c>
      <c r="V497" s="43">
        <v>3</v>
      </c>
      <c r="W497" s="43">
        <v>3</v>
      </c>
      <c r="X497" s="43">
        <v>0</v>
      </c>
      <c r="Y497" s="43">
        <v>2</v>
      </c>
      <c r="Z497" s="43">
        <v>15</v>
      </c>
      <c r="AA497" s="43">
        <v>1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8146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186</v>
      </c>
      <c r="E498">
        <f>IF(appliances!$D$46="YES",light_sim_data!B498,0)</f>
        <v>40</v>
      </c>
      <c r="F498">
        <f t="shared" si="23"/>
        <v>146</v>
      </c>
      <c r="H498" s="43">
        <v>0</v>
      </c>
      <c r="I498" s="43">
        <v>0</v>
      </c>
      <c r="J498" s="43">
        <v>88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5</v>
      </c>
      <c r="U498" s="43">
        <v>4</v>
      </c>
      <c r="V498" s="43">
        <v>3</v>
      </c>
      <c r="W498" s="43">
        <v>3</v>
      </c>
      <c r="X498" s="43">
        <v>0</v>
      </c>
      <c r="Y498" s="43">
        <v>2</v>
      </c>
      <c r="Z498" s="43">
        <v>15</v>
      </c>
      <c r="AA498" s="43">
        <v>1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186</v>
      </c>
      <c r="E499">
        <f>IF(appliances!$D$46="YES",light_sim_data!B499,0)</f>
        <v>40</v>
      </c>
      <c r="F499">
        <f t="shared" si="23"/>
        <v>146</v>
      </c>
      <c r="H499" s="43">
        <v>0</v>
      </c>
      <c r="I499" s="43">
        <v>0</v>
      </c>
      <c r="J499" s="43">
        <v>88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5</v>
      </c>
      <c r="U499" s="43">
        <v>4</v>
      </c>
      <c r="V499" s="43">
        <v>3</v>
      </c>
      <c r="W499" s="43">
        <v>3</v>
      </c>
      <c r="X499" s="43">
        <v>0</v>
      </c>
      <c r="Y499" s="43">
        <v>2</v>
      </c>
      <c r="Z499" s="43">
        <v>15</v>
      </c>
      <c r="AA499" s="43">
        <v>1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186</v>
      </c>
      <c r="E500">
        <f>IF(appliances!$D$46="YES",light_sim_data!B500,0)</f>
        <v>40</v>
      </c>
      <c r="F500">
        <f t="shared" si="23"/>
        <v>146</v>
      </c>
      <c r="H500" s="43">
        <v>0</v>
      </c>
      <c r="I500" s="43">
        <v>0</v>
      </c>
      <c r="J500" s="43">
        <v>88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5</v>
      </c>
      <c r="U500" s="43">
        <v>4</v>
      </c>
      <c r="V500" s="43">
        <v>3</v>
      </c>
      <c r="W500" s="43">
        <v>3</v>
      </c>
      <c r="X500" s="43">
        <v>0</v>
      </c>
      <c r="Y500" s="43">
        <v>2</v>
      </c>
      <c r="Z500" s="43">
        <v>15</v>
      </c>
      <c r="AA500" s="43">
        <v>1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186</v>
      </c>
      <c r="E501">
        <f>IF(appliances!$D$46="YES",light_sim_data!B501,0)</f>
        <v>40</v>
      </c>
      <c r="F501">
        <f t="shared" si="23"/>
        <v>146</v>
      </c>
      <c r="H501" s="43">
        <v>0</v>
      </c>
      <c r="I501" s="43">
        <v>0</v>
      </c>
      <c r="J501" s="43">
        <v>88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5</v>
      </c>
      <c r="U501" s="43">
        <v>4</v>
      </c>
      <c r="V501" s="43">
        <v>3</v>
      </c>
      <c r="W501" s="43">
        <v>3</v>
      </c>
      <c r="X501" s="43">
        <v>0</v>
      </c>
      <c r="Y501" s="43">
        <v>2</v>
      </c>
      <c r="Z501" s="43">
        <v>15</v>
      </c>
      <c r="AA501" s="43">
        <v>1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2</v>
      </c>
      <c r="D502">
        <f t="shared" si="22"/>
        <v>168</v>
      </c>
      <c r="E502">
        <f>IF(appliances!$D$46="YES",light_sim_data!B502,0)</f>
        <v>110</v>
      </c>
      <c r="F502">
        <f t="shared" si="23"/>
        <v>58</v>
      </c>
      <c r="H502" s="43">
        <v>0</v>
      </c>
      <c r="I502" s="43">
        <v>0</v>
      </c>
      <c r="J502" s="43">
        <v>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5</v>
      </c>
      <c r="U502" s="43">
        <v>4</v>
      </c>
      <c r="V502" s="43">
        <v>3</v>
      </c>
      <c r="W502" s="43">
        <v>3</v>
      </c>
      <c r="X502" s="43">
        <v>0</v>
      </c>
      <c r="Y502" s="43">
        <v>2</v>
      </c>
      <c r="Z502" s="43">
        <v>15</v>
      </c>
      <c r="AA502" s="43">
        <v>1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2</v>
      </c>
      <c r="D503">
        <f t="shared" si="22"/>
        <v>98</v>
      </c>
      <c r="E503">
        <f>IF(appliances!$D$46="YES",light_sim_data!B503,0)</f>
        <v>40</v>
      </c>
      <c r="F503">
        <f t="shared" si="23"/>
        <v>58</v>
      </c>
      <c r="H503" s="43">
        <v>0</v>
      </c>
      <c r="I503" s="43">
        <v>0</v>
      </c>
      <c r="J503" s="43">
        <v>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5</v>
      </c>
      <c r="U503" s="43">
        <v>4</v>
      </c>
      <c r="V503" s="43">
        <v>3</v>
      </c>
      <c r="W503" s="43">
        <v>3</v>
      </c>
      <c r="X503" s="43">
        <v>0</v>
      </c>
      <c r="Y503" s="43">
        <v>2</v>
      </c>
      <c r="Z503" s="43">
        <v>15</v>
      </c>
      <c r="AA503" s="43">
        <v>1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2</v>
      </c>
      <c r="D504">
        <f t="shared" si="22"/>
        <v>98</v>
      </c>
      <c r="E504">
        <f>IF(appliances!$D$46="YES",light_sim_data!B504,0)</f>
        <v>40</v>
      </c>
      <c r="F504">
        <f t="shared" si="23"/>
        <v>58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5</v>
      </c>
      <c r="U504" s="43">
        <v>4</v>
      </c>
      <c r="V504" s="43">
        <v>3</v>
      </c>
      <c r="W504" s="43">
        <v>3</v>
      </c>
      <c r="X504" s="43">
        <v>0</v>
      </c>
      <c r="Y504" s="43">
        <v>2</v>
      </c>
      <c r="Z504" s="43">
        <v>15</v>
      </c>
      <c r="AA504" s="43">
        <v>1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2</v>
      </c>
      <c r="D505">
        <f t="shared" si="22"/>
        <v>98</v>
      </c>
      <c r="E505">
        <f>IF(appliances!$D$46="YES",light_sim_data!B505,0)</f>
        <v>40</v>
      </c>
      <c r="F505">
        <f t="shared" si="23"/>
        <v>58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5</v>
      </c>
      <c r="U505" s="43">
        <v>4</v>
      </c>
      <c r="V505" s="43">
        <v>3</v>
      </c>
      <c r="W505" s="43">
        <v>3</v>
      </c>
      <c r="X505" s="43">
        <v>0</v>
      </c>
      <c r="Y505" s="43">
        <v>2</v>
      </c>
      <c r="Z505" s="43">
        <v>15</v>
      </c>
      <c r="AA505" s="43">
        <v>1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2</v>
      </c>
      <c r="D506">
        <f t="shared" si="22"/>
        <v>98</v>
      </c>
      <c r="E506">
        <f>IF(appliances!$D$46="YES",light_sim_data!B506,0)</f>
        <v>40</v>
      </c>
      <c r="F506">
        <f t="shared" si="23"/>
        <v>58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5</v>
      </c>
      <c r="U506" s="43">
        <v>4</v>
      </c>
      <c r="V506" s="43">
        <v>3</v>
      </c>
      <c r="W506" s="43">
        <v>3</v>
      </c>
      <c r="X506" s="43">
        <v>0</v>
      </c>
      <c r="Y506" s="43">
        <v>2</v>
      </c>
      <c r="Z506" s="43">
        <v>15</v>
      </c>
      <c r="AA506" s="43">
        <v>1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2</v>
      </c>
      <c r="D507">
        <f t="shared" si="22"/>
        <v>98</v>
      </c>
      <c r="E507">
        <f>IF(appliances!$D$46="YES",light_sim_data!B507,0)</f>
        <v>40</v>
      </c>
      <c r="F507">
        <f t="shared" si="23"/>
        <v>58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5</v>
      </c>
      <c r="U507" s="43">
        <v>4</v>
      </c>
      <c r="V507" s="43">
        <v>3</v>
      </c>
      <c r="W507" s="43">
        <v>3</v>
      </c>
      <c r="X507" s="43">
        <v>0</v>
      </c>
      <c r="Y507" s="43">
        <v>2</v>
      </c>
      <c r="Z507" s="43">
        <v>15</v>
      </c>
      <c r="AA507" s="43">
        <v>1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2</v>
      </c>
      <c r="D508">
        <f t="shared" si="22"/>
        <v>460</v>
      </c>
      <c r="E508">
        <f>IF(appliances!$D$46="YES",light_sim_data!B508,0)</f>
        <v>40</v>
      </c>
      <c r="F508">
        <f t="shared" si="23"/>
        <v>420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5</v>
      </c>
      <c r="U508" s="43">
        <v>366</v>
      </c>
      <c r="V508" s="43">
        <v>3</v>
      </c>
      <c r="W508" s="43">
        <v>3</v>
      </c>
      <c r="X508" s="43">
        <v>0</v>
      </c>
      <c r="Y508" s="43">
        <v>2</v>
      </c>
      <c r="Z508" s="43">
        <v>15</v>
      </c>
      <c r="AA508" s="43">
        <v>1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2</v>
      </c>
      <c r="D509">
        <f t="shared" si="22"/>
        <v>460</v>
      </c>
      <c r="E509">
        <f>IF(appliances!$D$46="YES",light_sim_data!B509,0)</f>
        <v>40</v>
      </c>
      <c r="F509">
        <f t="shared" si="23"/>
        <v>420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5</v>
      </c>
      <c r="U509" s="43">
        <v>366</v>
      </c>
      <c r="V509" s="43">
        <v>3</v>
      </c>
      <c r="W509" s="43">
        <v>3</v>
      </c>
      <c r="X509" s="43">
        <v>0</v>
      </c>
      <c r="Y509" s="43">
        <v>2</v>
      </c>
      <c r="Z509" s="43">
        <v>15</v>
      </c>
      <c r="AA509" s="43">
        <v>1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2</v>
      </c>
      <c r="D510">
        <f t="shared" si="22"/>
        <v>460</v>
      </c>
      <c r="E510">
        <f>IF(appliances!$D$46="YES",light_sim_data!B510,0)</f>
        <v>40</v>
      </c>
      <c r="F510">
        <f t="shared" si="23"/>
        <v>420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5</v>
      </c>
      <c r="U510" s="43">
        <v>366</v>
      </c>
      <c r="V510" s="43">
        <v>3</v>
      </c>
      <c r="W510" s="43">
        <v>3</v>
      </c>
      <c r="X510" s="43">
        <v>0</v>
      </c>
      <c r="Y510" s="43">
        <v>2</v>
      </c>
      <c r="Z510" s="43">
        <v>15</v>
      </c>
      <c r="AA510" s="43">
        <v>1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2</v>
      </c>
      <c r="D511">
        <f t="shared" si="22"/>
        <v>460</v>
      </c>
      <c r="E511">
        <f>IF(appliances!$D$46="YES",light_sim_data!B511,0)</f>
        <v>40</v>
      </c>
      <c r="F511">
        <f t="shared" si="23"/>
        <v>420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5</v>
      </c>
      <c r="U511" s="43">
        <v>366</v>
      </c>
      <c r="V511" s="43">
        <v>3</v>
      </c>
      <c r="W511" s="43">
        <v>3</v>
      </c>
      <c r="X511" s="43">
        <v>0</v>
      </c>
      <c r="Y511" s="43">
        <v>2</v>
      </c>
      <c r="Z511" s="43">
        <v>15</v>
      </c>
      <c r="AA511" s="43">
        <v>1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2</v>
      </c>
      <c r="D512">
        <f t="shared" si="22"/>
        <v>98</v>
      </c>
      <c r="E512">
        <f>IF(appliances!$D$46="YES",light_sim_data!B512,0)</f>
        <v>40</v>
      </c>
      <c r="F512">
        <f t="shared" si="23"/>
        <v>58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5</v>
      </c>
      <c r="U512" s="43">
        <v>4</v>
      </c>
      <c r="V512" s="43">
        <v>3</v>
      </c>
      <c r="W512" s="43">
        <v>3</v>
      </c>
      <c r="X512" s="43">
        <v>0</v>
      </c>
      <c r="Y512" s="43">
        <v>2</v>
      </c>
      <c r="Z512" s="43">
        <v>15</v>
      </c>
      <c r="AA512" s="43">
        <v>1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2</v>
      </c>
      <c r="D513">
        <f t="shared" si="22"/>
        <v>98</v>
      </c>
      <c r="E513">
        <f>IF(appliances!$D$46="YES",light_sim_data!B513,0)</f>
        <v>40</v>
      </c>
      <c r="F513">
        <f t="shared" si="23"/>
        <v>58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5</v>
      </c>
      <c r="U513" s="43">
        <v>4</v>
      </c>
      <c r="V513" s="43">
        <v>3</v>
      </c>
      <c r="W513" s="43">
        <v>3</v>
      </c>
      <c r="X513" s="43">
        <v>0</v>
      </c>
      <c r="Y513" s="43">
        <v>2</v>
      </c>
      <c r="Z513" s="43">
        <v>15</v>
      </c>
      <c r="AA513" s="43">
        <v>1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2</v>
      </c>
      <c r="D514">
        <f t="shared" si="22"/>
        <v>98</v>
      </c>
      <c r="E514">
        <f>IF(appliances!$D$46="YES",light_sim_data!B514,0)</f>
        <v>40</v>
      </c>
      <c r="F514">
        <f t="shared" si="23"/>
        <v>58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5</v>
      </c>
      <c r="U514" s="43">
        <v>4</v>
      </c>
      <c r="V514" s="43">
        <v>3</v>
      </c>
      <c r="W514" s="43">
        <v>3</v>
      </c>
      <c r="X514" s="43">
        <v>0</v>
      </c>
      <c r="Y514" s="43">
        <v>2</v>
      </c>
      <c r="Z514" s="43">
        <v>15</v>
      </c>
      <c r="AA514" s="43">
        <v>1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2</v>
      </c>
      <c r="D515">
        <f t="shared" si="22"/>
        <v>98</v>
      </c>
      <c r="E515">
        <f>IF(appliances!$D$46="YES",light_sim_data!B515,0)</f>
        <v>40</v>
      </c>
      <c r="F515">
        <f t="shared" si="23"/>
        <v>58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5</v>
      </c>
      <c r="U515" s="43">
        <v>4</v>
      </c>
      <c r="V515" s="43">
        <v>3</v>
      </c>
      <c r="W515" s="43">
        <v>3</v>
      </c>
      <c r="X515" s="43">
        <v>0</v>
      </c>
      <c r="Y515" s="43">
        <v>2</v>
      </c>
      <c r="Z515" s="43">
        <v>15</v>
      </c>
      <c r="AA515" s="43">
        <v>1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2</v>
      </c>
      <c r="D516">
        <f t="shared" si="22"/>
        <v>98</v>
      </c>
      <c r="E516">
        <f>IF(appliances!$D$46="YES",light_sim_data!B516,0)</f>
        <v>40</v>
      </c>
      <c r="F516">
        <f t="shared" si="23"/>
        <v>58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5</v>
      </c>
      <c r="U516" s="43">
        <v>4</v>
      </c>
      <c r="V516" s="43">
        <v>3</v>
      </c>
      <c r="W516" s="43">
        <v>3</v>
      </c>
      <c r="X516" s="43">
        <v>0</v>
      </c>
      <c r="Y516" s="43">
        <v>2</v>
      </c>
      <c r="Z516" s="43">
        <v>15</v>
      </c>
      <c r="AA516" s="43">
        <v>1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2</v>
      </c>
      <c r="D517">
        <f t="shared" si="22"/>
        <v>98</v>
      </c>
      <c r="E517">
        <f>IF(appliances!$D$46="YES",light_sim_data!B517,0)</f>
        <v>40</v>
      </c>
      <c r="F517">
        <f t="shared" si="23"/>
        <v>58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5</v>
      </c>
      <c r="U517" s="43">
        <v>4</v>
      </c>
      <c r="V517" s="43">
        <v>3</v>
      </c>
      <c r="W517" s="43">
        <v>3</v>
      </c>
      <c r="X517" s="43">
        <v>0</v>
      </c>
      <c r="Y517" s="43">
        <v>2</v>
      </c>
      <c r="Z517" s="43">
        <v>15</v>
      </c>
      <c r="AA517" s="43">
        <v>1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2</v>
      </c>
      <c r="D518">
        <f t="shared" si="22"/>
        <v>98</v>
      </c>
      <c r="E518">
        <f>IF(appliances!$D$46="YES",light_sim_data!B518,0)</f>
        <v>40</v>
      </c>
      <c r="F518">
        <f t="shared" si="23"/>
        <v>58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5</v>
      </c>
      <c r="U518" s="43">
        <v>4</v>
      </c>
      <c r="V518" s="43">
        <v>3</v>
      </c>
      <c r="W518" s="43">
        <v>3</v>
      </c>
      <c r="X518" s="43">
        <v>0</v>
      </c>
      <c r="Y518" s="43">
        <v>2</v>
      </c>
      <c r="Z518" s="43">
        <v>15</v>
      </c>
      <c r="AA518" s="43">
        <v>1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2</v>
      </c>
      <c r="D519">
        <f t="shared" si="22"/>
        <v>98</v>
      </c>
      <c r="E519">
        <f>IF(appliances!$D$46="YES",light_sim_data!B519,0)</f>
        <v>40</v>
      </c>
      <c r="F519">
        <f t="shared" si="23"/>
        <v>58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5</v>
      </c>
      <c r="U519" s="43">
        <v>4</v>
      </c>
      <c r="V519" s="43">
        <v>3</v>
      </c>
      <c r="W519" s="43">
        <v>3</v>
      </c>
      <c r="X519" s="43">
        <v>0</v>
      </c>
      <c r="Y519" s="43">
        <v>2</v>
      </c>
      <c r="Z519" s="43">
        <v>15</v>
      </c>
      <c r="AA519" s="43">
        <v>1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2</v>
      </c>
      <c r="D520">
        <f t="shared" si="22"/>
        <v>98</v>
      </c>
      <c r="E520">
        <f>IF(appliances!$D$46="YES",light_sim_data!B520,0)</f>
        <v>40</v>
      </c>
      <c r="F520">
        <f t="shared" si="23"/>
        <v>58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5</v>
      </c>
      <c r="U520" s="43">
        <v>4</v>
      </c>
      <c r="V520" s="43">
        <v>3</v>
      </c>
      <c r="W520" s="43">
        <v>3</v>
      </c>
      <c r="X520" s="43">
        <v>0</v>
      </c>
      <c r="Y520" s="43">
        <v>2</v>
      </c>
      <c r="Z520" s="43">
        <v>15</v>
      </c>
      <c r="AA520" s="43">
        <v>1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2</v>
      </c>
      <c r="D521">
        <f t="shared" si="22"/>
        <v>98</v>
      </c>
      <c r="E521">
        <f>IF(appliances!$D$46="YES",light_sim_data!B521,0)</f>
        <v>40</v>
      </c>
      <c r="F521">
        <f t="shared" si="23"/>
        <v>58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5</v>
      </c>
      <c r="U521" s="43">
        <v>4</v>
      </c>
      <c r="V521" s="43">
        <v>3</v>
      </c>
      <c r="W521" s="43">
        <v>3</v>
      </c>
      <c r="X521" s="43">
        <v>0</v>
      </c>
      <c r="Y521" s="43">
        <v>2</v>
      </c>
      <c r="Z521" s="43">
        <v>15</v>
      </c>
      <c r="AA521" s="43">
        <v>1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2</v>
      </c>
      <c r="D522">
        <f t="shared" si="22"/>
        <v>98</v>
      </c>
      <c r="E522">
        <f>IF(appliances!$D$46="YES",light_sim_data!B522,0)</f>
        <v>40</v>
      </c>
      <c r="F522">
        <f t="shared" si="23"/>
        <v>58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5</v>
      </c>
      <c r="U522" s="43">
        <v>4</v>
      </c>
      <c r="V522" s="43">
        <v>3</v>
      </c>
      <c r="W522" s="43">
        <v>3</v>
      </c>
      <c r="X522" s="43">
        <v>0</v>
      </c>
      <c r="Y522" s="43">
        <v>2</v>
      </c>
      <c r="Z522" s="43">
        <v>15</v>
      </c>
      <c r="AA522" s="43">
        <v>1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2</v>
      </c>
      <c r="D523">
        <f t="shared" si="22"/>
        <v>98</v>
      </c>
      <c r="E523">
        <f>IF(appliances!$D$46="YES",light_sim_data!B523,0)</f>
        <v>40</v>
      </c>
      <c r="F523">
        <f t="shared" si="23"/>
        <v>58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5</v>
      </c>
      <c r="U523" s="43">
        <v>4</v>
      </c>
      <c r="V523" s="43">
        <v>3</v>
      </c>
      <c r="W523" s="43">
        <v>3</v>
      </c>
      <c r="X523" s="43">
        <v>0</v>
      </c>
      <c r="Y523" s="43">
        <v>2</v>
      </c>
      <c r="Z523" s="43">
        <v>15</v>
      </c>
      <c r="AA523" s="43">
        <v>1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2</v>
      </c>
      <c r="D524">
        <f t="shared" si="22"/>
        <v>98</v>
      </c>
      <c r="E524">
        <f>IF(appliances!$D$46="YES",light_sim_data!B524,0)</f>
        <v>40</v>
      </c>
      <c r="F524">
        <f t="shared" si="23"/>
        <v>58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5</v>
      </c>
      <c r="U524" s="43">
        <v>4</v>
      </c>
      <c r="V524" s="43">
        <v>3</v>
      </c>
      <c r="W524" s="43">
        <v>3</v>
      </c>
      <c r="X524" s="43">
        <v>0</v>
      </c>
      <c r="Y524" s="43">
        <v>2</v>
      </c>
      <c r="Z524" s="43">
        <v>15</v>
      </c>
      <c r="AA524" s="43">
        <v>1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2</v>
      </c>
      <c r="D525">
        <f t="shared" ref="D525:D588" si="25">E525+F525</f>
        <v>98</v>
      </c>
      <c r="E525">
        <f>IF(appliances!$D$46="YES",light_sim_data!B525,0)</f>
        <v>40</v>
      </c>
      <c r="F525">
        <f t="shared" ref="F525:F588" si="26">SUM(H525:AN525)</f>
        <v>58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5</v>
      </c>
      <c r="U525" s="43">
        <v>4</v>
      </c>
      <c r="V525" s="43">
        <v>3</v>
      </c>
      <c r="W525" s="43">
        <v>3</v>
      </c>
      <c r="X525" s="43">
        <v>0</v>
      </c>
      <c r="Y525" s="43">
        <v>2</v>
      </c>
      <c r="Z525" s="43">
        <v>15</v>
      </c>
      <c r="AA525" s="43">
        <v>1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2</v>
      </c>
      <c r="D526">
        <f t="shared" si="25"/>
        <v>98</v>
      </c>
      <c r="E526">
        <f>IF(appliances!$D$46="YES",light_sim_data!B526,0)</f>
        <v>40</v>
      </c>
      <c r="F526">
        <f t="shared" si="26"/>
        <v>58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5</v>
      </c>
      <c r="U526" s="43">
        <v>4</v>
      </c>
      <c r="V526" s="43">
        <v>3</v>
      </c>
      <c r="W526" s="43">
        <v>3</v>
      </c>
      <c r="X526" s="43">
        <v>0</v>
      </c>
      <c r="Y526" s="43">
        <v>2</v>
      </c>
      <c r="Z526" s="43">
        <v>15</v>
      </c>
      <c r="AA526" s="43">
        <v>1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2</v>
      </c>
      <c r="D527">
        <f t="shared" si="25"/>
        <v>98</v>
      </c>
      <c r="E527">
        <f>IF(appliances!$D$46="YES",light_sim_data!B527,0)</f>
        <v>40</v>
      </c>
      <c r="F527">
        <f t="shared" si="26"/>
        <v>58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5</v>
      </c>
      <c r="U527" s="43">
        <v>4</v>
      </c>
      <c r="V527" s="43">
        <v>3</v>
      </c>
      <c r="W527" s="43">
        <v>3</v>
      </c>
      <c r="X527" s="43">
        <v>0</v>
      </c>
      <c r="Y527" s="43">
        <v>2</v>
      </c>
      <c r="Z527" s="43">
        <v>15</v>
      </c>
      <c r="AA527" s="43">
        <v>1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2</v>
      </c>
      <c r="D528">
        <f t="shared" si="25"/>
        <v>98</v>
      </c>
      <c r="E528">
        <f>IF(appliances!$D$46="YES",light_sim_data!B528,0)</f>
        <v>40</v>
      </c>
      <c r="F528">
        <f t="shared" si="26"/>
        <v>58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5</v>
      </c>
      <c r="U528" s="43">
        <v>4</v>
      </c>
      <c r="V528" s="43">
        <v>3</v>
      </c>
      <c r="W528" s="43">
        <v>3</v>
      </c>
      <c r="X528" s="43">
        <v>0</v>
      </c>
      <c r="Y528" s="43">
        <v>2</v>
      </c>
      <c r="Z528" s="43">
        <v>15</v>
      </c>
      <c r="AA528" s="43">
        <v>1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2</v>
      </c>
      <c r="D529">
        <f t="shared" si="25"/>
        <v>98</v>
      </c>
      <c r="E529">
        <f>IF(appliances!$D$46="YES",light_sim_data!B529,0)</f>
        <v>40</v>
      </c>
      <c r="F529">
        <f t="shared" si="26"/>
        <v>58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5</v>
      </c>
      <c r="U529" s="43">
        <v>4</v>
      </c>
      <c r="V529" s="43">
        <v>3</v>
      </c>
      <c r="W529" s="43">
        <v>3</v>
      </c>
      <c r="X529" s="43">
        <v>0</v>
      </c>
      <c r="Y529" s="43">
        <v>2</v>
      </c>
      <c r="Z529" s="43">
        <v>15</v>
      </c>
      <c r="AA529" s="43">
        <v>1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2</v>
      </c>
      <c r="D530">
        <f t="shared" si="25"/>
        <v>98</v>
      </c>
      <c r="E530">
        <f>IF(appliances!$D$46="YES",light_sim_data!B530,0)</f>
        <v>40</v>
      </c>
      <c r="F530">
        <f t="shared" si="26"/>
        <v>58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5</v>
      </c>
      <c r="U530" s="43">
        <v>4</v>
      </c>
      <c r="V530" s="43">
        <v>3</v>
      </c>
      <c r="W530" s="43">
        <v>3</v>
      </c>
      <c r="X530" s="43">
        <v>0</v>
      </c>
      <c r="Y530" s="43">
        <v>2</v>
      </c>
      <c r="Z530" s="43">
        <v>15</v>
      </c>
      <c r="AA530" s="43">
        <v>1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2</v>
      </c>
      <c r="D531">
        <f t="shared" si="25"/>
        <v>98</v>
      </c>
      <c r="E531">
        <f>IF(appliances!$D$46="YES",light_sim_data!B531,0)</f>
        <v>40</v>
      </c>
      <c r="F531">
        <f t="shared" si="26"/>
        <v>58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5</v>
      </c>
      <c r="U531" s="43">
        <v>4</v>
      </c>
      <c r="V531" s="43">
        <v>3</v>
      </c>
      <c r="W531" s="43">
        <v>3</v>
      </c>
      <c r="X531" s="43">
        <v>0</v>
      </c>
      <c r="Y531" s="43">
        <v>2</v>
      </c>
      <c r="Z531" s="43">
        <v>15</v>
      </c>
      <c r="AA531" s="43">
        <v>1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58</v>
      </c>
      <c r="E532">
        <f>IF(appliances!$D$46="YES",light_sim_data!B532,0)</f>
        <v>0</v>
      </c>
      <c r="F532">
        <f t="shared" si="26"/>
        <v>58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5</v>
      </c>
      <c r="U532" s="43">
        <v>4</v>
      </c>
      <c r="V532" s="43">
        <v>3</v>
      </c>
      <c r="W532" s="43">
        <v>3</v>
      </c>
      <c r="X532" s="43">
        <v>0</v>
      </c>
      <c r="Y532" s="43">
        <v>2</v>
      </c>
      <c r="Z532" s="43">
        <v>15</v>
      </c>
      <c r="AA532" s="43">
        <v>1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58</v>
      </c>
      <c r="E533">
        <f>IF(appliances!$D$46="YES",light_sim_data!B533,0)</f>
        <v>0</v>
      </c>
      <c r="F533">
        <f t="shared" si="26"/>
        <v>58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5</v>
      </c>
      <c r="U533" s="43">
        <v>4</v>
      </c>
      <c r="V533" s="43">
        <v>3</v>
      </c>
      <c r="W533" s="43">
        <v>3</v>
      </c>
      <c r="X533" s="43">
        <v>0</v>
      </c>
      <c r="Y533" s="43">
        <v>2</v>
      </c>
      <c r="Z533" s="43">
        <v>15</v>
      </c>
      <c r="AA533" s="43">
        <v>1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58</v>
      </c>
      <c r="E534">
        <f>IF(appliances!$D$46="YES",light_sim_data!B534,0)</f>
        <v>0</v>
      </c>
      <c r="F534">
        <f t="shared" si="26"/>
        <v>58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5</v>
      </c>
      <c r="U534" s="43">
        <v>4</v>
      </c>
      <c r="V534" s="43">
        <v>3</v>
      </c>
      <c r="W534" s="43">
        <v>3</v>
      </c>
      <c r="X534" s="43">
        <v>0</v>
      </c>
      <c r="Y534" s="43">
        <v>2</v>
      </c>
      <c r="Z534" s="43">
        <v>15</v>
      </c>
      <c r="AA534" s="43">
        <v>1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58</v>
      </c>
      <c r="E535">
        <f>IF(appliances!$D$46="YES",light_sim_data!B535,0)</f>
        <v>0</v>
      </c>
      <c r="F535">
        <f t="shared" si="26"/>
        <v>58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5</v>
      </c>
      <c r="U535" s="43">
        <v>4</v>
      </c>
      <c r="V535" s="43">
        <v>3</v>
      </c>
      <c r="W535" s="43">
        <v>3</v>
      </c>
      <c r="X535" s="43">
        <v>0</v>
      </c>
      <c r="Y535" s="43">
        <v>2</v>
      </c>
      <c r="Z535" s="43">
        <v>15</v>
      </c>
      <c r="AA535" s="43">
        <v>1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58</v>
      </c>
      <c r="E536">
        <f>IF(appliances!$D$46="YES",light_sim_data!B536,0)</f>
        <v>0</v>
      </c>
      <c r="F536">
        <f t="shared" si="26"/>
        <v>58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5</v>
      </c>
      <c r="U536" s="43">
        <v>4</v>
      </c>
      <c r="V536" s="43">
        <v>3</v>
      </c>
      <c r="W536" s="43">
        <v>3</v>
      </c>
      <c r="X536" s="43">
        <v>0</v>
      </c>
      <c r="Y536" s="43">
        <v>2</v>
      </c>
      <c r="Z536" s="43">
        <v>15</v>
      </c>
      <c r="AA536" s="43">
        <v>1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58</v>
      </c>
      <c r="E537">
        <f>IF(appliances!$D$46="YES",light_sim_data!B537,0)</f>
        <v>0</v>
      </c>
      <c r="F537">
        <f t="shared" si="26"/>
        <v>58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5</v>
      </c>
      <c r="U537" s="43">
        <v>4</v>
      </c>
      <c r="V537" s="43">
        <v>3</v>
      </c>
      <c r="W537" s="43">
        <v>3</v>
      </c>
      <c r="X537" s="43">
        <v>0</v>
      </c>
      <c r="Y537" s="43">
        <v>2</v>
      </c>
      <c r="Z537" s="43">
        <v>15</v>
      </c>
      <c r="AA537" s="43">
        <v>1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58</v>
      </c>
      <c r="E538">
        <f>IF(appliances!$D$46="YES",light_sim_data!B538,0)</f>
        <v>0</v>
      </c>
      <c r="F538">
        <f t="shared" si="26"/>
        <v>58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5</v>
      </c>
      <c r="U538" s="43">
        <v>4</v>
      </c>
      <c r="V538" s="43">
        <v>3</v>
      </c>
      <c r="W538" s="43">
        <v>3</v>
      </c>
      <c r="X538" s="43">
        <v>0</v>
      </c>
      <c r="Y538" s="43">
        <v>2</v>
      </c>
      <c r="Z538" s="43">
        <v>15</v>
      </c>
      <c r="AA538" s="43">
        <v>1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58</v>
      </c>
      <c r="E539">
        <f>IF(appliances!$D$46="YES",light_sim_data!B539,0)</f>
        <v>0</v>
      </c>
      <c r="F539">
        <f t="shared" si="26"/>
        <v>58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5</v>
      </c>
      <c r="U539" s="43">
        <v>4</v>
      </c>
      <c r="V539" s="43">
        <v>3</v>
      </c>
      <c r="W539" s="43">
        <v>3</v>
      </c>
      <c r="X539" s="43">
        <v>0</v>
      </c>
      <c r="Y539" s="43">
        <v>2</v>
      </c>
      <c r="Z539" s="43">
        <v>15</v>
      </c>
      <c r="AA539" s="43">
        <v>1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58</v>
      </c>
      <c r="E540">
        <f>IF(appliances!$D$46="YES",light_sim_data!B540,0)</f>
        <v>0</v>
      </c>
      <c r="F540">
        <f t="shared" si="26"/>
        <v>58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5</v>
      </c>
      <c r="U540" s="43">
        <v>4</v>
      </c>
      <c r="V540" s="43">
        <v>3</v>
      </c>
      <c r="W540" s="43">
        <v>3</v>
      </c>
      <c r="X540" s="43">
        <v>0</v>
      </c>
      <c r="Y540" s="43">
        <v>2</v>
      </c>
      <c r="Z540" s="43">
        <v>15</v>
      </c>
      <c r="AA540" s="43">
        <v>1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232</v>
      </c>
      <c r="E541">
        <f>IF(appliances!$D$46="YES",light_sim_data!B541,0)</f>
        <v>0</v>
      </c>
      <c r="F541">
        <f t="shared" si="26"/>
        <v>232</v>
      </c>
      <c r="H541" s="43">
        <v>0</v>
      </c>
      <c r="I541" s="43">
        <v>174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5</v>
      </c>
      <c r="U541" s="43">
        <v>4</v>
      </c>
      <c r="V541" s="43">
        <v>3</v>
      </c>
      <c r="W541" s="43">
        <v>3</v>
      </c>
      <c r="X541" s="43">
        <v>0</v>
      </c>
      <c r="Y541" s="43">
        <v>2</v>
      </c>
      <c r="Z541" s="43">
        <v>15</v>
      </c>
      <c r="AA541" s="43">
        <v>1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232</v>
      </c>
      <c r="E542">
        <f>IF(appliances!$D$46="YES",light_sim_data!B542,0)</f>
        <v>0</v>
      </c>
      <c r="F542">
        <f t="shared" si="26"/>
        <v>232</v>
      </c>
      <c r="H542" s="43">
        <v>0</v>
      </c>
      <c r="I542" s="43">
        <v>174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5</v>
      </c>
      <c r="U542" s="43">
        <v>4</v>
      </c>
      <c r="V542" s="43">
        <v>3</v>
      </c>
      <c r="W542" s="43">
        <v>3</v>
      </c>
      <c r="X542" s="43">
        <v>0</v>
      </c>
      <c r="Y542" s="43">
        <v>2</v>
      </c>
      <c r="Z542" s="43">
        <v>15</v>
      </c>
      <c r="AA542" s="43">
        <v>1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232</v>
      </c>
      <c r="E543">
        <f>IF(appliances!$D$46="YES",light_sim_data!B543,0)</f>
        <v>0</v>
      </c>
      <c r="F543">
        <f t="shared" si="26"/>
        <v>232</v>
      </c>
      <c r="H543" s="43">
        <v>0</v>
      </c>
      <c r="I543" s="43">
        <v>174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5</v>
      </c>
      <c r="U543" s="43">
        <v>4</v>
      </c>
      <c r="V543" s="43">
        <v>3</v>
      </c>
      <c r="W543" s="43">
        <v>3</v>
      </c>
      <c r="X543" s="43">
        <v>0</v>
      </c>
      <c r="Y543" s="43">
        <v>2</v>
      </c>
      <c r="Z543" s="43">
        <v>15</v>
      </c>
      <c r="AA543" s="43">
        <v>1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232</v>
      </c>
      <c r="E544">
        <f>IF(appliances!$D$46="YES",light_sim_data!B544,0)</f>
        <v>0</v>
      </c>
      <c r="F544">
        <f t="shared" si="26"/>
        <v>232</v>
      </c>
      <c r="H544" s="43">
        <v>0</v>
      </c>
      <c r="I544" s="43">
        <v>174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5</v>
      </c>
      <c r="U544" s="43">
        <v>4</v>
      </c>
      <c r="V544" s="43">
        <v>3</v>
      </c>
      <c r="W544" s="43">
        <v>3</v>
      </c>
      <c r="X544" s="43">
        <v>0</v>
      </c>
      <c r="Y544" s="43">
        <v>2</v>
      </c>
      <c r="Z544" s="43">
        <v>15</v>
      </c>
      <c r="AA544" s="43">
        <v>1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232</v>
      </c>
      <c r="E545">
        <f>IF(appliances!$D$46="YES",light_sim_data!B545,0)</f>
        <v>0</v>
      </c>
      <c r="F545">
        <f t="shared" si="26"/>
        <v>232</v>
      </c>
      <c r="H545" s="43">
        <v>0</v>
      </c>
      <c r="I545" s="43">
        <v>174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5</v>
      </c>
      <c r="U545" s="43">
        <v>4</v>
      </c>
      <c r="V545" s="43">
        <v>3</v>
      </c>
      <c r="W545" s="43">
        <v>3</v>
      </c>
      <c r="X545" s="43">
        <v>0</v>
      </c>
      <c r="Y545" s="43">
        <v>2</v>
      </c>
      <c r="Z545" s="43">
        <v>15</v>
      </c>
      <c r="AA545" s="43">
        <v>1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232</v>
      </c>
      <c r="E546">
        <f>IF(appliances!$D$46="YES",light_sim_data!B546,0)</f>
        <v>0</v>
      </c>
      <c r="F546">
        <f t="shared" si="26"/>
        <v>232</v>
      </c>
      <c r="H546" s="43">
        <v>0</v>
      </c>
      <c r="I546" s="43">
        <v>174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5</v>
      </c>
      <c r="U546" s="43">
        <v>4</v>
      </c>
      <c r="V546" s="43">
        <v>3</v>
      </c>
      <c r="W546" s="43">
        <v>3</v>
      </c>
      <c r="X546" s="43">
        <v>0</v>
      </c>
      <c r="Y546" s="43">
        <v>2</v>
      </c>
      <c r="Z546" s="43">
        <v>15</v>
      </c>
      <c r="AA546" s="43">
        <v>1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232</v>
      </c>
      <c r="E547">
        <f>IF(appliances!$D$46="YES",light_sim_data!B547,0)</f>
        <v>0</v>
      </c>
      <c r="F547">
        <f t="shared" si="26"/>
        <v>232</v>
      </c>
      <c r="H547" s="43">
        <v>0</v>
      </c>
      <c r="I547" s="43">
        <v>174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5</v>
      </c>
      <c r="U547" s="43">
        <v>4</v>
      </c>
      <c r="V547" s="43">
        <v>3</v>
      </c>
      <c r="W547" s="43">
        <v>3</v>
      </c>
      <c r="X547" s="43">
        <v>0</v>
      </c>
      <c r="Y547" s="43">
        <v>2</v>
      </c>
      <c r="Z547" s="43">
        <v>15</v>
      </c>
      <c r="AA547" s="43">
        <v>1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232</v>
      </c>
      <c r="E548">
        <f>IF(appliances!$D$46="YES",light_sim_data!B548,0)</f>
        <v>0</v>
      </c>
      <c r="F548">
        <f t="shared" si="26"/>
        <v>232</v>
      </c>
      <c r="H548" s="43">
        <v>0</v>
      </c>
      <c r="I548" s="43">
        <v>174</v>
      </c>
      <c r="J548" s="43">
        <v>0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5</v>
      </c>
      <c r="U548" s="43">
        <v>4</v>
      </c>
      <c r="V548" s="43">
        <v>3</v>
      </c>
      <c r="W548" s="43">
        <v>3</v>
      </c>
      <c r="X548" s="43">
        <v>0</v>
      </c>
      <c r="Y548" s="43">
        <v>2</v>
      </c>
      <c r="Z548" s="43">
        <v>15</v>
      </c>
      <c r="AA548" s="43">
        <v>1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232</v>
      </c>
      <c r="E549">
        <f>IF(appliances!$D$46="YES",light_sim_data!B549,0)</f>
        <v>0</v>
      </c>
      <c r="F549">
        <f t="shared" si="26"/>
        <v>232</v>
      </c>
      <c r="H549" s="43">
        <v>0</v>
      </c>
      <c r="I549" s="43">
        <v>174</v>
      </c>
      <c r="J549" s="43">
        <v>0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5</v>
      </c>
      <c r="U549" s="43">
        <v>4</v>
      </c>
      <c r="V549" s="43">
        <v>3</v>
      </c>
      <c r="W549" s="43">
        <v>3</v>
      </c>
      <c r="X549" s="43">
        <v>0</v>
      </c>
      <c r="Y549" s="43">
        <v>2</v>
      </c>
      <c r="Z549" s="43">
        <v>15</v>
      </c>
      <c r="AA549" s="43">
        <v>1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232</v>
      </c>
      <c r="E550">
        <f>IF(appliances!$D$46="YES",light_sim_data!B550,0)</f>
        <v>0</v>
      </c>
      <c r="F550">
        <f t="shared" si="26"/>
        <v>232</v>
      </c>
      <c r="H550" s="43">
        <v>0</v>
      </c>
      <c r="I550" s="43">
        <v>174</v>
      </c>
      <c r="J550" s="43">
        <v>0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5</v>
      </c>
      <c r="U550" s="43">
        <v>4</v>
      </c>
      <c r="V550" s="43">
        <v>3</v>
      </c>
      <c r="W550" s="43">
        <v>3</v>
      </c>
      <c r="X550" s="43">
        <v>0</v>
      </c>
      <c r="Y550" s="43">
        <v>2</v>
      </c>
      <c r="Z550" s="43">
        <v>15</v>
      </c>
      <c r="AA550" s="43">
        <v>1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232</v>
      </c>
      <c r="E551">
        <f>IF(appliances!$D$46="YES",light_sim_data!B551,0)</f>
        <v>0</v>
      </c>
      <c r="F551">
        <f t="shared" si="26"/>
        <v>232</v>
      </c>
      <c r="H551" s="43">
        <v>0</v>
      </c>
      <c r="I551" s="43">
        <v>174</v>
      </c>
      <c r="J551" s="43">
        <v>0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5</v>
      </c>
      <c r="U551" s="43">
        <v>4</v>
      </c>
      <c r="V551" s="43">
        <v>3</v>
      </c>
      <c r="W551" s="43">
        <v>3</v>
      </c>
      <c r="X551" s="43">
        <v>0</v>
      </c>
      <c r="Y551" s="43">
        <v>2</v>
      </c>
      <c r="Z551" s="43">
        <v>15</v>
      </c>
      <c r="AA551" s="43">
        <v>1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232</v>
      </c>
      <c r="E552">
        <f>IF(appliances!$D$46="YES",light_sim_data!B552,0)</f>
        <v>0</v>
      </c>
      <c r="F552">
        <f t="shared" si="26"/>
        <v>232</v>
      </c>
      <c r="H552" s="43">
        <v>0</v>
      </c>
      <c r="I552" s="43">
        <v>174</v>
      </c>
      <c r="J552" s="43">
        <v>0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5</v>
      </c>
      <c r="U552" s="43">
        <v>4</v>
      </c>
      <c r="V552" s="43">
        <v>3</v>
      </c>
      <c r="W552" s="43">
        <v>3</v>
      </c>
      <c r="X552" s="43">
        <v>0</v>
      </c>
      <c r="Y552" s="43">
        <v>2</v>
      </c>
      <c r="Z552" s="43">
        <v>15</v>
      </c>
      <c r="AA552" s="43">
        <v>1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232</v>
      </c>
      <c r="E553">
        <f>IF(appliances!$D$46="YES",light_sim_data!B553,0)</f>
        <v>0</v>
      </c>
      <c r="F553">
        <f t="shared" si="26"/>
        <v>232</v>
      </c>
      <c r="H553" s="43">
        <v>0</v>
      </c>
      <c r="I553" s="43">
        <v>174</v>
      </c>
      <c r="J553" s="43">
        <v>0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5</v>
      </c>
      <c r="U553" s="43">
        <v>4</v>
      </c>
      <c r="V553" s="43">
        <v>3</v>
      </c>
      <c r="W553" s="43">
        <v>3</v>
      </c>
      <c r="X553" s="43">
        <v>0</v>
      </c>
      <c r="Y553" s="43">
        <v>2</v>
      </c>
      <c r="Z553" s="43">
        <v>15</v>
      </c>
      <c r="AA553" s="43">
        <v>1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232</v>
      </c>
      <c r="E554">
        <f>IF(appliances!$D$46="YES",light_sim_data!B554,0)</f>
        <v>0</v>
      </c>
      <c r="F554">
        <f t="shared" si="26"/>
        <v>232</v>
      </c>
      <c r="H554" s="43">
        <v>0</v>
      </c>
      <c r="I554" s="43">
        <v>174</v>
      </c>
      <c r="J554" s="43">
        <v>0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5</v>
      </c>
      <c r="U554" s="43">
        <v>4</v>
      </c>
      <c r="V554" s="43">
        <v>3</v>
      </c>
      <c r="W554" s="43">
        <v>3</v>
      </c>
      <c r="X554" s="43">
        <v>0</v>
      </c>
      <c r="Y554" s="43">
        <v>2</v>
      </c>
      <c r="Z554" s="43">
        <v>15</v>
      </c>
      <c r="AA554" s="43">
        <v>1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232</v>
      </c>
      <c r="E555">
        <f>IF(appliances!$D$46="YES",light_sim_data!B555,0)</f>
        <v>0</v>
      </c>
      <c r="F555">
        <f t="shared" si="26"/>
        <v>232</v>
      </c>
      <c r="H555" s="43">
        <v>0</v>
      </c>
      <c r="I555" s="43">
        <v>174</v>
      </c>
      <c r="J555" s="43">
        <v>0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5</v>
      </c>
      <c r="U555" s="43">
        <v>4</v>
      </c>
      <c r="V555" s="43">
        <v>3</v>
      </c>
      <c r="W555" s="43">
        <v>3</v>
      </c>
      <c r="X555" s="43">
        <v>0</v>
      </c>
      <c r="Y555" s="43">
        <v>2</v>
      </c>
      <c r="Z555" s="43">
        <v>15</v>
      </c>
      <c r="AA555" s="43">
        <v>1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232</v>
      </c>
      <c r="E556">
        <f>IF(appliances!$D$46="YES",light_sim_data!B556,0)</f>
        <v>0</v>
      </c>
      <c r="F556">
        <f t="shared" si="26"/>
        <v>232</v>
      </c>
      <c r="H556" s="43">
        <v>0</v>
      </c>
      <c r="I556" s="43">
        <v>174</v>
      </c>
      <c r="J556" s="43">
        <v>0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5</v>
      </c>
      <c r="U556" s="43">
        <v>4</v>
      </c>
      <c r="V556" s="43">
        <v>3</v>
      </c>
      <c r="W556" s="43">
        <v>3</v>
      </c>
      <c r="X556" s="43">
        <v>0</v>
      </c>
      <c r="Y556" s="43">
        <v>2</v>
      </c>
      <c r="Z556" s="43">
        <v>15</v>
      </c>
      <c r="AA556" s="43">
        <v>1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232</v>
      </c>
      <c r="E557">
        <f>IF(appliances!$D$46="YES",light_sim_data!B557,0)</f>
        <v>0</v>
      </c>
      <c r="F557">
        <f t="shared" si="26"/>
        <v>232</v>
      </c>
      <c r="H557" s="43">
        <v>0</v>
      </c>
      <c r="I557" s="43">
        <v>174</v>
      </c>
      <c r="J557" s="43">
        <v>0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5</v>
      </c>
      <c r="U557" s="43">
        <v>4</v>
      </c>
      <c r="V557" s="43">
        <v>3</v>
      </c>
      <c r="W557" s="43">
        <v>3</v>
      </c>
      <c r="X557" s="43">
        <v>0</v>
      </c>
      <c r="Y557" s="43">
        <v>2</v>
      </c>
      <c r="Z557" s="43">
        <v>15</v>
      </c>
      <c r="AA557" s="43">
        <v>1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232</v>
      </c>
      <c r="E558">
        <f>IF(appliances!$D$46="YES",light_sim_data!B558,0)</f>
        <v>0</v>
      </c>
      <c r="F558">
        <f t="shared" si="26"/>
        <v>232</v>
      </c>
      <c r="H558" s="43">
        <v>0</v>
      </c>
      <c r="I558" s="43">
        <v>174</v>
      </c>
      <c r="J558" s="43">
        <v>0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5</v>
      </c>
      <c r="U558" s="43">
        <v>4</v>
      </c>
      <c r="V558" s="43">
        <v>3</v>
      </c>
      <c r="W558" s="43">
        <v>3</v>
      </c>
      <c r="X558" s="43">
        <v>0</v>
      </c>
      <c r="Y558" s="43">
        <v>2</v>
      </c>
      <c r="Z558" s="43">
        <v>15</v>
      </c>
      <c r="AA558" s="43">
        <v>1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232</v>
      </c>
      <c r="E559">
        <f>IF(appliances!$D$46="YES",light_sim_data!B559,0)</f>
        <v>0</v>
      </c>
      <c r="F559">
        <f t="shared" si="26"/>
        <v>232</v>
      </c>
      <c r="H559" s="43">
        <v>0</v>
      </c>
      <c r="I559" s="43">
        <v>174</v>
      </c>
      <c r="J559" s="43">
        <v>0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5</v>
      </c>
      <c r="U559" s="43">
        <v>4</v>
      </c>
      <c r="V559" s="43">
        <v>3</v>
      </c>
      <c r="W559" s="43">
        <v>3</v>
      </c>
      <c r="X559" s="43">
        <v>0</v>
      </c>
      <c r="Y559" s="43">
        <v>2</v>
      </c>
      <c r="Z559" s="43">
        <v>15</v>
      </c>
      <c r="AA559" s="43">
        <v>1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232</v>
      </c>
      <c r="E560">
        <f>IF(appliances!$D$46="YES",light_sim_data!B560,0)</f>
        <v>0</v>
      </c>
      <c r="F560">
        <f t="shared" si="26"/>
        <v>232</v>
      </c>
      <c r="H560" s="43">
        <v>0</v>
      </c>
      <c r="I560" s="43">
        <v>174</v>
      </c>
      <c r="J560" s="43">
        <v>0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5</v>
      </c>
      <c r="U560" s="43">
        <v>4</v>
      </c>
      <c r="V560" s="43">
        <v>3</v>
      </c>
      <c r="W560" s="43">
        <v>3</v>
      </c>
      <c r="X560" s="43">
        <v>0</v>
      </c>
      <c r="Y560" s="43">
        <v>2</v>
      </c>
      <c r="Z560" s="43">
        <v>15</v>
      </c>
      <c r="AA560" s="43">
        <v>1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232</v>
      </c>
      <c r="E561">
        <f>IF(appliances!$D$46="YES",light_sim_data!B561,0)</f>
        <v>0</v>
      </c>
      <c r="F561">
        <f t="shared" si="26"/>
        <v>232</v>
      </c>
      <c r="H561" s="43">
        <v>0</v>
      </c>
      <c r="I561" s="43">
        <v>174</v>
      </c>
      <c r="J561" s="43">
        <v>0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5</v>
      </c>
      <c r="U561" s="43">
        <v>4</v>
      </c>
      <c r="V561" s="43">
        <v>3</v>
      </c>
      <c r="W561" s="43">
        <v>3</v>
      </c>
      <c r="X561" s="43">
        <v>0</v>
      </c>
      <c r="Y561" s="43">
        <v>2</v>
      </c>
      <c r="Z561" s="43">
        <v>15</v>
      </c>
      <c r="AA561" s="43">
        <v>1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0</v>
      </c>
      <c r="D562">
        <f t="shared" si="25"/>
        <v>232</v>
      </c>
      <c r="E562">
        <f>IF(appliances!$D$46="YES",light_sim_data!B562,0)</f>
        <v>0</v>
      </c>
      <c r="F562">
        <f t="shared" si="26"/>
        <v>232</v>
      </c>
      <c r="H562" s="43">
        <v>0</v>
      </c>
      <c r="I562" s="43">
        <v>174</v>
      </c>
      <c r="J562" s="43">
        <v>0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5</v>
      </c>
      <c r="U562" s="43">
        <v>4</v>
      </c>
      <c r="V562" s="43">
        <v>3</v>
      </c>
      <c r="W562" s="43">
        <v>3</v>
      </c>
      <c r="X562" s="43">
        <v>0</v>
      </c>
      <c r="Y562" s="43">
        <v>2</v>
      </c>
      <c r="Z562" s="43">
        <v>15</v>
      </c>
      <c r="AA562" s="43">
        <v>1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0</v>
      </c>
      <c r="D563">
        <f t="shared" si="25"/>
        <v>58</v>
      </c>
      <c r="E563">
        <f>IF(appliances!$D$46="YES",light_sim_data!B563,0)</f>
        <v>0</v>
      </c>
      <c r="F563">
        <f t="shared" si="26"/>
        <v>58</v>
      </c>
      <c r="H563" s="43">
        <v>0</v>
      </c>
      <c r="I563" s="43">
        <v>0</v>
      </c>
      <c r="J563" s="43">
        <v>0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5</v>
      </c>
      <c r="U563" s="43">
        <v>4</v>
      </c>
      <c r="V563" s="43">
        <v>3</v>
      </c>
      <c r="W563" s="43">
        <v>3</v>
      </c>
      <c r="X563" s="43">
        <v>0</v>
      </c>
      <c r="Y563" s="43">
        <v>2</v>
      </c>
      <c r="Z563" s="43">
        <v>15</v>
      </c>
      <c r="AA563" s="43">
        <v>1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0</v>
      </c>
      <c r="D564">
        <f t="shared" si="25"/>
        <v>58</v>
      </c>
      <c r="E564">
        <f>IF(appliances!$D$46="YES",light_sim_data!B564,0)</f>
        <v>0</v>
      </c>
      <c r="F564">
        <f t="shared" si="26"/>
        <v>58</v>
      </c>
      <c r="H564" s="43">
        <v>0</v>
      </c>
      <c r="I564" s="43">
        <v>0</v>
      </c>
      <c r="J564" s="43">
        <v>0</v>
      </c>
      <c r="K564" s="43">
        <v>0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5</v>
      </c>
      <c r="U564" s="43">
        <v>4</v>
      </c>
      <c r="V564" s="43">
        <v>3</v>
      </c>
      <c r="W564" s="43">
        <v>3</v>
      </c>
      <c r="X564" s="43">
        <v>0</v>
      </c>
      <c r="Y564" s="43">
        <v>2</v>
      </c>
      <c r="Z564" s="43">
        <v>15</v>
      </c>
      <c r="AA564" s="43">
        <v>1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0</v>
      </c>
      <c r="D565">
        <f t="shared" si="25"/>
        <v>58</v>
      </c>
      <c r="E565">
        <f>IF(appliances!$D$46="YES",light_sim_data!B565,0)</f>
        <v>0</v>
      </c>
      <c r="F565">
        <f t="shared" si="26"/>
        <v>58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5</v>
      </c>
      <c r="U565" s="43">
        <v>4</v>
      </c>
      <c r="V565" s="43">
        <v>3</v>
      </c>
      <c r="W565" s="43">
        <v>3</v>
      </c>
      <c r="X565" s="43">
        <v>0</v>
      </c>
      <c r="Y565" s="43">
        <v>2</v>
      </c>
      <c r="Z565" s="43">
        <v>15</v>
      </c>
      <c r="AA565" s="43">
        <v>1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0</v>
      </c>
      <c r="D566">
        <f t="shared" si="25"/>
        <v>58</v>
      </c>
      <c r="E566">
        <f>IF(appliances!$D$46="YES",light_sim_data!B566,0)</f>
        <v>0</v>
      </c>
      <c r="F566">
        <f t="shared" si="26"/>
        <v>58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5</v>
      </c>
      <c r="U566" s="43">
        <v>4</v>
      </c>
      <c r="V566" s="43">
        <v>3</v>
      </c>
      <c r="W566" s="43">
        <v>3</v>
      </c>
      <c r="X566" s="43">
        <v>0</v>
      </c>
      <c r="Y566" s="43">
        <v>2</v>
      </c>
      <c r="Z566" s="43">
        <v>15</v>
      </c>
      <c r="AA566" s="43">
        <v>1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0</v>
      </c>
      <c r="D567">
        <f t="shared" si="25"/>
        <v>58</v>
      </c>
      <c r="E567">
        <f>IF(appliances!$D$46="YES",light_sim_data!B567,0)</f>
        <v>0</v>
      </c>
      <c r="F567">
        <f t="shared" si="26"/>
        <v>58</v>
      </c>
      <c r="H567" s="43">
        <v>0</v>
      </c>
      <c r="I567" s="43">
        <v>0</v>
      </c>
      <c r="J567" s="43">
        <v>0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5</v>
      </c>
      <c r="U567" s="43">
        <v>4</v>
      </c>
      <c r="V567" s="43">
        <v>3</v>
      </c>
      <c r="W567" s="43">
        <v>3</v>
      </c>
      <c r="X567" s="43">
        <v>0</v>
      </c>
      <c r="Y567" s="43">
        <v>2</v>
      </c>
      <c r="Z567" s="43">
        <v>15</v>
      </c>
      <c r="AA567" s="43">
        <v>1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0</v>
      </c>
      <c r="D568">
        <f t="shared" si="25"/>
        <v>58</v>
      </c>
      <c r="E568">
        <f>IF(appliances!$D$46="YES",light_sim_data!B568,0)</f>
        <v>0</v>
      </c>
      <c r="F568">
        <f t="shared" si="26"/>
        <v>58</v>
      </c>
      <c r="H568" s="43">
        <v>0</v>
      </c>
      <c r="I568" s="43">
        <v>0</v>
      </c>
      <c r="J568" s="43">
        <v>0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5</v>
      </c>
      <c r="U568" s="43">
        <v>4</v>
      </c>
      <c r="V568" s="43">
        <v>3</v>
      </c>
      <c r="W568" s="43">
        <v>3</v>
      </c>
      <c r="X568" s="43">
        <v>0</v>
      </c>
      <c r="Y568" s="43">
        <v>2</v>
      </c>
      <c r="Z568" s="43">
        <v>15</v>
      </c>
      <c r="AA568" s="43">
        <v>1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0</v>
      </c>
      <c r="D569">
        <f t="shared" si="25"/>
        <v>58</v>
      </c>
      <c r="E569">
        <f>IF(appliances!$D$46="YES",light_sim_data!B569,0)</f>
        <v>0</v>
      </c>
      <c r="F569">
        <f t="shared" si="26"/>
        <v>58</v>
      </c>
      <c r="H569" s="43">
        <v>0</v>
      </c>
      <c r="I569" s="43">
        <v>0</v>
      </c>
      <c r="J569" s="43">
        <v>0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5</v>
      </c>
      <c r="U569" s="43">
        <v>4</v>
      </c>
      <c r="V569" s="43">
        <v>3</v>
      </c>
      <c r="W569" s="43">
        <v>3</v>
      </c>
      <c r="X569" s="43">
        <v>0</v>
      </c>
      <c r="Y569" s="43">
        <v>2</v>
      </c>
      <c r="Z569" s="43">
        <v>15</v>
      </c>
      <c r="AA569" s="43">
        <v>1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0</v>
      </c>
      <c r="D570">
        <f t="shared" si="25"/>
        <v>58</v>
      </c>
      <c r="E570">
        <f>IF(appliances!$D$46="YES",light_sim_data!B570,0)</f>
        <v>0</v>
      </c>
      <c r="F570">
        <f t="shared" si="26"/>
        <v>58</v>
      </c>
      <c r="H570" s="43">
        <v>0</v>
      </c>
      <c r="I570" s="43">
        <v>0</v>
      </c>
      <c r="J570" s="43">
        <v>0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5</v>
      </c>
      <c r="U570" s="43">
        <v>4</v>
      </c>
      <c r="V570" s="43">
        <v>3</v>
      </c>
      <c r="W570" s="43">
        <v>3</v>
      </c>
      <c r="X570" s="43">
        <v>0</v>
      </c>
      <c r="Y570" s="43">
        <v>2</v>
      </c>
      <c r="Z570" s="43">
        <v>15</v>
      </c>
      <c r="AA570" s="43">
        <v>1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0</v>
      </c>
      <c r="D571">
        <f t="shared" si="25"/>
        <v>58</v>
      </c>
      <c r="E571">
        <f>IF(appliances!$D$46="YES",light_sim_data!B571,0)</f>
        <v>0</v>
      </c>
      <c r="F571">
        <f t="shared" si="26"/>
        <v>58</v>
      </c>
      <c r="H571" s="43">
        <v>0</v>
      </c>
      <c r="I571" s="43">
        <v>0</v>
      </c>
      <c r="J571" s="43">
        <v>0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5</v>
      </c>
      <c r="U571" s="43">
        <v>4</v>
      </c>
      <c r="V571" s="43">
        <v>3</v>
      </c>
      <c r="W571" s="43">
        <v>3</v>
      </c>
      <c r="X571" s="43">
        <v>0</v>
      </c>
      <c r="Y571" s="43">
        <v>2</v>
      </c>
      <c r="Z571" s="43">
        <v>15</v>
      </c>
      <c r="AA571" s="43">
        <v>1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0</v>
      </c>
      <c r="D572">
        <f t="shared" si="25"/>
        <v>58</v>
      </c>
      <c r="E572">
        <f>IF(appliances!$D$46="YES",light_sim_data!B572,0)</f>
        <v>0</v>
      </c>
      <c r="F572">
        <f t="shared" si="26"/>
        <v>58</v>
      </c>
      <c r="H572" s="43">
        <v>0</v>
      </c>
      <c r="I572" s="43">
        <v>0</v>
      </c>
      <c r="J572" s="43">
        <v>0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5</v>
      </c>
      <c r="U572" s="43">
        <v>4</v>
      </c>
      <c r="V572" s="43">
        <v>3</v>
      </c>
      <c r="W572" s="43">
        <v>3</v>
      </c>
      <c r="X572" s="43">
        <v>0</v>
      </c>
      <c r="Y572" s="43">
        <v>2</v>
      </c>
      <c r="Z572" s="43">
        <v>15</v>
      </c>
      <c r="AA572" s="43">
        <v>1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0</v>
      </c>
      <c r="D573">
        <f t="shared" si="25"/>
        <v>58</v>
      </c>
      <c r="E573">
        <f>IF(appliances!$D$46="YES",light_sim_data!B573,0)</f>
        <v>0</v>
      </c>
      <c r="F573">
        <f t="shared" si="26"/>
        <v>58</v>
      </c>
      <c r="H573" s="43">
        <v>0</v>
      </c>
      <c r="I573" s="43">
        <v>0</v>
      </c>
      <c r="J573" s="43">
        <v>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5</v>
      </c>
      <c r="U573" s="43">
        <v>4</v>
      </c>
      <c r="V573" s="43">
        <v>3</v>
      </c>
      <c r="W573" s="43">
        <v>3</v>
      </c>
      <c r="X573" s="43">
        <v>0</v>
      </c>
      <c r="Y573" s="43">
        <v>2</v>
      </c>
      <c r="Z573" s="43">
        <v>15</v>
      </c>
      <c r="AA573" s="43">
        <v>1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0</v>
      </c>
      <c r="D574">
        <f t="shared" si="25"/>
        <v>58</v>
      </c>
      <c r="E574">
        <f>IF(appliances!$D$46="YES",light_sim_data!B574,0)</f>
        <v>0</v>
      </c>
      <c r="F574">
        <f t="shared" si="26"/>
        <v>58</v>
      </c>
      <c r="H574" s="43">
        <v>0</v>
      </c>
      <c r="I574" s="43">
        <v>0</v>
      </c>
      <c r="J574" s="43">
        <v>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5</v>
      </c>
      <c r="U574" s="43">
        <v>4</v>
      </c>
      <c r="V574" s="43">
        <v>3</v>
      </c>
      <c r="W574" s="43">
        <v>3</v>
      </c>
      <c r="X574" s="43">
        <v>0</v>
      </c>
      <c r="Y574" s="43">
        <v>2</v>
      </c>
      <c r="Z574" s="43">
        <v>15</v>
      </c>
      <c r="AA574" s="43">
        <v>1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0</v>
      </c>
      <c r="D575">
        <f t="shared" si="25"/>
        <v>58</v>
      </c>
      <c r="E575">
        <f>IF(appliances!$D$46="YES",light_sim_data!B575,0)</f>
        <v>0</v>
      </c>
      <c r="F575">
        <f t="shared" si="26"/>
        <v>58</v>
      </c>
      <c r="H575" s="43">
        <v>0</v>
      </c>
      <c r="I575" s="43">
        <v>0</v>
      </c>
      <c r="J575" s="43">
        <v>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5</v>
      </c>
      <c r="U575" s="43">
        <v>4</v>
      </c>
      <c r="V575" s="43">
        <v>3</v>
      </c>
      <c r="W575" s="43">
        <v>3</v>
      </c>
      <c r="X575" s="43">
        <v>0</v>
      </c>
      <c r="Y575" s="43">
        <v>2</v>
      </c>
      <c r="Z575" s="43">
        <v>15</v>
      </c>
      <c r="AA575" s="43">
        <v>1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0</v>
      </c>
      <c r="D576">
        <f t="shared" si="25"/>
        <v>58</v>
      </c>
      <c r="E576">
        <f>IF(appliances!$D$46="YES",light_sim_data!B576,0)</f>
        <v>0</v>
      </c>
      <c r="F576">
        <f t="shared" si="26"/>
        <v>58</v>
      </c>
      <c r="H576" s="43">
        <v>0</v>
      </c>
      <c r="I576" s="43">
        <v>0</v>
      </c>
      <c r="J576" s="43">
        <v>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5</v>
      </c>
      <c r="U576" s="43">
        <v>4</v>
      </c>
      <c r="V576" s="43">
        <v>3</v>
      </c>
      <c r="W576" s="43">
        <v>3</v>
      </c>
      <c r="X576" s="43">
        <v>0</v>
      </c>
      <c r="Y576" s="43">
        <v>2</v>
      </c>
      <c r="Z576" s="43">
        <v>15</v>
      </c>
      <c r="AA576" s="43">
        <v>1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0</v>
      </c>
      <c r="D577">
        <f t="shared" si="25"/>
        <v>58</v>
      </c>
      <c r="E577">
        <f>IF(appliances!$D$46="YES",light_sim_data!B577,0)</f>
        <v>0</v>
      </c>
      <c r="F577">
        <f t="shared" si="26"/>
        <v>58</v>
      </c>
      <c r="H577" s="43">
        <v>0</v>
      </c>
      <c r="I577" s="43">
        <v>0</v>
      </c>
      <c r="J577" s="43">
        <v>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5</v>
      </c>
      <c r="U577" s="43">
        <v>4</v>
      </c>
      <c r="V577" s="43">
        <v>3</v>
      </c>
      <c r="W577" s="43">
        <v>3</v>
      </c>
      <c r="X577" s="43">
        <v>0</v>
      </c>
      <c r="Y577" s="43">
        <v>2</v>
      </c>
      <c r="Z577" s="43">
        <v>15</v>
      </c>
      <c r="AA577" s="43">
        <v>1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0</v>
      </c>
      <c r="D578">
        <f t="shared" si="25"/>
        <v>58</v>
      </c>
      <c r="E578">
        <f>IF(appliances!$D$46="YES",light_sim_data!B578,0)</f>
        <v>0</v>
      </c>
      <c r="F578">
        <f t="shared" si="26"/>
        <v>58</v>
      </c>
      <c r="H578" s="43">
        <v>0</v>
      </c>
      <c r="I578" s="43">
        <v>0</v>
      </c>
      <c r="J578" s="43">
        <v>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5</v>
      </c>
      <c r="U578" s="43">
        <v>4</v>
      </c>
      <c r="V578" s="43">
        <v>3</v>
      </c>
      <c r="W578" s="43">
        <v>3</v>
      </c>
      <c r="X578" s="43">
        <v>0</v>
      </c>
      <c r="Y578" s="43">
        <v>2</v>
      </c>
      <c r="Z578" s="43">
        <v>15</v>
      </c>
      <c r="AA578" s="43">
        <v>1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0</v>
      </c>
      <c r="D579">
        <f t="shared" si="25"/>
        <v>58</v>
      </c>
      <c r="E579">
        <f>IF(appliances!$D$46="YES",light_sim_data!B579,0)</f>
        <v>0</v>
      </c>
      <c r="F579">
        <f t="shared" si="26"/>
        <v>58</v>
      </c>
      <c r="H579" s="43">
        <v>0</v>
      </c>
      <c r="I579" s="43">
        <v>0</v>
      </c>
      <c r="J579" s="43">
        <v>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5</v>
      </c>
      <c r="U579" s="43">
        <v>4</v>
      </c>
      <c r="V579" s="43">
        <v>3</v>
      </c>
      <c r="W579" s="43">
        <v>3</v>
      </c>
      <c r="X579" s="43">
        <v>0</v>
      </c>
      <c r="Y579" s="43">
        <v>2</v>
      </c>
      <c r="Z579" s="43">
        <v>15</v>
      </c>
      <c r="AA579" s="43">
        <v>1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0</v>
      </c>
      <c r="D580">
        <f t="shared" si="25"/>
        <v>58</v>
      </c>
      <c r="E580">
        <f>IF(appliances!$D$46="YES",light_sim_data!B580,0)</f>
        <v>0</v>
      </c>
      <c r="F580">
        <f t="shared" si="26"/>
        <v>58</v>
      </c>
      <c r="H580" s="43">
        <v>0</v>
      </c>
      <c r="I580" s="43">
        <v>0</v>
      </c>
      <c r="J580" s="43">
        <v>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5</v>
      </c>
      <c r="U580" s="43">
        <v>4</v>
      </c>
      <c r="V580" s="43">
        <v>3</v>
      </c>
      <c r="W580" s="43">
        <v>3</v>
      </c>
      <c r="X580" s="43">
        <v>0</v>
      </c>
      <c r="Y580" s="43">
        <v>2</v>
      </c>
      <c r="Z580" s="43">
        <v>15</v>
      </c>
      <c r="AA580" s="43">
        <v>1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0</v>
      </c>
      <c r="D581">
        <f t="shared" si="25"/>
        <v>58</v>
      </c>
      <c r="E581">
        <f>IF(appliances!$D$46="YES",light_sim_data!B581,0)</f>
        <v>0</v>
      </c>
      <c r="F581">
        <f t="shared" si="26"/>
        <v>58</v>
      </c>
      <c r="H581" s="43">
        <v>0</v>
      </c>
      <c r="I581" s="43">
        <v>0</v>
      </c>
      <c r="J581" s="43">
        <v>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5</v>
      </c>
      <c r="U581" s="43">
        <v>4</v>
      </c>
      <c r="V581" s="43">
        <v>3</v>
      </c>
      <c r="W581" s="43">
        <v>3</v>
      </c>
      <c r="X581" s="43">
        <v>0</v>
      </c>
      <c r="Y581" s="43">
        <v>2</v>
      </c>
      <c r="Z581" s="43">
        <v>15</v>
      </c>
      <c r="AA581" s="43">
        <v>1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0</v>
      </c>
      <c r="D582">
        <f t="shared" si="25"/>
        <v>58</v>
      </c>
      <c r="E582">
        <f>IF(appliances!$D$46="YES",light_sim_data!B582,0)</f>
        <v>0</v>
      </c>
      <c r="F582">
        <f t="shared" si="26"/>
        <v>58</v>
      </c>
      <c r="H582" s="43">
        <v>0</v>
      </c>
      <c r="I582" s="43">
        <v>0</v>
      </c>
      <c r="J582" s="43">
        <v>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5</v>
      </c>
      <c r="U582" s="43">
        <v>4</v>
      </c>
      <c r="V582" s="43">
        <v>3</v>
      </c>
      <c r="W582" s="43">
        <v>3</v>
      </c>
      <c r="X582" s="43">
        <v>0</v>
      </c>
      <c r="Y582" s="43">
        <v>2</v>
      </c>
      <c r="Z582" s="43">
        <v>15</v>
      </c>
      <c r="AA582" s="43">
        <v>1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0</v>
      </c>
      <c r="D583">
        <f t="shared" si="25"/>
        <v>58</v>
      </c>
      <c r="E583">
        <f>IF(appliances!$D$46="YES",light_sim_data!B583,0)</f>
        <v>0</v>
      </c>
      <c r="F583">
        <f t="shared" si="26"/>
        <v>58</v>
      </c>
      <c r="H583" s="43">
        <v>0</v>
      </c>
      <c r="I583" s="43">
        <v>0</v>
      </c>
      <c r="J583" s="43">
        <v>0</v>
      </c>
      <c r="K583" s="43">
        <v>0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5</v>
      </c>
      <c r="U583" s="43">
        <v>4</v>
      </c>
      <c r="V583" s="43">
        <v>3</v>
      </c>
      <c r="W583" s="43">
        <v>3</v>
      </c>
      <c r="X583" s="43">
        <v>0</v>
      </c>
      <c r="Y583" s="43">
        <v>2</v>
      </c>
      <c r="Z583" s="43">
        <v>15</v>
      </c>
      <c r="AA583" s="43">
        <v>1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0</v>
      </c>
      <c r="D584">
        <f t="shared" si="25"/>
        <v>58</v>
      </c>
      <c r="E584">
        <f>IF(appliances!$D$46="YES",light_sim_data!B584,0)</f>
        <v>0</v>
      </c>
      <c r="F584">
        <f t="shared" si="26"/>
        <v>58</v>
      </c>
      <c r="H584" s="43">
        <v>0</v>
      </c>
      <c r="I584" s="43">
        <v>0</v>
      </c>
      <c r="J584" s="43">
        <v>0</v>
      </c>
      <c r="K584" s="43">
        <v>0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5</v>
      </c>
      <c r="U584" s="43">
        <v>4</v>
      </c>
      <c r="V584" s="43">
        <v>3</v>
      </c>
      <c r="W584" s="43">
        <v>3</v>
      </c>
      <c r="X584" s="43">
        <v>0</v>
      </c>
      <c r="Y584" s="43">
        <v>2</v>
      </c>
      <c r="Z584" s="43">
        <v>15</v>
      </c>
      <c r="AA584" s="43">
        <v>1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0</v>
      </c>
      <c r="D585">
        <f t="shared" si="25"/>
        <v>58</v>
      </c>
      <c r="E585">
        <f>IF(appliances!$D$46="YES",light_sim_data!B585,0)</f>
        <v>0</v>
      </c>
      <c r="F585">
        <f t="shared" si="26"/>
        <v>58</v>
      </c>
      <c r="H585" s="43">
        <v>0</v>
      </c>
      <c r="I585" s="43">
        <v>0</v>
      </c>
      <c r="J585" s="43">
        <v>0</v>
      </c>
      <c r="K585" s="43">
        <v>0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5</v>
      </c>
      <c r="U585" s="43">
        <v>4</v>
      </c>
      <c r="V585" s="43">
        <v>3</v>
      </c>
      <c r="W585" s="43">
        <v>3</v>
      </c>
      <c r="X585" s="43">
        <v>0</v>
      </c>
      <c r="Y585" s="43">
        <v>2</v>
      </c>
      <c r="Z585" s="43">
        <v>15</v>
      </c>
      <c r="AA585" s="43">
        <v>1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0</v>
      </c>
      <c r="D586">
        <f t="shared" si="25"/>
        <v>58</v>
      </c>
      <c r="E586">
        <f>IF(appliances!$D$46="YES",light_sim_data!B586,0)</f>
        <v>0</v>
      </c>
      <c r="F586">
        <f t="shared" si="26"/>
        <v>58</v>
      </c>
      <c r="H586" s="43">
        <v>0</v>
      </c>
      <c r="I586" s="43">
        <v>0</v>
      </c>
      <c r="J586" s="43">
        <v>0</v>
      </c>
      <c r="K586" s="43">
        <v>0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5</v>
      </c>
      <c r="U586" s="43">
        <v>4</v>
      </c>
      <c r="V586" s="43">
        <v>3</v>
      </c>
      <c r="W586" s="43">
        <v>3</v>
      </c>
      <c r="X586" s="43">
        <v>0</v>
      </c>
      <c r="Y586" s="43">
        <v>2</v>
      </c>
      <c r="Z586" s="43">
        <v>15</v>
      </c>
      <c r="AA586" s="43">
        <v>1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0</v>
      </c>
      <c r="D587">
        <f t="shared" si="25"/>
        <v>58</v>
      </c>
      <c r="E587">
        <f>IF(appliances!$D$46="YES",light_sim_data!B587,0)</f>
        <v>0</v>
      </c>
      <c r="F587">
        <f t="shared" si="26"/>
        <v>58</v>
      </c>
      <c r="H587" s="43">
        <v>0</v>
      </c>
      <c r="I587" s="43">
        <v>0</v>
      </c>
      <c r="J587" s="43">
        <v>0</v>
      </c>
      <c r="K587" s="43">
        <v>0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5</v>
      </c>
      <c r="U587" s="43">
        <v>4</v>
      </c>
      <c r="V587" s="43">
        <v>3</v>
      </c>
      <c r="W587" s="43">
        <v>3</v>
      </c>
      <c r="X587" s="43">
        <v>0</v>
      </c>
      <c r="Y587" s="43">
        <v>2</v>
      </c>
      <c r="Z587" s="43">
        <v>15</v>
      </c>
      <c r="AA587" s="43">
        <v>1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0</v>
      </c>
      <c r="D588">
        <f t="shared" si="25"/>
        <v>58</v>
      </c>
      <c r="E588">
        <f>IF(appliances!$D$46="YES",light_sim_data!B588,0)</f>
        <v>0</v>
      </c>
      <c r="F588">
        <f t="shared" si="26"/>
        <v>58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5</v>
      </c>
      <c r="U588" s="43">
        <v>4</v>
      </c>
      <c r="V588" s="43">
        <v>3</v>
      </c>
      <c r="W588" s="43">
        <v>3</v>
      </c>
      <c r="X588" s="43">
        <v>0</v>
      </c>
      <c r="Y588" s="43">
        <v>2</v>
      </c>
      <c r="Z588" s="43">
        <v>15</v>
      </c>
      <c r="AA588" s="43">
        <v>1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0</v>
      </c>
      <c r="D589">
        <f t="shared" ref="D589:D652" si="28">E589+F589</f>
        <v>58</v>
      </c>
      <c r="E589">
        <f>IF(appliances!$D$46="YES",light_sim_data!B589,0)</f>
        <v>0</v>
      </c>
      <c r="F589">
        <f t="shared" ref="F589:F652" si="29">SUM(H589:AN589)</f>
        <v>58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5</v>
      </c>
      <c r="U589" s="43">
        <v>4</v>
      </c>
      <c r="V589" s="43">
        <v>3</v>
      </c>
      <c r="W589" s="43">
        <v>3</v>
      </c>
      <c r="X589" s="43">
        <v>0</v>
      </c>
      <c r="Y589" s="43">
        <v>2</v>
      </c>
      <c r="Z589" s="43">
        <v>15</v>
      </c>
      <c r="AA589" s="43">
        <v>1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0</v>
      </c>
      <c r="D590">
        <f t="shared" si="28"/>
        <v>58</v>
      </c>
      <c r="E590">
        <f>IF(appliances!$D$46="YES",light_sim_data!B590,0)</f>
        <v>0</v>
      </c>
      <c r="F590">
        <f t="shared" si="29"/>
        <v>58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5</v>
      </c>
      <c r="U590" s="43">
        <v>4</v>
      </c>
      <c r="V590" s="43">
        <v>3</v>
      </c>
      <c r="W590" s="43">
        <v>3</v>
      </c>
      <c r="X590" s="43">
        <v>0</v>
      </c>
      <c r="Y590" s="43">
        <v>2</v>
      </c>
      <c r="Z590" s="43">
        <v>15</v>
      </c>
      <c r="AA590" s="43">
        <v>1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0</v>
      </c>
      <c r="D591">
        <f t="shared" si="28"/>
        <v>58</v>
      </c>
      <c r="E591">
        <f>IF(appliances!$D$46="YES",light_sim_data!B591,0)</f>
        <v>0</v>
      </c>
      <c r="F591">
        <f t="shared" si="29"/>
        <v>58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5</v>
      </c>
      <c r="U591" s="43">
        <v>4</v>
      </c>
      <c r="V591" s="43">
        <v>3</v>
      </c>
      <c r="W591" s="43">
        <v>3</v>
      </c>
      <c r="X591" s="43">
        <v>0</v>
      </c>
      <c r="Y591" s="43">
        <v>2</v>
      </c>
      <c r="Z591" s="43">
        <v>15</v>
      </c>
      <c r="AA591" s="43">
        <v>1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0</v>
      </c>
      <c r="D592">
        <f t="shared" si="28"/>
        <v>58</v>
      </c>
      <c r="E592">
        <f>IF(appliances!$D$46="YES",light_sim_data!B592,0)</f>
        <v>0</v>
      </c>
      <c r="F592">
        <f t="shared" si="29"/>
        <v>58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5</v>
      </c>
      <c r="U592" s="43">
        <v>4</v>
      </c>
      <c r="V592" s="43">
        <v>3</v>
      </c>
      <c r="W592" s="43">
        <v>3</v>
      </c>
      <c r="X592" s="43">
        <v>0</v>
      </c>
      <c r="Y592" s="43">
        <v>2</v>
      </c>
      <c r="Z592" s="43">
        <v>15</v>
      </c>
      <c r="AA592" s="43">
        <v>1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0</v>
      </c>
      <c r="D593">
        <f t="shared" si="28"/>
        <v>58</v>
      </c>
      <c r="E593">
        <f>IF(appliances!$D$46="YES",light_sim_data!B593,0)</f>
        <v>0</v>
      </c>
      <c r="F593">
        <f t="shared" si="29"/>
        <v>58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5</v>
      </c>
      <c r="U593" s="43">
        <v>4</v>
      </c>
      <c r="V593" s="43">
        <v>3</v>
      </c>
      <c r="W593" s="43">
        <v>3</v>
      </c>
      <c r="X593" s="43">
        <v>0</v>
      </c>
      <c r="Y593" s="43">
        <v>2</v>
      </c>
      <c r="Z593" s="43">
        <v>15</v>
      </c>
      <c r="AA593" s="43">
        <v>1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0</v>
      </c>
      <c r="D594">
        <f t="shared" si="28"/>
        <v>58</v>
      </c>
      <c r="E594">
        <f>IF(appliances!$D$46="YES",light_sim_data!B594,0)</f>
        <v>0</v>
      </c>
      <c r="F594">
        <f t="shared" si="29"/>
        <v>58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5</v>
      </c>
      <c r="U594" s="43">
        <v>4</v>
      </c>
      <c r="V594" s="43">
        <v>3</v>
      </c>
      <c r="W594" s="43">
        <v>3</v>
      </c>
      <c r="X594" s="43">
        <v>0</v>
      </c>
      <c r="Y594" s="43">
        <v>2</v>
      </c>
      <c r="Z594" s="43">
        <v>15</v>
      </c>
      <c r="AA594" s="43">
        <v>1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0</v>
      </c>
      <c r="D595">
        <f t="shared" si="28"/>
        <v>58</v>
      </c>
      <c r="E595">
        <f>IF(appliances!$D$46="YES",light_sim_data!B595,0)</f>
        <v>0</v>
      </c>
      <c r="F595">
        <f t="shared" si="29"/>
        <v>58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5</v>
      </c>
      <c r="U595" s="43">
        <v>4</v>
      </c>
      <c r="V595" s="43">
        <v>3</v>
      </c>
      <c r="W595" s="43">
        <v>3</v>
      </c>
      <c r="X595" s="43">
        <v>0</v>
      </c>
      <c r="Y595" s="43">
        <v>2</v>
      </c>
      <c r="Z595" s="43">
        <v>15</v>
      </c>
      <c r="AA595" s="43">
        <v>1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0</v>
      </c>
      <c r="D596">
        <f t="shared" si="28"/>
        <v>58</v>
      </c>
      <c r="E596">
        <f>IF(appliances!$D$46="YES",light_sim_data!B596,0)</f>
        <v>0</v>
      </c>
      <c r="F596">
        <f t="shared" si="29"/>
        <v>58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5</v>
      </c>
      <c r="U596" s="43">
        <v>4</v>
      </c>
      <c r="V596" s="43">
        <v>3</v>
      </c>
      <c r="W596" s="43">
        <v>3</v>
      </c>
      <c r="X596" s="43">
        <v>0</v>
      </c>
      <c r="Y596" s="43">
        <v>2</v>
      </c>
      <c r="Z596" s="43">
        <v>15</v>
      </c>
      <c r="AA596" s="43">
        <v>1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0</v>
      </c>
      <c r="D597">
        <f t="shared" si="28"/>
        <v>58</v>
      </c>
      <c r="E597">
        <f>IF(appliances!$D$46="YES",light_sim_data!B597,0)</f>
        <v>0</v>
      </c>
      <c r="F597">
        <f t="shared" si="29"/>
        <v>58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5</v>
      </c>
      <c r="U597" s="43">
        <v>4</v>
      </c>
      <c r="V597" s="43">
        <v>3</v>
      </c>
      <c r="W597" s="43">
        <v>3</v>
      </c>
      <c r="X597" s="43">
        <v>0</v>
      </c>
      <c r="Y597" s="43">
        <v>2</v>
      </c>
      <c r="Z597" s="43">
        <v>15</v>
      </c>
      <c r="AA597" s="43">
        <v>1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0</v>
      </c>
      <c r="D598">
        <f t="shared" si="28"/>
        <v>58</v>
      </c>
      <c r="E598">
        <f>IF(appliances!$D$46="YES",light_sim_data!B598,0)</f>
        <v>0</v>
      </c>
      <c r="F598">
        <f t="shared" si="29"/>
        <v>58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5</v>
      </c>
      <c r="U598" s="43">
        <v>4</v>
      </c>
      <c r="V598" s="43">
        <v>3</v>
      </c>
      <c r="W598" s="43">
        <v>3</v>
      </c>
      <c r="X598" s="43">
        <v>0</v>
      </c>
      <c r="Y598" s="43">
        <v>2</v>
      </c>
      <c r="Z598" s="43">
        <v>15</v>
      </c>
      <c r="AA598" s="43">
        <v>1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0</v>
      </c>
      <c r="D599">
        <f t="shared" si="28"/>
        <v>58</v>
      </c>
      <c r="E599">
        <f>IF(appliances!$D$46="YES",light_sim_data!B599,0)</f>
        <v>0</v>
      </c>
      <c r="F599">
        <f t="shared" si="29"/>
        <v>58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5</v>
      </c>
      <c r="U599" s="43">
        <v>4</v>
      </c>
      <c r="V599" s="43">
        <v>3</v>
      </c>
      <c r="W599" s="43">
        <v>3</v>
      </c>
      <c r="X599" s="43">
        <v>0</v>
      </c>
      <c r="Y599" s="43">
        <v>2</v>
      </c>
      <c r="Z599" s="43">
        <v>15</v>
      </c>
      <c r="AA599" s="43">
        <v>1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0</v>
      </c>
      <c r="D600">
        <f t="shared" si="28"/>
        <v>58</v>
      </c>
      <c r="E600">
        <f>IF(appliances!$D$46="YES",light_sim_data!B600,0)</f>
        <v>0</v>
      </c>
      <c r="F600">
        <f t="shared" si="29"/>
        <v>58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5</v>
      </c>
      <c r="U600" s="43">
        <v>4</v>
      </c>
      <c r="V600" s="43">
        <v>3</v>
      </c>
      <c r="W600" s="43">
        <v>3</v>
      </c>
      <c r="X600" s="43">
        <v>0</v>
      </c>
      <c r="Y600" s="43">
        <v>2</v>
      </c>
      <c r="Z600" s="43">
        <v>15</v>
      </c>
      <c r="AA600" s="43">
        <v>1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0</v>
      </c>
      <c r="D601">
        <f t="shared" si="28"/>
        <v>58</v>
      </c>
      <c r="E601">
        <f>IF(appliances!$D$46="YES",light_sim_data!B601,0)</f>
        <v>0</v>
      </c>
      <c r="F601">
        <f t="shared" si="29"/>
        <v>58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5</v>
      </c>
      <c r="U601" s="43">
        <v>4</v>
      </c>
      <c r="V601" s="43">
        <v>3</v>
      </c>
      <c r="W601" s="43">
        <v>3</v>
      </c>
      <c r="X601" s="43">
        <v>0</v>
      </c>
      <c r="Y601" s="43">
        <v>2</v>
      </c>
      <c r="Z601" s="43">
        <v>15</v>
      </c>
      <c r="AA601" s="43">
        <v>1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0</v>
      </c>
      <c r="D602">
        <f t="shared" si="28"/>
        <v>58</v>
      </c>
      <c r="E602">
        <f>IF(appliances!$D$46="YES",light_sim_data!B602,0)</f>
        <v>0</v>
      </c>
      <c r="F602">
        <f t="shared" si="29"/>
        <v>58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5</v>
      </c>
      <c r="U602" s="43">
        <v>4</v>
      </c>
      <c r="V602" s="43">
        <v>3</v>
      </c>
      <c r="W602" s="43">
        <v>3</v>
      </c>
      <c r="X602" s="43">
        <v>0</v>
      </c>
      <c r="Y602" s="43">
        <v>2</v>
      </c>
      <c r="Z602" s="43">
        <v>15</v>
      </c>
      <c r="AA602" s="43">
        <v>1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0</v>
      </c>
      <c r="D603">
        <f t="shared" si="28"/>
        <v>58</v>
      </c>
      <c r="E603">
        <f>IF(appliances!$D$46="YES",light_sim_data!B603,0)</f>
        <v>0</v>
      </c>
      <c r="F603">
        <f t="shared" si="29"/>
        <v>58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5</v>
      </c>
      <c r="U603" s="43">
        <v>4</v>
      </c>
      <c r="V603" s="43">
        <v>3</v>
      </c>
      <c r="W603" s="43">
        <v>3</v>
      </c>
      <c r="X603" s="43">
        <v>0</v>
      </c>
      <c r="Y603" s="43">
        <v>2</v>
      </c>
      <c r="Z603" s="43">
        <v>15</v>
      </c>
      <c r="AA603" s="43">
        <v>1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0</v>
      </c>
      <c r="D604">
        <f t="shared" si="28"/>
        <v>58</v>
      </c>
      <c r="E604">
        <f>IF(appliances!$D$46="YES",light_sim_data!B604,0)</f>
        <v>0</v>
      </c>
      <c r="F604">
        <f t="shared" si="29"/>
        <v>58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5</v>
      </c>
      <c r="U604" s="43">
        <v>4</v>
      </c>
      <c r="V604" s="43">
        <v>3</v>
      </c>
      <c r="W604" s="43">
        <v>3</v>
      </c>
      <c r="X604" s="43">
        <v>0</v>
      </c>
      <c r="Y604" s="43">
        <v>2</v>
      </c>
      <c r="Z604" s="43">
        <v>15</v>
      </c>
      <c r="AA604" s="43">
        <v>1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0</v>
      </c>
      <c r="D605">
        <f t="shared" si="28"/>
        <v>58</v>
      </c>
      <c r="E605">
        <f>IF(appliances!$D$46="YES",light_sim_data!B605,0)</f>
        <v>0</v>
      </c>
      <c r="F605">
        <f t="shared" si="29"/>
        <v>58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5</v>
      </c>
      <c r="U605" s="43">
        <v>4</v>
      </c>
      <c r="V605" s="43">
        <v>3</v>
      </c>
      <c r="W605" s="43">
        <v>3</v>
      </c>
      <c r="X605" s="43">
        <v>0</v>
      </c>
      <c r="Y605" s="43">
        <v>2</v>
      </c>
      <c r="Z605" s="43">
        <v>15</v>
      </c>
      <c r="AA605" s="43">
        <v>1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0</v>
      </c>
      <c r="D606">
        <f t="shared" si="28"/>
        <v>58</v>
      </c>
      <c r="E606">
        <f>IF(appliances!$D$46="YES",light_sim_data!B606,0)</f>
        <v>0</v>
      </c>
      <c r="F606">
        <f t="shared" si="29"/>
        <v>58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5</v>
      </c>
      <c r="U606" s="43">
        <v>4</v>
      </c>
      <c r="V606" s="43">
        <v>3</v>
      </c>
      <c r="W606" s="43">
        <v>3</v>
      </c>
      <c r="X606" s="43">
        <v>0</v>
      </c>
      <c r="Y606" s="43">
        <v>2</v>
      </c>
      <c r="Z606" s="43">
        <v>15</v>
      </c>
      <c r="AA606" s="43">
        <v>1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0</v>
      </c>
      <c r="D607">
        <f t="shared" si="28"/>
        <v>58</v>
      </c>
      <c r="E607">
        <f>IF(appliances!$D$46="YES",light_sim_data!B607,0)</f>
        <v>0</v>
      </c>
      <c r="F607">
        <f t="shared" si="29"/>
        <v>58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5</v>
      </c>
      <c r="U607" s="43">
        <v>4</v>
      </c>
      <c r="V607" s="43">
        <v>3</v>
      </c>
      <c r="W607" s="43">
        <v>3</v>
      </c>
      <c r="X607" s="43">
        <v>0</v>
      </c>
      <c r="Y607" s="43">
        <v>2</v>
      </c>
      <c r="Z607" s="43">
        <v>15</v>
      </c>
      <c r="AA607" s="43">
        <v>1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0</v>
      </c>
      <c r="D608">
        <f t="shared" si="28"/>
        <v>58</v>
      </c>
      <c r="E608">
        <f>IF(appliances!$D$46="YES",light_sim_data!B608,0)</f>
        <v>0</v>
      </c>
      <c r="F608">
        <f t="shared" si="29"/>
        <v>58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5</v>
      </c>
      <c r="U608" s="43">
        <v>4</v>
      </c>
      <c r="V608" s="43">
        <v>3</v>
      </c>
      <c r="W608" s="43">
        <v>3</v>
      </c>
      <c r="X608" s="43">
        <v>0</v>
      </c>
      <c r="Y608" s="43">
        <v>2</v>
      </c>
      <c r="Z608" s="43">
        <v>15</v>
      </c>
      <c r="AA608" s="43">
        <v>1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0</v>
      </c>
      <c r="D609">
        <f t="shared" si="28"/>
        <v>58</v>
      </c>
      <c r="E609">
        <f>IF(appliances!$D$46="YES",light_sim_data!B609,0)</f>
        <v>0</v>
      </c>
      <c r="F609">
        <f t="shared" si="29"/>
        <v>58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5</v>
      </c>
      <c r="U609" s="43">
        <v>4</v>
      </c>
      <c r="V609" s="43">
        <v>3</v>
      </c>
      <c r="W609" s="43">
        <v>3</v>
      </c>
      <c r="X609" s="43">
        <v>0</v>
      </c>
      <c r="Y609" s="43">
        <v>2</v>
      </c>
      <c r="Z609" s="43">
        <v>15</v>
      </c>
      <c r="AA609" s="43">
        <v>1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0</v>
      </c>
      <c r="D610">
        <f t="shared" si="28"/>
        <v>58</v>
      </c>
      <c r="E610">
        <f>IF(appliances!$D$46="YES",light_sim_data!B610,0)</f>
        <v>0</v>
      </c>
      <c r="F610">
        <f t="shared" si="29"/>
        <v>58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5</v>
      </c>
      <c r="U610" s="43">
        <v>4</v>
      </c>
      <c r="V610" s="43">
        <v>3</v>
      </c>
      <c r="W610" s="43">
        <v>3</v>
      </c>
      <c r="X610" s="43">
        <v>0</v>
      </c>
      <c r="Y610" s="43">
        <v>2</v>
      </c>
      <c r="Z610" s="43">
        <v>15</v>
      </c>
      <c r="AA610" s="43">
        <v>1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0</v>
      </c>
      <c r="D611">
        <f t="shared" si="28"/>
        <v>58</v>
      </c>
      <c r="E611">
        <f>IF(appliances!$D$46="YES",light_sim_data!B611,0)</f>
        <v>0</v>
      </c>
      <c r="F611">
        <f t="shared" si="29"/>
        <v>58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5</v>
      </c>
      <c r="U611" s="43">
        <v>4</v>
      </c>
      <c r="V611" s="43">
        <v>3</v>
      </c>
      <c r="W611" s="43">
        <v>3</v>
      </c>
      <c r="X611" s="43">
        <v>0</v>
      </c>
      <c r="Y611" s="43">
        <v>2</v>
      </c>
      <c r="Z611" s="43">
        <v>15</v>
      </c>
      <c r="AA611" s="43">
        <v>1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0</v>
      </c>
      <c r="D612">
        <f t="shared" si="28"/>
        <v>58</v>
      </c>
      <c r="E612">
        <f>IF(appliances!$D$46="YES",light_sim_data!B612,0)</f>
        <v>0</v>
      </c>
      <c r="F612">
        <f t="shared" si="29"/>
        <v>58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5</v>
      </c>
      <c r="U612" s="43">
        <v>4</v>
      </c>
      <c r="V612" s="43">
        <v>3</v>
      </c>
      <c r="W612" s="43">
        <v>3</v>
      </c>
      <c r="X612" s="43">
        <v>0</v>
      </c>
      <c r="Y612" s="43">
        <v>2</v>
      </c>
      <c r="Z612" s="43">
        <v>15</v>
      </c>
      <c r="AA612" s="43">
        <v>1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0</v>
      </c>
      <c r="D613">
        <f t="shared" si="28"/>
        <v>58</v>
      </c>
      <c r="E613">
        <f>IF(appliances!$D$46="YES",light_sim_data!B613,0)</f>
        <v>0</v>
      </c>
      <c r="F613">
        <f t="shared" si="29"/>
        <v>58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5</v>
      </c>
      <c r="U613" s="43">
        <v>4</v>
      </c>
      <c r="V613" s="43">
        <v>3</v>
      </c>
      <c r="W613" s="43">
        <v>3</v>
      </c>
      <c r="X613" s="43">
        <v>0</v>
      </c>
      <c r="Y613" s="43">
        <v>2</v>
      </c>
      <c r="Z613" s="43">
        <v>15</v>
      </c>
      <c r="AA613" s="43">
        <v>1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0</v>
      </c>
      <c r="D614">
        <f t="shared" si="28"/>
        <v>58</v>
      </c>
      <c r="E614">
        <f>IF(appliances!$D$46="YES",light_sim_data!B614,0)</f>
        <v>0</v>
      </c>
      <c r="F614">
        <f t="shared" si="29"/>
        <v>58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5</v>
      </c>
      <c r="U614" s="43">
        <v>4</v>
      </c>
      <c r="V614" s="43">
        <v>3</v>
      </c>
      <c r="W614" s="43">
        <v>3</v>
      </c>
      <c r="X614" s="43">
        <v>0</v>
      </c>
      <c r="Y614" s="43">
        <v>2</v>
      </c>
      <c r="Z614" s="43">
        <v>15</v>
      </c>
      <c r="AA614" s="43">
        <v>1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0</v>
      </c>
      <c r="D615">
        <f t="shared" si="28"/>
        <v>58</v>
      </c>
      <c r="E615">
        <f>IF(appliances!$D$46="YES",light_sim_data!B615,0)</f>
        <v>0</v>
      </c>
      <c r="F615">
        <f t="shared" si="29"/>
        <v>58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5</v>
      </c>
      <c r="U615" s="43">
        <v>4</v>
      </c>
      <c r="V615" s="43">
        <v>3</v>
      </c>
      <c r="W615" s="43">
        <v>3</v>
      </c>
      <c r="X615" s="43">
        <v>0</v>
      </c>
      <c r="Y615" s="43">
        <v>2</v>
      </c>
      <c r="Z615" s="43">
        <v>15</v>
      </c>
      <c r="AA615" s="43">
        <v>1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0</v>
      </c>
      <c r="D616">
        <f t="shared" si="28"/>
        <v>58</v>
      </c>
      <c r="E616">
        <f>IF(appliances!$D$46="YES",light_sim_data!B616,0)</f>
        <v>0</v>
      </c>
      <c r="F616">
        <f t="shared" si="29"/>
        <v>58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5</v>
      </c>
      <c r="U616" s="43">
        <v>4</v>
      </c>
      <c r="V616" s="43">
        <v>3</v>
      </c>
      <c r="W616" s="43">
        <v>3</v>
      </c>
      <c r="X616" s="43">
        <v>0</v>
      </c>
      <c r="Y616" s="43">
        <v>2</v>
      </c>
      <c r="Z616" s="43">
        <v>15</v>
      </c>
      <c r="AA616" s="43">
        <v>1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0</v>
      </c>
      <c r="D617">
        <f t="shared" si="28"/>
        <v>58</v>
      </c>
      <c r="E617">
        <f>IF(appliances!$D$46="YES",light_sim_data!B617,0)</f>
        <v>0</v>
      </c>
      <c r="F617">
        <f t="shared" si="29"/>
        <v>58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5</v>
      </c>
      <c r="U617" s="43">
        <v>4</v>
      </c>
      <c r="V617" s="43">
        <v>3</v>
      </c>
      <c r="W617" s="43">
        <v>3</v>
      </c>
      <c r="X617" s="43">
        <v>0</v>
      </c>
      <c r="Y617" s="43">
        <v>2</v>
      </c>
      <c r="Z617" s="43">
        <v>15</v>
      </c>
      <c r="AA617" s="43">
        <v>1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0</v>
      </c>
      <c r="D618">
        <f t="shared" si="28"/>
        <v>146</v>
      </c>
      <c r="E618">
        <f>IF(appliances!$D$46="YES",light_sim_data!B618,0)</f>
        <v>0</v>
      </c>
      <c r="F618">
        <f t="shared" si="29"/>
        <v>146</v>
      </c>
      <c r="H618" s="43">
        <v>0</v>
      </c>
      <c r="I618" s="43">
        <v>0</v>
      </c>
      <c r="J618" s="43">
        <v>88</v>
      </c>
      <c r="K618" s="43">
        <v>0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5</v>
      </c>
      <c r="U618" s="43">
        <v>4</v>
      </c>
      <c r="V618" s="43">
        <v>3</v>
      </c>
      <c r="W618" s="43">
        <v>3</v>
      </c>
      <c r="X618" s="43">
        <v>0</v>
      </c>
      <c r="Y618" s="43">
        <v>2</v>
      </c>
      <c r="Z618" s="43">
        <v>15</v>
      </c>
      <c r="AA618" s="43">
        <v>1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0</v>
      </c>
      <c r="D619">
        <f t="shared" si="28"/>
        <v>146</v>
      </c>
      <c r="E619">
        <f>IF(appliances!$D$46="YES",light_sim_data!B619,0)</f>
        <v>0</v>
      </c>
      <c r="F619">
        <f t="shared" si="29"/>
        <v>146</v>
      </c>
      <c r="H619" s="43">
        <v>0</v>
      </c>
      <c r="I619" s="43">
        <v>0</v>
      </c>
      <c r="J619" s="43">
        <v>88</v>
      </c>
      <c r="K619" s="43">
        <v>0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5</v>
      </c>
      <c r="U619" s="43">
        <v>4</v>
      </c>
      <c r="V619" s="43">
        <v>3</v>
      </c>
      <c r="W619" s="43">
        <v>3</v>
      </c>
      <c r="X619" s="43">
        <v>0</v>
      </c>
      <c r="Y619" s="43">
        <v>2</v>
      </c>
      <c r="Z619" s="43">
        <v>15</v>
      </c>
      <c r="AA619" s="43">
        <v>1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0</v>
      </c>
      <c r="D620">
        <f t="shared" si="28"/>
        <v>146</v>
      </c>
      <c r="E620">
        <f>IF(appliances!$D$46="YES",light_sim_data!B620,0)</f>
        <v>0</v>
      </c>
      <c r="F620">
        <f t="shared" si="29"/>
        <v>146</v>
      </c>
      <c r="H620" s="43">
        <v>0</v>
      </c>
      <c r="I620" s="43">
        <v>0</v>
      </c>
      <c r="J620" s="43">
        <v>88</v>
      </c>
      <c r="K620" s="43">
        <v>0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5</v>
      </c>
      <c r="U620" s="43">
        <v>4</v>
      </c>
      <c r="V620" s="43">
        <v>3</v>
      </c>
      <c r="W620" s="43">
        <v>3</v>
      </c>
      <c r="X620" s="43">
        <v>0</v>
      </c>
      <c r="Y620" s="43">
        <v>2</v>
      </c>
      <c r="Z620" s="43">
        <v>15</v>
      </c>
      <c r="AA620" s="43">
        <v>1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0</v>
      </c>
      <c r="D621">
        <f t="shared" si="28"/>
        <v>146</v>
      </c>
      <c r="E621">
        <f>IF(appliances!$D$46="YES",light_sim_data!B621,0)</f>
        <v>0</v>
      </c>
      <c r="F621">
        <f t="shared" si="29"/>
        <v>146</v>
      </c>
      <c r="H621" s="43">
        <v>0</v>
      </c>
      <c r="I621" s="43">
        <v>0</v>
      </c>
      <c r="J621" s="43">
        <v>88</v>
      </c>
      <c r="K621" s="43">
        <v>0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5</v>
      </c>
      <c r="U621" s="43">
        <v>4</v>
      </c>
      <c r="V621" s="43">
        <v>3</v>
      </c>
      <c r="W621" s="43">
        <v>3</v>
      </c>
      <c r="X621" s="43">
        <v>0</v>
      </c>
      <c r="Y621" s="43">
        <v>2</v>
      </c>
      <c r="Z621" s="43">
        <v>15</v>
      </c>
      <c r="AA621" s="43">
        <v>1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0</v>
      </c>
      <c r="D622">
        <f t="shared" si="28"/>
        <v>146</v>
      </c>
      <c r="E622">
        <f>IF(appliances!$D$46="YES",light_sim_data!B622,0)</f>
        <v>0</v>
      </c>
      <c r="F622">
        <f t="shared" si="29"/>
        <v>146</v>
      </c>
      <c r="H622" s="43">
        <v>0</v>
      </c>
      <c r="I622" s="43">
        <v>0</v>
      </c>
      <c r="J622" s="43">
        <v>88</v>
      </c>
      <c r="K622" s="43">
        <v>0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5</v>
      </c>
      <c r="U622" s="43">
        <v>4</v>
      </c>
      <c r="V622" s="43">
        <v>3</v>
      </c>
      <c r="W622" s="43">
        <v>3</v>
      </c>
      <c r="X622" s="43">
        <v>0</v>
      </c>
      <c r="Y622" s="43">
        <v>2</v>
      </c>
      <c r="Z622" s="43">
        <v>15</v>
      </c>
      <c r="AA622" s="43">
        <v>1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0</v>
      </c>
      <c r="D623">
        <f t="shared" si="28"/>
        <v>146</v>
      </c>
      <c r="E623">
        <f>IF(appliances!$D$46="YES",light_sim_data!B623,0)</f>
        <v>0</v>
      </c>
      <c r="F623">
        <f t="shared" si="29"/>
        <v>146</v>
      </c>
      <c r="H623" s="43">
        <v>0</v>
      </c>
      <c r="I623" s="43">
        <v>0</v>
      </c>
      <c r="J623" s="43">
        <v>88</v>
      </c>
      <c r="K623" s="43">
        <v>0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5</v>
      </c>
      <c r="U623" s="43">
        <v>4</v>
      </c>
      <c r="V623" s="43">
        <v>3</v>
      </c>
      <c r="W623" s="43">
        <v>3</v>
      </c>
      <c r="X623" s="43">
        <v>0</v>
      </c>
      <c r="Y623" s="43">
        <v>2</v>
      </c>
      <c r="Z623" s="43">
        <v>15</v>
      </c>
      <c r="AA623" s="43">
        <v>1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0</v>
      </c>
      <c r="D624">
        <f t="shared" si="28"/>
        <v>146</v>
      </c>
      <c r="E624">
        <f>IF(appliances!$D$46="YES",light_sim_data!B624,0)</f>
        <v>0</v>
      </c>
      <c r="F624">
        <f t="shared" si="29"/>
        <v>146</v>
      </c>
      <c r="H624" s="43">
        <v>0</v>
      </c>
      <c r="I624" s="43">
        <v>0</v>
      </c>
      <c r="J624" s="43">
        <v>88</v>
      </c>
      <c r="K624" s="43">
        <v>0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5</v>
      </c>
      <c r="U624" s="43">
        <v>4</v>
      </c>
      <c r="V624" s="43">
        <v>3</v>
      </c>
      <c r="W624" s="43">
        <v>3</v>
      </c>
      <c r="X624" s="43">
        <v>0</v>
      </c>
      <c r="Y624" s="43">
        <v>2</v>
      </c>
      <c r="Z624" s="43">
        <v>15</v>
      </c>
      <c r="AA624" s="43">
        <v>1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0</v>
      </c>
      <c r="D625">
        <f t="shared" si="28"/>
        <v>146</v>
      </c>
      <c r="E625">
        <f>IF(appliances!$D$46="YES",light_sim_data!B625,0)</f>
        <v>0</v>
      </c>
      <c r="F625">
        <f t="shared" si="29"/>
        <v>146</v>
      </c>
      <c r="H625" s="43">
        <v>0</v>
      </c>
      <c r="I625" s="43">
        <v>0</v>
      </c>
      <c r="J625" s="43">
        <v>88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5</v>
      </c>
      <c r="U625" s="43">
        <v>4</v>
      </c>
      <c r="V625" s="43">
        <v>3</v>
      </c>
      <c r="W625" s="43">
        <v>3</v>
      </c>
      <c r="X625" s="43">
        <v>0</v>
      </c>
      <c r="Y625" s="43">
        <v>2</v>
      </c>
      <c r="Z625" s="43">
        <v>15</v>
      </c>
      <c r="AA625" s="43">
        <v>1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0</v>
      </c>
      <c r="D626">
        <f t="shared" si="28"/>
        <v>146</v>
      </c>
      <c r="E626">
        <f>IF(appliances!$D$46="YES",light_sim_data!B626,0)</f>
        <v>0</v>
      </c>
      <c r="F626">
        <f t="shared" si="29"/>
        <v>146</v>
      </c>
      <c r="H626" s="43">
        <v>0</v>
      </c>
      <c r="I626" s="43">
        <v>0</v>
      </c>
      <c r="J626" s="43">
        <v>88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5</v>
      </c>
      <c r="U626" s="43">
        <v>4</v>
      </c>
      <c r="V626" s="43">
        <v>3</v>
      </c>
      <c r="W626" s="43">
        <v>3</v>
      </c>
      <c r="X626" s="43">
        <v>0</v>
      </c>
      <c r="Y626" s="43">
        <v>2</v>
      </c>
      <c r="Z626" s="43">
        <v>15</v>
      </c>
      <c r="AA626" s="43">
        <v>1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0</v>
      </c>
      <c r="D627">
        <f t="shared" si="28"/>
        <v>146</v>
      </c>
      <c r="E627">
        <f>IF(appliances!$D$46="YES",light_sim_data!B627,0)</f>
        <v>0</v>
      </c>
      <c r="F627">
        <f t="shared" si="29"/>
        <v>146</v>
      </c>
      <c r="H627" s="43">
        <v>0</v>
      </c>
      <c r="I627" s="43">
        <v>0</v>
      </c>
      <c r="J627" s="43">
        <v>88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5</v>
      </c>
      <c r="U627" s="43">
        <v>4</v>
      </c>
      <c r="V627" s="43">
        <v>3</v>
      </c>
      <c r="W627" s="43">
        <v>3</v>
      </c>
      <c r="X627" s="43">
        <v>0</v>
      </c>
      <c r="Y627" s="43">
        <v>2</v>
      </c>
      <c r="Z627" s="43">
        <v>15</v>
      </c>
      <c r="AA627" s="43">
        <v>1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0</v>
      </c>
      <c r="D628">
        <f t="shared" si="28"/>
        <v>146</v>
      </c>
      <c r="E628">
        <f>IF(appliances!$D$46="YES",light_sim_data!B628,0)</f>
        <v>0</v>
      </c>
      <c r="F628">
        <f t="shared" si="29"/>
        <v>146</v>
      </c>
      <c r="H628" s="43">
        <v>0</v>
      </c>
      <c r="I628" s="43">
        <v>0</v>
      </c>
      <c r="J628" s="43">
        <v>88</v>
      </c>
      <c r="K628" s="43">
        <v>0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5</v>
      </c>
      <c r="U628" s="43">
        <v>4</v>
      </c>
      <c r="V628" s="43">
        <v>3</v>
      </c>
      <c r="W628" s="43">
        <v>3</v>
      </c>
      <c r="X628" s="43">
        <v>0</v>
      </c>
      <c r="Y628" s="43">
        <v>2</v>
      </c>
      <c r="Z628" s="43">
        <v>15</v>
      </c>
      <c r="AA628" s="43">
        <v>1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0</v>
      </c>
      <c r="D629">
        <f t="shared" si="28"/>
        <v>146</v>
      </c>
      <c r="E629">
        <f>IF(appliances!$D$46="YES",light_sim_data!B629,0)</f>
        <v>0</v>
      </c>
      <c r="F629">
        <f t="shared" si="29"/>
        <v>146</v>
      </c>
      <c r="H629" s="43">
        <v>0</v>
      </c>
      <c r="I629" s="43">
        <v>0</v>
      </c>
      <c r="J629" s="43">
        <v>88</v>
      </c>
      <c r="K629" s="43">
        <v>0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5</v>
      </c>
      <c r="U629" s="43">
        <v>4</v>
      </c>
      <c r="V629" s="43">
        <v>3</v>
      </c>
      <c r="W629" s="43">
        <v>3</v>
      </c>
      <c r="X629" s="43">
        <v>0</v>
      </c>
      <c r="Y629" s="43">
        <v>2</v>
      </c>
      <c r="Z629" s="43">
        <v>15</v>
      </c>
      <c r="AA629" s="43">
        <v>1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0</v>
      </c>
      <c r="D630">
        <f t="shared" si="28"/>
        <v>146</v>
      </c>
      <c r="E630">
        <f>IF(appliances!$D$46="YES",light_sim_data!B630,0)</f>
        <v>0</v>
      </c>
      <c r="F630">
        <f t="shared" si="29"/>
        <v>146</v>
      </c>
      <c r="H630" s="43">
        <v>0</v>
      </c>
      <c r="I630" s="43">
        <v>0</v>
      </c>
      <c r="J630" s="43">
        <v>88</v>
      </c>
      <c r="K630" s="43">
        <v>0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5</v>
      </c>
      <c r="U630" s="43">
        <v>4</v>
      </c>
      <c r="V630" s="43">
        <v>3</v>
      </c>
      <c r="W630" s="43">
        <v>3</v>
      </c>
      <c r="X630" s="43">
        <v>0</v>
      </c>
      <c r="Y630" s="43">
        <v>2</v>
      </c>
      <c r="Z630" s="43">
        <v>15</v>
      </c>
      <c r="AA630" s="43">
        <v>1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0</v>
      </c>
      <c r="D631">
        <f t="shared" si="28"/>
        <v>146</v>
      </c>
      <c r="E631">
        <f>IF(appliances!$D$46="YES",light_sim_data!B631,0)</f>
        <v>0</v>
      </c>
      <c r="F631">
        <f t="shared" si="29"/>
        <v>146</v>
      </c>
      <c r="H631" s="43">
        <v>0</v>
      </c>
      <c r="I631" s="43">
        <v>0</v>
      </c>
      <c r="J631" s="43">
        <v>88</v>
      </c>
      <c r="K631" s="43">
        <v>0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5</v>
      </c>
      <c r="U631" s="43">
        <v>4</v>
      </c>
      <c r="V631" s="43">
        <v>3</v>
      </c>
      <c r="W631" s="43">
        <v>3</v>
      </c>
      <c r="X631" s="43">
        <v>0</v>
      </c>
      <c r="Y631" s="43">
        <v>2</v>
      </c>
      <c r="Z631" s="43">
        <v>15</v>
      </c>
      <c r="AA631" s="43">
        <v>1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0</v>
      </c>
      <c r="D632">
        <f t="shared" si="28"/>
        <v>146</v>
      </c>
      <c r="E632">
        <f>IF(appliances!$D$46="YES",light_sim_data!B632,0)</f>
        <v>0</v>
      </c>
      <c r="F632">
        <f t="shared" si="29"/>
        <v>146</v>
      </c>
      <c r="H632" s="43">
        <v>0</v>
      </c>
      <c r="I632" s="43">
        <v>0</v>
      </c>
      <c r="J632" s="43">
        <v>88</v>
      </c>
      <c r="K632" s="43">
        <v>0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5</v>
      </c>
      <c r="U632" s="43">
        <v>4</v>
      </c>
      <c r="V632" s="43">
        <v>3</v>
      </c>
      <c r="W632" s="43">
        <v>3</v>
      </c>
      <c r="X632" s="43">
        <v>0</v>
      </c>
      <c r="Y632" s="43">
        <v>2</v>
      </c>
      <c r="Z632" s="43">
        <v>15</v>
      </c>
      <c r="AA632" s="43">
        <v>1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0</v>
      </c>
      <c r="D633">
        <f t="shared" si="28"/>
        <v>146</v>
      </c>
      <c r="E633">
        <f>IF(appliances!$D$46="YES",light_sim_data!B633,0)</f>
        <v>0</v>
      </c>
      <c r="F633">
        <f t="shared" si="29"/>
        <v>146</v>
      </c>
      <c r="H633" s="43">
        <v>0</v>
      </c>
      <c r="I633" s="43">
        <v>0</v>
      </c>
      <c r="J633" s="43">
        <v>88</v>
      </c>
      <c r="K633" s="43">
        <v>0</v>
      </c>
      <c r="L633" s="43">
        <v>1</v>
      </c>
      <c r="M633" s="43">
        <v>2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5</v>
      </c>
      <c r="U633" s="43">
        <v>4</v>
      </c>
      <c r="V633" s="43">
        <v>3</v>
      </c>
      <c r="W633" s="43">
        <v>3</v>
      </c>
      <c r="X633" s="43">
        <v>0</v>
      </c>
      <c r="Y633" s="43">
        <v>2</v>
      </c>
      <c r="Z633" s="43">
        <v>15</v>
      </c>
      <c r="AA633" s="43">
        <v>1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0</v>
      </c>
      <c r="D634">
        <f t="shared" si="28"/>
        <v>146</v>
      </c>
      <c r="E634">
        <f>IF(appliances!$D$46="YES",light_sim_data!B634,0)</f>
        <v>0</v>
      </c>
      <c r="F634">
        <f t="shared" si="29"/>
        <v>146</v>
      </c>
      <c r="H634" s="43">
        <v>0</v>
      </c>
      <c r="I634" s="43">
        <v>0</v>
      </c>
      <c r="J634" s="43">
        <v>88</v>
      </c>
      <c r="K634" s="43">
        <v>0</v>
      </c>
      <c r="L634" s="43">
        <v>1</v>
      </c>
      <c r="M634" s="43">
        <v>2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5</v>
      </c>
      <c r="U634" s="43">
        <v>4</v>
      </c>
      <c r="V634" s="43">
        <v>3</v>
      </c>
      <c r="W634" s="43">
        <v>3</v>
      </c>
      <c r="X634" s="43">
        <v>0</v>
      </c>
      <c r="Y634" s="43">
        <v>2</v>
      </c>
      <c r="Z634" s="43">
        <v>15</v>
      </c>
      <c r="AA634" s="43">
        <v>1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0</v>
      </c>
      <c r="D635">
        <f t="shared" si="28"/>
        <v>146</v>
      </c>
      <c r="E635">
        <f>IF(appliances!$D$46="YES",light_sim_data!B635,0)</f>
        <v>0</v>
      </c>
      <c r="F635">
        <f t="shared" si="29"/>
        <v>146</v>
      </c>
      <c r="H635" s="43">
        <v>0</v>
      </c>
      <c r="I635" s="43">
        <v>0</v>
      </c>
      <c r="J635" s="43">
        <v>88</v>
      </c>
      <c r="K635" s="43">
        <v>0</v>
      </c>
      <c r="L635" s="43">
        <v>1</v>
      </c>
      <c r="M635" s="43">
        <v>2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5</v>
      </c>
      <c r="U635" s="43">
        <v>4</v>
      </c>
      <c r="V635" s="43">
        <v>3</v>
      </c>
      <c r="W635" s="43">
        <v>3</v>
      </c>
      <c r="X635" s="43">
        <v>0</v>
      </c>
      <c r="Y635" s="43">
        <v>2</v>
      </c>
      <c r="Z635" s="43">
        <v>15</v>
      </c>
      <c r="AA635" s="43">
        <v>1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0</v>
      </c>
      <c r="D636">
        <f t="shared" si="28"/>
        <v>58</v>
      </c>
      <c r="E636">
        <f>IF(appliances!$D$46="YES",light_sim_data!B636,0)</f>
        <v>0</v>
      </c>
      <c r="F636">
        <f t="shared" si="29"/>
        <v>58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2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5</v>
      </c>
      <c r="U636" s="43">
        <v>4</v>
      </c>
      <c r="V636" s="43">
        <v>3</v>
      </c>
      <c r="W636" s="43">
        <v>3</v>
      </c>
      <c r="X636" s="43">
        <v>0</v>
      </c>
      <c r="Y636" s="43">
        <v>2</v>
      </c>
      <c r="Z636" s="43">
        <v>15</v>
      </c>
      <c r="AA636" s="43">
        <v>1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1</v>
      </c>
      <c r="AH636" s="43">
        <v>1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0</v>
      </c>
      <c r="D637">
        <f t="shared" si="28"/>
        <v>58</v>
      </c>
      <c r="E637">
        <f>IF(appliances!$D$46="YES",light_sim_data!B637,0)</f>
        <v>0</v>
      </c>
      <c r="F637">
        <f t="shared" si="29"/>
        <v>58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2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5</v>
      </c>
      <c r="U637" s="43">
        <v>4</v>
      </c>
      <c r="V637" s="43">
        <v>3</v>
      </c>
      <c r="W637" s="43">
        <v>3</v>
      </c>
      <c r="X637" s="43">
        <v>0</v>
      </c>
      <c r="Y637" s="43">
        <v>2</v>
      </c>
      <c r="Z637" s="43">
        <v>15</v>
      </c>
      <c r="AA637" s="43">
        <v>1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1</v>
      </c>
      <c r="AH637" s="43">
        <v>1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0</v>
      </c>
      <c r="D638">
        <f t="shared" si="28"/>
        <v>58</v>
      </c>
      <c r="E638">
        <f>IF(appliances!$D$46="YES",light_sim_data!B638,0)</f>
        <v>0</v>
      </c>
      <c r="F638">
        <f t="shared" si="29"/>
        <v>58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2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5</v>
      </c>
      <c r="U638" s="43">
        <v>4</v>
      </c>
      <c r="V638" s="43">
        <v>3</v>
      </c>
      <c r="W638" s="43">
        <v>3</v>
      </c>
      <c r="X638" s="43">
        <v>0</v>
      </c>
      <c r="Y638" s="43">
        <v>2</v>
      </c>
      <c r="Z638" s="43">
        <v>15</v>
      </c>
      <c r="AA638" s="43">
        <v>1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1</v>
      </c>
      <c r="AH638" s="43">
        <v>1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0</v>
      </c>
      <c r="D639">
        <f t="shared" si="28"/>
        <v>58</v>
      </c>
      <c r="E639">
        <f>IF(appliances!$D$46="YES",light_sim_data!B639,0)</f>
        <v>0</v>
      </c>
      <c r="F639">
        <f t="shared" si="29"/>
        <v>58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2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5</v>
      </c>
      <c r="U639" s="43">
        <v>4</v>
      </c>
      <c r="V639" s="43">
        <v>3</v>
      </c>
      <c r="W639" s="43">
        <v>3</v>
      </c>
      <c r="X639" s="43">
        <v>0</v>
      </c>
      <c r="Y639" s="43">
        <v>2</v>
      </c>
      <c r="Z639" s="43">
        <v>15</v>
      </c>
      <c r="AA639" s="43">
        <v>1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1</v>
      </c>
      <c r="AH639" s="43">
        <v>1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0</v>
      </c>
      <c r="D640">
        <f t="shared" si="28"/>
        <v>58</v>
      </c>
      <c r="E640">
        <f>IF(appliances!$D$46="YES",light_sim_data!B640,0)</f>
        <v>0</v>
      </c>
      <c r="F640">
        <f t="shared" si="29"/>
        <v>58</v>
      </c>
      <c r="H640" s="43">
        <v>0</v>
      </c>
      <c r="I640" s="43">
        <v>0</v>
      </c>
      <c r="J640" s="43">
        <v>0</v>
      </c>
      <c r="K640" s="43">
        <v>0</v>
      </c>
      <c r="L640" s="43">
        <v>1</v>
      </c>
      <c r="M640" s="43">
        <v>2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5</v>
      </c>
      <c r="U640" s="43">
        <v>4</v>
      </c>
      <c r="V640" s="43">
        <v>3</v>
      </c>
      <c r="W640" s="43">
        <v>3</v>
      </c>
      <c r="X640" s="43">
        <v>0</v>
      </c>
      <c r="Y640" s="43">
        <v>2</v>
      </c>
      <c r="Z640" s="43">
        <v>15</v>
      </c>
      <c r="AA640" s="43">
        <v>1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1</v>
      </c>
      <c r="AH640" s="43">
        <v>1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0</v>
      </c>
      <c r="D641">
        <f t="shared" si="28"/>
        <v>58</v>
      </c>
      <c r="E641">
        <f>IF(appliances!$D$46="YES",light_sim_data!B641,0)</f>
        <v>0</v>
      </c>
      <c r="F641">
        <f t="shared" si="29"/>
        <v>58</v>
      </c>
      <c r="H641" s="43">
        <v>0</v>
      </c>
      <c r="I641" s="43">
        <v>0</v>
      </c>
      <c r="J641" s="43">
        <v>0</v>
      </c>
      <c r="K641" s="43">
        <v>0</v>
      </c>
      <c r="L641" s="43">
        <v>1</v>
      </c>
      <c r="M641" s="43">
        <v>2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5</v>
      </c>
      <c r="U641" s="43">
        <v>4</v>
      </c>
      <c r="V641" s="43">
        <v>3</v>
      </c>
      <c r="W641" s="43">
        <v>3</v>
      </c>
      <c r="X641" s="43">
        <v>0</v>
      </c>
      <c r="Y641" s="43">
        <v>2</v>
      </c>
      <c r="Z641" s="43">
        <v>15</v>
      </c>
      <c r="AA641" s="43">
        <v>1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1</v>
      </c>
      <c r="AH641" s="43">
        <v>1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0</v>
      </c>
      <c r="D642">
        <f t="shared" si="28"/>
        <v>58</v>
      </c>
      <c r="E642">
        <f>IF(appliances!$D$46="YES",light_sim_data!B642,0)</f>
        <v>0</v>
      </c>
      <c r="F642">
        <f t="shared" si="29"/>
        <v>58</v>
      </c>
      <c r="H642" s="43">
        <v>0</v>
      </c>
      <c r="I642" s="43">
        <v>0</v>
      </c>
      <c r="J642" s="43">
        <v>0</v>
      </c>
      <c r="K642" s="43">
        <v>0</v>
      </c>
      <c r="L642" s="43">
        <v>1</v>
      </c>
      <c r="M642" s="43">
        <v>2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5</v>
      </c>
      <c r="U642" s="43">
        <v>4</v>
      </c>
      <c r="V642" s="43">
        <v>3</v>
      </c>
      <c r="W642" s="43">
        <v>3</v>
      </c>
      <c r="X642" s="43">
        <v>0</v>
      </c>
      <c r="Y642" s="43">
        <v>2</v>
      </c>
      <c r="Z642" s="43">
        <v>15</v>
      </c>
      <c r="AA642" s="43">
        <v>1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1</v>
      </c>
      <c r="AH642" s="43">
        <v>1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0</v>
      </c>
      <c r="D643">
        <f t="shared" si="28"/>
        <v>58</v>
      </c>
      <c r="E643">
        <f>IF(appliances!$D$46="YES",light_sim_data!B643,0)</f>
        <v>0</v>
      </c>
      <c r="F643">
        <f t="shared" si="29"/>
        <v>58</v>
      </c>
      <c r="H643" s="43">
        <v>0</v>
      </c>
      <c r="I643" s="43">
        <v>0</v>
      </c>
      <c r="J643" s="43">
        <v>0</v>
      </c>
      <c r="K643" s="43">
        <v>0</v>
      </c>
      <c r="L643" s="43">
        <v>1</v>
      </c>
      <c r="M643" s="43">
        <v>2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5</v>
      </c>
      <c r="U643" s="43">
        <v>4</v>
      </c>
      <c r="V643" s="43">
        <v>3</v>
      </c>
      <c r="W643" s="43">
        <v>3</v>
      </c>
      <c r="X643" s="43">
        <v>0</v>
      </c>
      <c r="Y643" s="43">
        <v>2</v>
      </c>
      <c r="Z643" s="43">
        <v>15</v>
      </c>
      <c r="AA643" s="43">
        <v>1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1</v>
      </c>
      <c r="AH643" s="43">
        <v>1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0</v>
      </c>
      <c r="D644">
        <f t="shared" si="28"/>
        <v>58</v>
      </c>
      <c r="E644">
        <f>IF(appliances!$D$46="YES",light_sim_data!B644,0)</f>
        <v>0</v>
      </c>
      <c r="F644">
        <f t="shared" si="29"/>
        <v>58</v>
      </c>
      <c r="H644" s="43">
        <v>0</v>
      </c>
      <c r="I644" s="43">
        <v>0</v>
      </c>
      <c r="J644" s="43">
        <v>0</v>
      </c>
      <c r="K644" s="43">
        <v>0</v>
      </c>
      <c r="L644" s="43">
        <v>1</v>
      </c>
      <c r="M644" s="43">
        <v>2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5</v>
      </c>
      <c r="U644" s="43">
        <v>4</v>
      </c>
      <c r="V644" s="43">
        <v>3</v>
      </c>
      <c r="W644" s="43">
        <v>3</v>
      </c>
      <c r="X644" s="43">
        <v>0</v>
      </c>
      <c r="Y644" s="43">
        <v>2</v>
      </c>
      <c r="Z644" s="43">
        <v>15</v>
      </c>
      <c r="AA644" s="43">
        <v>1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1</v>
      </c>
      <c r="AH644" s="43">
        <v>1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0</v>
      </c>
      <c r="D645">
        <f t="shared" si="28"/>
        <v>58</v>
      </c>
      <c r="E645">
        <f>IF(appliances!$D$46="YES",light_sim_data!B645,0)</f>
        <v>0</v>
      </c>
      <c r="F645">
        <f t="shared" si="29"/>
        <v>58</v>
      </c>
      <c r="H645" s="43">
        <v>0</v>
      </c>
      <c r="I645" s="43">
        <v>0</v>
      </c>
      <c r="J645" s="43">
        <v>0</v>
      </c>
      <c r="K645" s="43">
        <v>0</v>
      </c>
      <c r="L645" s="43">
        <v>1</v>
      </c>
      <c r="M645" s="43">
        <v>2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5</v>
      </c>
      <c r="U645" s="43">
        <v>4</v>
      </c>
      <c r="V645" s="43">
        <v>3</v>
      </c>
      <c r="W645" s="43">
        <v>3</v>
      </c>
      <c r="X645" s="43">
        <v>0</v>
      </c>
      <c r="Y645" s="43">
        <v>2</v>
      </c>
      <c r="Z645" s="43">
        <v>15</v>
      </c>
      <c r="AA645" s="43">
        <v>1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1</v>
      </c>
      <c r="AH645" s="43">
        <v>1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0</v>
      </c>
      <c r="D646">
        <f t="shared" si="28"/>
        <v>58</v>
      </c>
      <c r="E646">
        <f>IF(appliances!$D$46="YES",light_sim_data!B646,0)</f>
        <v>0</v>
      </c>
      <c r="F646">
        <f t="shared" si="29"/>
        <v>58</v>
      </c>
      <c r="H646" s="43">
        <v>0</v>
      </c>
      <c r="I646" s="43">
        <v>0</v>
      </c>
      <c r="J646" s="43">
        <v>0</v>
      </c>
      <c r="K646" s="43">
        <v>0</v>
      </c>
      <c r="L646" s="43">
        <v>1</v>
      </c>
      <c r="M646" s="43">
        <v>2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5</v>
      </c>
      <c r="U646" s="43">
        <v>4</v>
      </c>
      <c r="V646" s="43">
        <v>3</v>
      </c>
      <c r="W646" s="43">
        <v>3</v>
      </c>
      <c r="X646" s="43">
        <v>0</v>
      </c>
      <c r="Y646" s="43">
        <v>2</v>
      </c>
      <c r="Z646" s="43">
        <v>15</v>
      </c>
      <c r="AA646" s="43">
        <v>1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1</v>
      </c>
      <c r="AH646" s="43">
        <v>1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0</v>
      </c>
      <c r="D647">
        <f t="shared" si="28"/>
        <v>58</v>
      </c>
      <c r="E647">
        <f>IF(appliances!$D$46="YES",light_sim_data!B647,0)</f>
        <v>0</v>
      </c>
      <c r="F647">
        <f t="shared" si="29"/>
        <v>58</v>
      </c>
      <c r="H647" s="43">
        <v>0</v>
      </c>
      <c r="I647" s="43">
        <v>0</v>
      </c>
      <c r="J647" s="43">
        <v>0</v>
      </c>
      <c r="K647" s="43">
        <v>0</v>
      </c>
      <c r="L647" s="43">
        <v>1</v>
      </c>
      <c r="M647" s="43">
        <v>2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5</v>
      </c>
      <c r="U647" s="43">
        <v>4</v>
      </c>
      <c r="V647" s="43">
        <v>3</v>
      </c>
      <c r="W647" s="43">
        <v>3</v>
      </c>
      <c r="X647" s="43">
        <v>0</v>
      </c>
      <c r="Y647" s="43">
        <v>2</v>
      </c>
      <c r="Z647" s="43">
        <v>15</v>
      </c>
      <c r="AA647" s="43">
        <v>1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1</v>
      </c>
      <c r="AH647" s="43">
        <v>1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0</v>
      </c>
      <c r="D648">
        <f t="shared" si="28"/>
        <v>58</v>
      </c>
      <c r="E648">
        <f>IF(appliances!$D$46="YES",light_sim_data!B648,0)</f>
        <v>0</v>
      </c>
      <c r="F648">
        <f t="shared" si="29"/>
        <v>58</v>
      </c>
      <c r="H648" s="43">
        <v>0</v>
      </c>
      <c r="I648" s="43">
        <v>0</v>
      </c>
      <c r="J648" s="43">
        <v>0</v>
      </c>
      <c r="K648" s="43">
        <v>0</v>
      </c>
      <c r="L648" s="43">
        <v>1</v>
      </c>
      <c r="M648" s="43">
        <v>2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5</v>
      </c>
      <c r="U648" s="43">
        <v>4</v>
      </c>
      <c r="V648" s="43">
        <v>3</v>
      </c>
      <c r="W648" s="43">
        <v>3</v>
      </c>
      <c r="X648" s="43">
        <v>0</v>
      </c>
      <c r="Y648" s="43">
        <v>2</v>
      </c>
      <c r="Z648" s="43">
        <v>15</v>
      </c>
      <c r="AA648" s="43">
        <v>1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1</v>
      </c>
      <c r="AH648" s="43">
        <v>1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0</v>
      </c>
      <c r="D649">
        <f t="shared" si="28"/>
        <v>58</v>
      </c>
      <c r="E649">
        <f>IF(appliances!$D$46="YES",light_sim_data!B649,0)</f>
        <v>0</v>
      </c>
      <c r="F649">
        <f t="shared" si="29"/>
        <v>58</v>
      </c>
      <c r="H649" s="43">
        <v>0</v>
      </c>
      <c r="I649" s="43">
        <v>0</v>
      </c>
      <c r="J649" s="43">
        <v>0</v>
      </c>
      <c r="K649" s="43">
        <v>0</v>
      </c>
      <c r="L649" s="43">
        <v>1</v>
      </c>
      <c r="M649" s="43">
        <v>2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5</v>
      </c>
      <c r="U649" s="43">
        <v>4</v>
      </c>
      <c r="V649" s="43">
        <v>3</v>
      </c>
      <c r="W649" s="43">
        <v>3</v>
      </c>
      <c r="X649" s="43">
        <v>0</v>
      </c>
      <c r="Y649" s="43">
        <v>2</v>
      </c>
      <c r="Z649" s="43">
        <v>15</v>
      </c>
      <c r="AA649" s="43">
        <v>1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1</v>
      </c>
      <c r="AH649" s="43">
        <v>1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0</v>
      </c>
      <c r="D650">
        <f t="shared" si="28"/>
        <v>58</v>
      </c>
      <c r="E650">
        <f>IF(appliances!$D$46="YES",light_sim_data!B650,0)</f>
        <v>0</v>
      </c>
      <c r="F650">
        <f t="shared" si="29"/>
        <v>58</v>
      </c>
      <c r="H650" s="43">
        <v>0</v>
      </c>
      <c r="I650" s="43">
        <v>0</v>
      </c>
      <c r="J650" s="43">
        <v>0</v>
      </c>
      <c r="K650" s="43">
        <v>0</v>
      </c>
      <c r="L650" s="43">
        <v>1</v>
      </c>
      <c r="M650" s="43">
        <v>2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5</v>
      </c>
      <c r="U650" s="43">
        <v>4</v>
      </c>
      <c r="V650" s="43">
        <v>3</v>
      </c>
      <c r="W650" s="43">
        <v>3</v>
      </c>
      <c r="X650" s="43">
        <v>0</v>
      </c>
      <c r="Y650" s="43">
        <v>2</v>
      </c>
      <c r="Z650" s="43">
        <v>15</v>
      </c>
      <c r="AA650" s="43">
        <v>1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1</v>
      </c>
      <c r="AH650" s="43">
        <v>1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0</v>
      </c>
      <c r="D651">
        <f t="shared" si="28"/>
        <v>58</v>
      </c>
      <c r="E651">
        <f>IF(appliances!$D$46="YES",light_sim_data!B651,0)</f>
        <v>0</v>
      </c>
      <c r="F651">
        <f t="shared" si="29"/>
        <v>58</v>
      </c>
      <c r="H651" s="43">
        <v>0</v>
      </c>
      <c r="I651" s="43">
        <v>0</v>
      </c>
      <c r="J651" s="43">
        <v>0</v>
      </c>
      <c r="K651" s="43">
        <v>0</v>
      </c>
      <c r="L651" s="43">
        <v>1</v>
      </c>
      <c r="M651" s="43">
        <v>2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5</v>
      </c>
      <c r="U651" s="43">
        <v>4</v>
      </c>
      <c r="V651" s="43">
        <v>3</v>
      </c>
      <c r="W651" s="43">
        <v>3</v>
      </c>
      <c r="X651" s="43">
        <v>0</v>
      </c>
      <c r="Y651" s="43">
        <v>2</v>
      </c>
      <c r="Z651" s="43">
        <v>15</v>
      </c>
      <c r="AA651" s="43">
        <v>1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1</v>
      </c>
      <c r="AH651" s="43">
        <v>1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0</v>
      </c>
      <c r="D652">
        <f t="shared" si="28"/>
        <v>58</v>
      </c>
      <c r="E652">
        <f>IF(appliances!$D$46="YES",light_sim_data!B652,0)</f>
        <v>0</v>
      </c>
      <c r="F652">
        <f t="shared" si="29"/>
        <v>58</v>
      </c>
      <c r="H652" s="43">
        <v>0</v>
      </c>
      <c r="I652" s="43">
        <v>0</v>
      </c>
      <c r="J652" s="43">
        <v>0</v>
      </c>
      <c r="K652" s="43">
        <v>0</v>
      </c>
      <c r="L652" s="43">
        <v>1</v>
      </c>
      <c r="M652" s="43">
        <v>2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5</v>
      </c>
      <c r="U652" s="43">
        <v>4</v>
      </c>
      <c r="V652" s="43">
        <v>3</v>
      </c>
      <c r="W652" s="43">
        <v>3</v>
      </c>
      <c r="X652" s="43">
        <v>0</v>
      </c>
      <c r="Y652" s="43">
        <v>2</v>
      </c>
      <c r="Z652" s="43">
        <v>15</v>
      </c>
      <c r="AA652" s="43">
        <v>1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1</v>
      </c>
      <c r="AH652" s="43">
        <v>1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0</v>
      </c>
      <c r="D653">
        <f t="shared" ref="D653:D716" si="31">E653+F653</f>
        <v>58</v>
      </c>
      <c r="E653">
        <f>IF(appliances!$D$46="YES",light_sim_data!B653,0)</f>
        <v>0</v>
      </c>
      <c r="F653">
        <f t="shared" ref="F653:F716" si="32">SUM(H653:AN653)</f>
        <v>58</v>
      </c>
      <c r="H653" s="43">
        <v>0</v>
      </c>
      <c r="I653" s="43">
        <v>0</v>
      </c>
      <c r="J653" s="43">
        <v>0</v>
      </c>
      <c r="K653" s="43">
        <v>0</v>
      </c>
      <c r="L653" s="43">
        <v>1</v>
      </c>
      <c r="M653" s="43">
        <v>2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5</v>
      </c>
      <c r="U653" s="43">
        <v>4</v>
      </c>
      <c r="V653" s="43">
        <v>3</v>
      </c>
      <c r="W653" s="43">
        <v>3</v>
      </c>
      <c r="X653" s="43">
        <v>0</v>
      </c>
      <c r="Y653" s="43">
        <v>2</v>
      </c>
      <c r="Z653" s="43">
        <v>15</v>
      </c>
      <c r="AA653" s="43">
        <v>1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1</v>
      </c>
      <c r="AH653" s="43">
        <v>1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0</v>
      </c>
      <c r="D654">
        <f t="shared" si="31"/>
        <v>58</v>
      </c>
      <c r="E654">
        <f>IF(appliances!$D$46="YES",light_sim_data!B654,0)</f>
        <v>0</v>
      </c>
      <c r="F654">
        <f t="shared" si="32"/>
        <v>58</v>
      </c>
      <c r="H654" s="43">
        <v>0</v>
      </c>
      <c r="I654" s="43">
        <v>0</v>
      </c>
      <c r="J654" s="43">
        <v>0</v>
      </c>
      <c r="K654" s="43">
        <v>0</v>
      </c>
      <c r="L654" s="43">
        <v>1</v>
      </c>
      <c r="M654" s="43">
        <v>2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5</v>
      </c>
      <c r="U654" s="43">
        <v>4</v>
      </c>
      <c r="V654" s="43">
        <v>3</v>
      </c>
      <c r="W654" s="43">
        <v>3</v>
      </c>
      <c r="X654" s="43">
        <v>0</v>
      </c>
      <c r="Y654" s="43">
        <v>2</v>
      </c>
      <c r="Z654" s="43">
        <v>15</v>
      </c>
      <c r="AA654" s="43">
        <v>1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1</v>
      </c>
      <c r="AH654" s="43">
        <v>1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0</v>
      </c>
      <c r="D655">
        <f t="shared" si="31"/>
        <v>58</v>
      </c>
      <c r="E655">
        <f>IF(appliances!$D$46="YES",light_sim_data!B655,0)</f>
        <v>0</v>
      </c>
      <c r="F655">
        <f t="shared" si="32"/>
        <v>58</v>
      </c>
      <c r="H655" s="43">
        <v>0</v>
      </c>
      <c r="I655" s="43">
        <v>0</v>
      </c>
      <c r="J655" s="43">
        <v>0</v>
      </c>
      <c r="K655" s="43">
        <v>0</v>
      </c>
      <c r="L655" s="43">
        <v>1</v>
      </c>
      <c r="M655" s="43">
        <v>2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5</v>
      </c>
      <c r="U655" s="43">
        <v>4</v>
      </c>
      <c r="V655" s="43">
        <v>3</v>
      </c>
      <c r="W655" s="43">
        <v>3</v>
      </c>
      <c r="X655" s="43">
        <v>0</v>
      </c>
      <c r="Y655" s="43">
        <v>2</v>
      </c>
      <c r="Z655" s="43">
        <v>15</v>
      </c>
      <c r="AA655" s="43">
        <v>1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1</v>
      </c>
      <c r="AH655" s="43">
        <v>1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0</v>
      </c>
      <c r="D656">
        <f t="shared" si="31"/>
        <v>58</v>
      </c>
      <c r="E656">
        <f>IF(appliances!$D$46="YES",light_sim_data!B656,0)</f>
        <v>0</v>
      </c>
      <c r="F656">
        <f t="shared" si="32"/>
        <v>58</v>
      </c>
      <c r="H656" s="43">
        <v>0</v>
      </c>
      <c r="I656" s="43">
        <v>0</v>
      </c>
      <c r="J656" s="43">
        <v>0</v>
      </c>
      <c r="K656" s="43">
        <v>0</v>
      </c>
      <c r="L656" s="43">
        <v>1</v>
      </c>
      <c r="M656" s="43">
        <v>2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5</v>
      </c>
      <c r="U656" s="43">
        <v>4</v>
      </c>
      <c r="V656" s="43">
        <v>3</v>
      </c>
      <c r="W656" s="43">
        <v>3</v>
      </c>
      <c r="X656" s="43">
        <v>0</v>
      </c>
      <c r="Y656" s="43">
        <v>2</v>
      </c>
      <c r="Z656" s="43">
        <v>15</v>
      </c>
      <c r="AA656" s="43">
        <v>1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1</v>
      </c>
      <c r="AH656" s="43">
        <v>1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0</v>
      </c>
      <c r="D657">
        <f t="shared" si="31"/>
        <v>58</v>
      </c>
      <c r="E657">
        <f>IF(appliances!$D$46="YES",light_sim_data!B657,0)</f>
        <v>0</v>
      </c>
      <c r="F657">
        <f t="shared" si="32"/>
        <v>58</v>
      </c>
      <c r="H657" s="43">
        <v>0</v>
      </c>
      <c r="I657" s="43">
        <v>0</v>
      </c>
      <c r="J657" s="43">
        <v>0</v>
      </c>
      <c r="K657" s="43">
        <v>0</v>
      </c>
      <c r="L657" s="43">
        <v>1</v>
      </c>
      <c r="M657" s="43">
        <v>2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5</v>
      </c>
      <c r="U657" s="43">
        <v>4</v>
      </c>
      <c r="V657" s="43">
        <v>3</v>
      </c>
      <c r="W657" s="43">
        <v>3</v>
      </c>
      <c r="X657" s="43">
        <v>0</v>
      </c>
      <c r="Y657" s="43">
        <v>2</v>
      </c>
      <c r="Z657" s="43">
        <v>15</v>
      </c>
      <c r="AA657" s="43">
        <v>1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1</v>
      </c>
      <c r="AH657" s="43">
        <v>1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0</v>
      </c>
      <c r="D658">
        <f t="shared" si="31"/>
        <v>58</v>
      </c>
      <c r="E658">
        <f>IF(appliances!$D$46="YES",light_sim_data!B658,0)</f>
        <v>0</v>
      </c>
      <c r="F658">
        <f t="shared" si="32"/>
        <v>58</v>
      </c>
      <c r="H658" s="43">
        <v>0</v>
      </c>
      <c r="I658" s="43">
        <v>0</v>
      </c>
      <c r="J658" s="43">
        <v>0</v>
      </c>
      <c r="K658" s="43">
        <v>0</v>
      </c>
      <c r="L658" s="43">
        <v>1</v>
      </c>
      <c r="M658" s="43">
        <v>2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5</v>
      </c>
      <c r="U658" s="43">
        <v>4</v>
      </c>
      <c r="V658" s="43">
        <v>3</v>
      </c>
      <c r="W658" s="43">
        <v>3</v>
      </c>
      <c r="X658" s="43">
        <v>0</v>
      </c>
      <c r="Y658" s="43">
        <v>2</v>
      </c>
      <c r="Z658" s="43">
        <v>15</v>
      </c>
      <c r="AA658" s="43">
        <v>1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1</v>
      </c>
      <c r="AH658" s="43">
        <v>1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0</v>
      </c>
      <c r="D659">
        <f t="shared" si="31"/>
        <v>58</v>
      </c>
      <c r="E659">
        <f>IF(appliances!$D$46="YES",light_sim_data!B659,0)</f>
        <v>0</v>
      </c>
      <c r="F659">
        <f t="shared" si="32"/>
        <v>58</v>
      </c>
      <c r="H659" s="43">
        <v>0</v>
      </c>
      <c r="I659" s="43">
        <v>0</v>
      </c>
      <c r="J659" s="43">
        <v>0</v>
      </c>
      <c r="K659" s="43">
        <v>0</v>
      </c>
      <c r="L659" s="43">
        <v>1</v>
      </c>
      <c r="M659" s="43">
        <v>2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5</v>
      </c>
      <c r="U659" s="43">
        <v>4</v>
      </c>
      <c r="V659" s="43">
        <v>3</v>
      </c>
      <c r="W659" s="43">
        <v>3</v>
      </c>
      <c r="X659" s="43">
        <v>0</v>
      </c>
      <c r="Y659" s="43">
        <v>2</v>
      </c>
      <c r="Z659" s="43">
        <v>15</v>
      </c>
      <c r="AA659" s="43">
        <v>1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1</v>
      </c>
      <c r="AH659" s="43">
        <v>1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0</v>
      </c>
      <c r="D660">
        <f t="shared" si="31"/>
        <v>58</v>
      </c>
      <c r="E660">
        <f>IF(appliances!$D$46="YES",light_sim_data!B660,0)</f>
        <v>0</v>
      </c>
      <c r="F660">
        <f t="shared" si="32"/>
        <v>58</v>
      </c>
      <c r="H660" s="43">
        <v>0</v>
      </c>
      <c r="I660" s="43">
        <v>0</v>
      </c>
      <c r="J660" s="43">
        <v>0</v>
      </c>
      <c r="K660" s="43">
        <v>0</v>
      </c>
      <c r="L660" s="43">
        <v>1</v>
      </c>
      <c r="M660" s="43">
        <v>2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5</v>
      </c>
      <c r="U660" s="43">
        <v>4</v>
      </c>
      <c r="V660" s="43">
        <v>3</v>
      </c>
      <c r="W660" s="43">
        <v>3</v>
      </c>
      <c r="X660" s="43">
        <v>0</v>
      </c>
      <c r="Y660" s="43">
        <v>2</v>
      </c>
      <c r="Z660" s="43">
        <v>15</v>
      </c>
      <c r="AA660" s="43">
        <v>1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1</v>
      </c>
      <c r="AH660" s="43">
        <v>1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0</v>
      </c>
      <c r="D661">
        <f t="shared" si="31"/>
        <v>232</v>
      </c>
      <c r="E661">
        <f>IF(appliances!$D$46="YES",light_sim_data!B661,0)</f>
        <v>0</v>
      </c>
      <c r="F661">
        <f t="shared" si="32"/>
        <v>232</v>
      </c>
      <c r="H661" s="43">
        <v>0</v>
      </c>
      <c r="I661" s="43">
        <v>174</v>
      </c>
      <c r="J661" s="43">
        <v>0</v>
      </c>
      <c r="K661" s="43">
        <v>0</v>
      </c>
      <c r="L661" s="43">
        <v>1</v>
      </c>
      <c r="M661" s="43">
        <v>2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5</v>
      </c>
      <c r="U661" s="43">
        <v>4</v>
      </c>
      <c r="V661" s="43">
        <v>3</v>
      </c>
      <c r="W661" s="43">
        <v>3</v>
      </c>
      <c r="X661" s="43">
        <v>0</v>
      </c>
      <c r="Y661" s="43">
        <v>2</v>
      </c>
      <c r="Z661" s="43">
        <v>15</v>
      </c>
      <c r="AA661" s="43">
        <v>1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1</v>
      </c>
      <c r="AH661" s="43">
        <v>1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0</v>
      </c>
      <c r="D662">
        <f t="shared" si="31"/>
        <v>232</v>
      </c>
      <c r="E662">
        <f>IF(appliances!$D$46="YES",light_sim_data!B662,0)</f>
        <v>0</v>
      </c>
      <c r="F662">
        <f t="shared" si="32"/>
        <v>232</v>
      </c>
      <c r="H662" s="43">
        <v>0</v>
      </c>
      <c r="I662" s="43">
        <v>174</v>
      </c>
      <c r="J662" s="43">
        <v>0</v>
      </c>
      <c r="K662" s="43">
        <v>0</v>
      </c>
      <c r="L662" s="43">
        <v>1</v>
      </c>
      <c r="M662" s="43">
        <v>2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5</v>
      </c>
      <c r="U662" s="43">
        <v>4</v>
      </c>
      <c r="V662" s="43">
        <v>3</v>
      </c>
      <c r="W662" s="43">
        <v>3</v>
      </c>
      <c r="X662" s="43">
        <v>0</v>
      </c>
      <c r="Y662" s="43">
        <v>2</v>
      </c>
      <c r="Z662" s="43">
        <v>15</v>
      </c>
      <c r="AA662" s="43">
        <v>1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1</v>
      </c>
      <c r="AH662" s="43">
        <v>1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0</v>
      </c>
      <c r="D663">
        <f t="shared" si="31"/>
        <v>232</v>
      </c>
      <c r="E663">
        <f>IF(appliances!$D$46="YES",light_sim_data!B663,0)</f>
        <v>0</v>
      </c>
      <c r="F663">
        <f t="shared" si="32"/>
        <v>232</v>
      </c>
      <c r="H663" s="43">
        <v>0</v>
      </c>
      <c r="I663" s="43">
        <v>174</v>
      </c>
      <c r="J663" s="43">
        <v>0</v>
      </c>
      <c r="K663" s="43">
        <v>0</v>
      </c>
      <c r="L663" s="43">
        <v>1</v>
      </c>
      <c r="M663" s="43">
        <v>2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5</v>
      </c>
      <c r="U663" s="43">
        <v>4</v>
      </c>
      <c r="V663" s="43">
        <v>3</v>
      </c>
      <c r="W663" s="43">
        <v>3</v>
      </c>
      <c r="X663" s="43">
        <v>0</v>
      </c>
      <c r="Y663" s="43">
        <v>2</v>
      </c>
      <c r="Z663" s="43">
        <v>15</v>
      </c>
      <c r="AA663" s="43">
        <v>1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1</v>
      </c>
      <c r="AH663" s="43">
        <v>1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0</v>
      </c>
      <c r="D664">
        <f t="shared" si="31"/>
        <v>232</v>
      </c>
      <c r="E664">
        <f>IF(appliances!$D$46="YES",light_sim_data!B664,0)</f>
        <v>0</v>
      </c>
      <c r="F664">
        <f t="shared" si="32"/>
        <v>232</v>
      </c>
      <c r="H664" s="43">
        <v>0</v>
      </c>
      <c r="I664" s="43">
        <v>174</v>
      </c>
      <c r="J664" s="43">
        <v>0</v>
      </c>
      <c r="K664" s="43">
        <v>0</v>
      </c>
      <c r="L664" s="43">
        <v>1</v>
      </c>
      <c r="M664" s="43">
        <v>2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5</v>
      </c>
      <c r="U664" s="43">
        <v>4</v>
      </c>
      <c r="V664" s="43">
        <v>3</v>
      </c>
      <c r="W664" s="43">
        <v>3</v>
      </c>
      <c r="X664" s="43">
        <v>0</v>
      </c>
      <c r="Y664" s="43">
        <v>2</v>
      </c>
      <c r="Z664" s="43">
        <v>15</v>
      </c>
      <c r="AA664" s="43">
        <v>1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1</v>
      </c>
      <c r="AH664" s="43">
        <v>1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0</v>
      </c>
      <c r="D665">
        <f t="shared" si="31"/>
        <v>232</v>
      </c>
      <c r="E665">
        <f>IF(appliances!$D$46="YES",light_sim_data!B665,0)</f>
        <v>0</v>
      </c>
      <c r="F665">
        <f t="shared" si="32"/>
        <v>232</v>
      </c>
      <c r="H665" s="43">
        <v>0</v>
      </c>
      <c r="I665" s="43">
        <v>174</v>
      </c>
      <c r="J665" s="43">
        <v>0</v>
      </c>
      <c r="K665" s="43">
        <v>0</v>
      </c>
      <c r="L665" s="43">
        <v>1</v>
      </c>
      <c r="M665" s="43">
        <v>2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5</v>
      </c>
      <c r="U665" s="43">
        <v>4</v>
      </c>
      <c r="V665" s="43">
        <v>3</v>
      </c>
      <c r="W665" s="43">
        <v>3</v>
      </c>
      <c r="X665" s="43">
        <v>0</v>
      </c>
      <c r="Y665" s="43">
        <v>2</v>
      </c>
      <c r="Z665" s="43">
        <v>15</v>
      </c>
      <c r="AA665" s="43">
        <v>1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1</v>
      </c>
      <c r="AH665" s="43">
        <v>1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0</v>
      </c>
      <c r="D666">
        <f t="shared" si="31"/>
        <v>232</v>
      </c>
      <c r="E666">
        <f>IF(appliances!$D$46="YES",light_sim_data!B666,0)</f>
        <v>0</v>
      </c>
      <c r="F666">
        <f t="shared" si="32"/>
        <v>232</v>
      </c>
      <c r="H666" s="43">
        <v>0</v>
      </c>
      <c r="I666" s="43">
        <v>174</v>
      </c>
      <c r="J666" s="43">
        <v>0</v>
      </c>
      <c r="K666" s="43">
        <v>0</v>
      </c>
      <c r="L666" s="43">
        <v>1</v>
      </c>
      <c r="M666" s="43">
        <v>2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5</v>
      </c>
      <c r="U666" s="43">
        <v>4</v>
      </c>
      <c r="V666" s="43">
        <v>3</v>
      </c>
      <c r="W666" s="43">
        <v>3</v>
      </c>
      <c r="X666" s="43">
        <v>0</v>
      </c>
      <c r="Y666" s="43">
        <v>2</v>
      </c>
      <c r="Z666" s="43">
        <v>15</v>
      </c>
      <c r="AA666" s="43">
        <v>1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1</v>
      </c>
      <c r="AH666" s="43">
        <v>1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0</v>
      </c>
      <c r="D667">
        <f t="shared" si="31"/>
        <v>232</v>
      </c>
      <c r="E667">
        <f>IF(appliances!$D$46="YES",light_sim_data!B667,0)</f>
        <v>0</v>
      </c>
      <c r="F667">
        <f t="shared" si="32"/>
        <v>232</v>
      </c>
      <c r="H667" s="43">
        <v>0</v>
      </c>
      <c r="I667" s="43">
        <v>174</v>
      </c>
      <c r="J667" s="43">
        <v>0</v>
      </c>
      <c r="K667" s="43">
        <v>0</v>
      </c>
      <c r="L667" s="43">
        <v>1</v>
      </c>
      <c r="M667" s="43">
        <v>2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5</v>
      </c>
      <c r="U667" s="43">
        <v>4</v>
      </c>
      <c r="V667" s="43">
        <v>3</v>
      </c>
      <c r="W667" s="43">
        <v>3</v>
      </c>
      <c r="X667" s="43">
        <v>0</v>
      </c>
      <c r="Y667" s="43">
        <v>2</v>
      </c>
      <c r="Z667" s="43">
        <v>15</v>
      </c>
      <c r="AA667" s="43">
        <v>1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1</v>
      </c>
      <c r="AH667" s="43">
        <v>1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0</v>
      </c>
      <c r="D668">
        <f t="shared" si="31"/>
        <v>232</v>
      </c>
      <c r="E668">
        <f>IF(appliances!$D$46="YES",light_sim_data!B668,0)</f>
        <v>0</v>
      </c>
      <c r="F668">
        <f t="shared" si="32"/>
        <v>232</v>
      </c>
      <c r="H668" s="43">
        <v>0</v>
      </c>
      <c r="I668" s="43">
        <v>174</v>
      </c>
      <c r="J668" s="43">
        <v>0</v>
      </c>
      <c r="K668" s="43">
        <v>0</v>
      </c>
      <c r="L668" s="43">
        <v>1</v>
      </c>
      <c r="M668" s="43">
        <v>2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5</v>
      </c>
      <c r="U668" s="43">
        <v>4</v>
      </c>
      <c r="V668" s="43">
        <v>3</v>
      </c>
      <c r="W668" s="43">
        <v>3</v>
      </c>
      <c r="X668" s="43">
        <v>0</v>
      </c>
      <c r="Y668" s="43">
        <v>2</v>
      </c>
      <c r="Z668" s="43">
        <v>15</v>
      </c>
      <c r="AA668" s="43">
        <v>1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1</v>
      </c>
      <c r="AH668" s="43">
        <v>1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0</v>
      </c>
      <c r="D669">
        <f t="shared" si="31"/>
        <v>232</v>
      </c>
      <c r="E669">
        <f>IF(appliances!$D$46="YES",light_sim_data!B669,0)</f>
        <v>0</v>
      </c>
      <c r="F669">
        <f t="shared" si="32"/>
        <v>232</v>
      </c>
      <c r="H669" s="43">
        <v>0</v>
      </c>
      <c r="I669" s="43">
        <v>174</v>
      </c>
      <c r="J669" s="43">
        <v>0</v>
      </c>
      <c r="K669" s="43">
        <v>0</v>
      </c>
      <c r="L669" s="43">
        <v>1</v>
      </c>
      <c r="M669" s="43">
        <v>2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5</v>
      </c>
      <c r="U669" s="43">
        <v>4</v>
      </c>
      <c r="V669" s="43">
        <v>3</v>
      </c>
      <c r="W669" s="43">
        <v>3</v>
      </c>
      <c r="X669" s="43">
        <v>0</v>
      </c>
      <c r="Y669" s="43">
        <v>2</v>
      </c>
      <c r="Z669" s="43">
        <v>15</v>
      </c>
      <c r="AA669" s="43">
        <v>1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1</v>
      </c>
      <c r="AH669" s="43">
        <v>1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0</v>
      </c>
      <c r="D670">
        <f t="shared" si="31"/>
        <v>232</v>
      </c>
      <c r="E670">
        <f>IF(appliances!$D$46="YES",light_sim_data!B670,0)</f>
        <v>0</v>
      </c>
      <c r="F670">
        <f t="shared" si="32"/>
        <v>232</v>
      </c>
      <c r="H670" s="43">
        <v>0</v>
      </c>
      <c r="I670" s="43">
        <v>174</v>
      </c>
      <c r="J670" s="43">
        <v>0</v>
      </c>
      <c r="K670" s="43">
        <v>0</v>
      </c>
      <c r="L670" s="43">
        <v>1</v>
      </c>
      <c r="M670" s="43">
        <v>2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5</v>
      </c>
      <c r="U670" s="43">
        <v>4</v>
      </c>
      <c r="V670" s="43">
        <v>3</v>
      </c>
      <c r="W670" s="43">
        <v>3</v>
      </c>
      <c r="X670" s="43">
        <v>0</v>
      </c>
      <c r="Y670" s="43">
        <v>2</v>
      </c>
      <c r="Z670" s="43">
        <v>15</v>
      </c>
      <c r="AA670" s="43">
        <v>1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1</v>
      </c>
      <c r="AH670" s="43">
        <v>1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0</v>
      </c>
      <c r="D671">
        <f t="shared" si="31"/>
        <v>232</v>
      </c>
      <c r="E671">
        <f>IF(appliances!$D$46="YES",light_sim_data!B671,0)</f>
        <v>0</v>
      </c>
      <c r="F671">
        <f t="shared" si="32"/>
        <v>232</v>
      </c>
      <c r="H671" s="43">
        <v>0</v>
      </c>
      <c r="I671" s="43">
        <v>174</v>
      </c>
      <c r="J671" s="43">
        <v>0</v>
      </c>
      <c r="K671" s="43">
        <v>0</v>
      </c>
      <c r="L671" s="43">
        <v>1</v>
      </c>
      <c r="M671" s="43">
        <v>2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5</v>
      </c>
      <c r="U671" s="43">
        <v>4</v>
      </c>
      <c r="V671" s="43">
        <v>3</v>
      </c>
      <c r="W671" s="43">
        <v>3</v>
      </c>
      <c r="X671" s="43">
        <v>0</v>
      </c>
      <c r="Y671" s="43">
        <v>2</v>
      </c>
      <c r="Z671" s="43">
        <v>15</v>
      </c>
      <c r="AA671" s="43">
        <v>1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1</v>
      </c>
      <c r="AH671" s="43">
        <v>1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0</v>
      </c>
      <c r="D672">
        <f t="shared" si="31"/>
        <v>232</v>
      </c>
      <c r="E672">
        <f>IF(appliances!$D$46="YES",light_sim_data!B672,0)</f>
        <v>0</v>
      </c>
      <c r="F672">
        <f t="shared" si="32"/>
        <v>232</v>
      </c>
      <c r="H672" s="43">
        <v>0</v>
      </c>
      <c r="I672" s="43">
        <v>174</v>
      </c>
      <c r="J672" s="43">
        <v>0</v>
      </c>
      <c r="K672" s="43">
        <v>0</v>
      </c>
      <c r="L672" s="43">
        <v>1</v>
      </c>
      <c r="M672" s="43">
        <v>2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5</v>
      </c>
      <c r="U672" s="43">
        <v>4</v>
      </c>
      <c r="V672" s="43">
        <v>3</v>
      </c>
      <c r="W672" s="43">
        <v>3</v>
      </c>
      <c r="X672" s="43">
        <v>0</v>
      </c>
      <c r="Y672" s="43">
        <v>2</v>
      </c>
      <c r="Z672" s="43">
        <v>15</v>
      </c>
      <c r="AA672" s="43">
        <v>1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1</v>
      </c>
      <c r="AH672" s="43">
        <v>1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0</v>
      </c>
      <c r="D673">
        <f t="shared" si="31"/>
        <v>232</v>
      </c>
      <c r="E673">
        <f>IF(appliances!$D$46="YES",light_sim_data!B673,0)</f>
        <v>0</v>
      </c>
      <c r="F673">
        <f t="shared" si="32"/>
        <v>232</v>
      </c>
      <c r="H673" s="43">
        <v>0</v>
      </c>
      <c r="I673" s="43">
        <v>174</v>
      </c>
      <c r="J673" s="43">
        <v>0</v>
      </c>
      <c r="K673" s="43">
        <v>0</v>
      </c>
      <c r="L673" s="43">
        <v>1</v>
      </c>
      <c r="M673" s="43">
        <v>2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5</v>
      </c>
      <c r="U673" s="43">
        <v>4</v>
      </c>
      <c r="V673" s="43">
        <v>3</v>
      </c>
      <c r="W673" s="43">
        <v>3</v>
      </c>
      <c r="X673" s="43">
        <v>0</v>
      </c>
      <c r="Y673" s="43">
        <v>2</v>
      </c>
      <c r="Z673" s="43">
        <v>15</v>
      </c>
      <c r="AA673" s="43">
        <v>1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1</v>
      </c>
      <c r="AH673" s="43">
        <v>1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0</v>
      </c>
      <c r="D674">
        <f t="shared" si="31"/>
        <v>232</v>
      </c>
      <c r="E674">
        <f>IF(appliances!$D$46="YES",light_sim_data!B674,0)</f>
        <v>0</v>
      </c>
      <c r="F674">
        <f t="shared" si="32"/>
        <v>232</v>
      </c>
      <c r="H674" s="43">
        <v>0</v>
      </c>
      <c r="I674" s="43">
        <v>174</v>
      </c>
      <c r="J674" s="43">
        <v>0</v>
      </c>
      <c r="K674" s="43">
        <v>0</v>
      </c>
      <c r="L674" s="43">
        <v>1</v>
      </c>
      <c r="M674" s="43">
        <v>2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5</v>
      </c>
      <c r="U674" s="43">
        <v>4</v>
      </c>
      <c r="V674" s="43">
        <v>3</v>
      </c>
      <c r="W674" s="43">
        <v>3</v>
      </c>
      <c r="X674" s="43">
        <v>0</v>
      </c>
      <c r="Y674" s="43">
        <v>2</v>
      </c>
      <c r="Z674" s="43">
        <v>15</v>
      </c>
      <c r="AA674" s="43">
        <v>1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1</v>
      </c>
      <c r="AH674" s="43">
        <v>1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0</v>
      </c>
      <c r="D675">
        <f t="shared" si="31"/>
        <v>232</v>
      </c>
      <c r="E675">
        <f>IF(appliances!$D$46="YES",light_sim_data!B675,0)</f>
        <v>0</v>
      </c>
      <c r="F675">
        <f t="shared" si="32"/>
        <v>232</v>
      </c>
      <c r="H675" s="43">
        <v>0</v>
      </c>
      <c r="I675" s="43">
        <v>174</v>
      </c>
      <c r="J675" s="43">
        <v>0</v>
      </c>
      <c r="K675" s="43">
        <v>0</v>
      </c>
      <c r="L675" s="43">
        <v>1</v>
      </c>
      <c r="M675" s="43">
        <v>2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5</v>
      </c>
      <c r="U675" s="43">
        <v>4</v>
      </c>
      <c r="V675" s="43">
        <v>3</v>
      </c>
      <c r="W675" s="43">
        <v>3</v>
      </c>
      <c r="X675" s="43">
        <v>0</v>
      </c>
      <c r="Y675" s="43">
        <v>2</v>
      </c>
      <c r="Z675" s="43">
        <v>15</v>
      </c>
      <c r="AA675" s="43">
        <v>1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1</v>
      </c>
      <c r="AH675" s="43">
        <v>1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0</v>
      </c>
      <c r="D676">
        <f t="shared" si="31"/>
        <v>232</v>
      </c>
      <c r="E676">
        <f>IF(appliances!$D$46="YES",light_sim_data!B676,0)</f>
        <v>0</v>
      </c>
      <c r="F676">
        <f t="shared" si="32"/>
        <v>232</v>
      </c>
      <c r="H676" s="43">
        <v>0</v>
      </c>
      <c r="I676" s="43">
        <v>174</v>
      </c>
      <c r="J676" s="43">
        <v>0</v>
      </c>
      <c r="K676" s="43">
        <v>0</v>
      </c>
      <c r="L676" s="43">
        <v>1</v>
      </c>
      <c r="M676" s="43">
        <v>2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5</v>
      </c>
      <c r="U676" s="43">
        <v>4</v>
      </c>
      <c r="V676" s="43">
        <v>3</v>
      </c>
      <c r="W676" s="43">
        <v>3</v>
      </c>
      <c r="X676" s="43">
        <v>0</v>
      </c>
      <c r="Y676" s="43">
        <v>2</v>
      </c>
      <c r="Z676" s="43">
        <v>15</v>
      </c>
      <c r="AA676" s="43">
        <v>1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1</v>
      </c>
      <c r="AH676" s="43">
        <v>1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0</v>
      </c>
      <c r="D677">
        <f t="shared" si="31"/>
        <v>232</v>
      </c>
      <c r="E677">
        <f>IF(appliances!$D$46="YES",light_sim_data!B677,0)</f>
        <v>0</v>
      </c>
      <c r="F677">
        <f t="shared" si="32"/>
        <v>232</v>
      </c>
      <c r="H677" s="43">
        <v>0</v>
      </c>
      <c r="I677" s="43">
        <v>174</v>
      </c>
      <c r="J677" s="43">
        <v>0</v>
      </c>
      <c r="K677" s="43">
        <v>0</v>
      </c>
      <c r="L677" s="43">
        <v>1</v>
      </c>
      <c r="M677" s="43">
        <v>2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5</v>
      </c>
      <c r="U677" s="43">
        <v>4</v>
      </c>
      <c r="V677" s="43">
        <v>3</v>
      </c>
      <c r="W677" s="43">
        <v>3</v>
      </c>
      <c r="X677" s="43">
        <v>0</v>
      </c>
      <c r="Y677" s="43">
        <v>2</v>
      </c>
      <c r="Z677" s="43">
        <v>15</v>
      </c>
      <c r="AA677" s="43">
        <v>1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1</v>
      </c>
      <c r="AH677" s="43">
        <v>1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0</v>
      </c>
      <c r="D678">
        <f t="shared" si="31"/>
        <v>232</v>
      </c>
      <c r="E678">
        <f>IF(appliances!$D$46="YES",light_sim_data!B678,0)</f>
        <v>0</v>
      </c>
      <c r="F678">
        <f t="shared" si="32"/>
        <v>232</v>
      </c>
      <c r="H678" s="43">
        <v>0</v>
      </c>
      <c r="I678" s="43">
        <v>174</v>
      </c>
      <c r="J678" s="43">
        <v>0</v>
      </c>
      <c r="K678" s="43">
        <v>0</v>
      </c>
      <c r="L678" s="43">
        <v>1</v>
      </c>
      <c r="M678" s="43">
        <v>2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5</v>
      </c>
      <c r="U678" s="43">
        <v>4</v>
      </c>
      <c r="V678" s="43">
        <v>3</v>
      </c>
      <c r="W678" s="43">
        <v>3</v>
      </c>
      <c r="X678" s="43">
        <v>0</v>
      </c>
      <c r="Y678" s="43">
        <v>2</v>
      </c>
      <c r="Z678" s="43">
        <v>15</v>
      </c>
      <c r="AA678" s="43">
        <v>1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1</v>
      </c>
      <c r="AH678" s="43">
        <v>1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0</v>
      </c>
      <c r="D679">
        <f t="shared" si="31"/>
        <v>232</v>
      </c>
      <c r="E679">
        <f>IF(appliances!$D$46="YES",light_sim_data!B679,0)</f>
        <v>0</v>
      </c>
      <c r="F679">
        <f t="shared" si="32"/>
        <v>232</v>
      </c>
      <c r="H679" s="43">
        <v>0</v>
      </c>
      <c r="I679" s="43">
        <v>174</v>
      </c>
      <c r="J679" s="43">
        <v>0</v>
      </c>
      <c r="K679" s="43">
        <v>0</v>
      </c>
      <c r="L679" s="43">
        <v>1</v>
      </c>
      <c r="M679" s="43">
        <v>2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5</v>
      </c>
      <c r="U679" s="43">
        <v>4</v>
      </c>
      <c r="V679" s="43">
        <v>3</v>
      </c>
      <c r="W679" s="43">
        <v>3</v>
      </c>
      <c r="X679" s="43">
        <v>0</v>
      </c>
      <c r="Y679" s="43">
        <v>2</v>
      </c>
      <c r="Z679" s="43">
        <v>15</v>
      </c>
      <c r="AA679" s="43">
        <v>1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1</v>
      </c>
      <c r="AH679" s="43">
        <v>1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0</v>
      </c>
      <c r="D680">
        <f t="shared" si="31"/>
        <v>232</v>
      </c>
      <c r="E680">
        <f>IF(appliances!$D$46="YES",light_sim_data!B680,0)</f>
        <v>0</v>
      </c>
      <c r="F680">
        <f t="shared" si="32"/>
        <v>232</v>
      </c>
      <c r="H680" s="43">
        <v>0</v>
      </c>
      <c r="I680" s="43">
        <v>174</v>
      </c>
      <c r="J680" s="43">
        <v>0</v>
      </c>
      <c r="K680" s="43">
        <v>0</v>
      </c>
      <c r="L680" s="43">
        <v>1</v>
      </c>
      <c r="M680" s="43">
        <v>2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5</v>
      </c>
      <c r="U680" s="43">
        <v>4</v>
      </c>
      <c r="V680" s="43">
        <v>3</v>
      </c>
      <c r="W680" s="43">
        <v>3</v>
      </c>
      <c r="X680" s="43">
        <v>0</v>
      </c>
      <c r="Y680" s="43">
        <v>2</v>
      </c>
      <c r="Z680" s="43">
        <v>15</v>
      </c>
      <c r="AA680" s="43">
        <v>1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1</v>
      </c>
      <c r="AH680" s="43">
        <v>1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0</v>
      </c>
      <c r="D681">
        <f t="shared" si="31"/>
        <v>232</v>
      </c>
      <c r="E681">
        <f>IF(appliances!$D$46="YES",light_sim_data!B681,0)</f>
        <v>0</v>
      </c>
      <c r="F681">
        <f t="shared" si="32"/>
        <v>232</v>
      </c>
      <c r="H681" s="43">
        <v>0</v>
      </c>
      <c r="I681" s="43">
        <v>174</v>
      </c>
      <c r="J681" s="43">
        <v>0</v>
      </c>
      <c r="K681" s="43">
        <v>0</v>
      </c>
      <c r="L681" s="43">
        <v>1</v>
      </c>
      <c r="M681" s="43">
        <v>2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5</v>
      </c>
      <c r="U681" s="43">
        <v>4</v>
      </c>
      <c r="V681" s="43">
        <v>3</v>
      </c>
      <c r="W681" s="43">
        <v>3</v>
      </c>
      <c r="X681" s="43">
        <v>0</v>
      </c>
      <c r="Y681" s="43">
        <v>2</v>
      </c>
      <c r="Z681" s="43">
        <v>15</v>
      </c>
      <c r="AA681" s="43">
        <v>1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1</v>
      </c>
      <c r="AH681" s="43">
        <v>1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0</v>
      </c>
      <c r="D682">
        <f t="shared" si="31"/>
        <v>232</v>
      </c>
      <c r="E682">
        <f>IF(appliances!$D$46="YES",light_sim_data!B682,0)</f>
        <v>0</v>
      </c>
      <c r="F682">
        <f t="shared" si="32"/>
        <v>232</v>
      </c>
      <c r="H682" s="43">
        <v>0</v>
      </c>
      <c r="I682" s="43">
        <v>174</v>
      </c>
      <c r="J682" s="43">
        <v>0</v>
      </c>
      <c r="K682" s="43">
        <v>0</v>
      </c>
      <c r="L682" s="43">
        <v>1</v>
      </c>
      <c r="M682" s="43">
        <v>2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5</v>
      </c>
      <c r="U682" s="43">
        <v>4</v>
      </c>
      <c r="V682" s="43">
        <v>3</v>
      </c>
      <c r="W682" s="43">
        <v>3</v>
      </c>
      <c r="X682" s="43">
        <v>0</v>
      </c>
      <c r="Y682" s="43">
        <v>2</v>
      </c>
      <c r="Z682" s="43">
        <v>15</v>
      </c>
      <c r="AA682" s="43">
        <v>1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1</v>
      </c>
      <c r="AH682" s="43">
        <v>1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0</v>
      </c>
      <c r="D683">
        <f t="shared" si="31"/>
        <v>58</v>
      </c>
      <c r="E683">
        <f>IF(appliances!$D$46="YES",light_sim_data!B683,0)</f>
        <v>0</v>
      </c>
      <c r="F683">
        <f t="shared" si="32"/>
        <v>58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2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5</v>
      </c>
      <c r="U683" s="43">
        <v>4</v>
      </c>
      <c r="V683" s="43">
        <v>3</v>
      </c>
      <c r="W683" s="43">
        <v>3</v>
      </c>
      <c r="X683" s="43">
        <v>0</v>
      </c>
      <c r="Y683" s="43">
        <v>2</v>
      </c>
      <c r="Z683" s="43">
        <v>15</v>
      </c>
      <c r="AA683" s="43">
        <v>1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1</v>
      </c>
      <c r="AH683" s="43">
        <v>1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0</v>
      </c>
      <c r="D684">
        <f t="shared" si="31"/>
        <v>58</v>
      </c>
      <c r="E684">
        <f>IF(appliances!$D$46="YES",light_sim_data!B684,0)</f>
        <v>0</v>
      </c>
      <c r="F684">
        <f t="shared" si="32"/>
        <v>58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2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5</v>
      </c>
      <c r="U684" s="43">
        <v>4</v>
      </c>
      <c r="V684" s="43">
        <v>3</v>
      </c>
      <c r="W684" s="43">
        <v>3</v>
      </c>
      <c r="X684" s="43">
        <v>0</v>
      </c>
      <c r="Y684" s="43">
        <v>2</v>
      </c>
      <c r="Z684" s="43">
        <v>15</v>
      </c>
      <c r="AA684" s="43">
        <v>1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1</v>
      </c>
      <c r="AH684" s="43">
        <v>1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0</v>
      </c>
      <c r="D685">
        <f t="shared" si="31"/>
        <v>58</v>
      </c>
      <c r="E685">
        <f>IF(appliances!$D$46="YES",light_sim_data!B685,0)</f>
        <v>0</v>
      </c>
      <c r="F685">
        <f t="shared" si="32"/>
        <v>58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2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5</v>
      </c>
      <c r="U685" s="43">
        <v>4</v>
      </c>
      <c r="V685" s="43">
        <v>3</v>
      </c>
      <c r="W685" s="43">
        <v>3</v>
      </c>
      <c r="X685" s="43">
        <v>0</v>
      </c>
      <c r="Y685" s="43">
        <v>2</v>
      </c>
      <c r="Z685" s="43">
        <v>15</v>
      </c>
      <c r="AA685" s="43">
        <v>1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1</v>
      </c>
      <c r="AH685" s="43">
        <v>1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0</v>
      </c>
      <c r="D686">
        <f t="shared" si="31"/>
        <v>58</v>
      </c>
      <c r="E686">
        <f>IF(appliances!$D$46="YES",light_sim_data!B686,0)</f>
        <v>0</v>
      </c>
      <c r="F686">
        <f t="shared" si="32"/>
        <v>58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2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5</v>
      </c>
      <c r="U686" s="43">
        <v>4</v>
      </c>
      <c r="V686" s="43">
        <v>3</v>
      </c>
      <c r="W686" s="43">
        <v>3</v>
      </c>
      <c r="X686" s="43">
        <v>0</v>
      </c>
      <c r="Y686" s="43">
        <v>2</v>
      </c>
      <c r="Z686" s="43">
        <v>15</v>
      </c>
      <c r="AA686" s="43">
        <v>1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1</v>
      </c>
      <c r="AH686" s="43">
        <v>1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0</v>
      </c>
      <c r="D687">
        <f t="shared" si="31"/>
        <v>58</v>
      </c>
      <c r="E687">
        <f>IF(appliances!$D$46="YES",light_sim_data!B687,0)</f>
        <v>0</v>
      </c>
      <c r="F687">
        <f t="shared" si="32"/>
        <v>58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2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5</v>
      </c>
      <c r="U687" s="43">
        <v>4</v>
      </c>
      <c r="V687" s="43">
        <v>3</v>
      </c>
      <c r="W687" s="43">
        <v>3</v>
      </c>
      <c r="X687" s="43">
        <v>0</v>
      </c>
      <c r="Y687" s="43">
        <v>2</v>
      </c>
      <c r="Z687" s="43">
        <v>15</v>
      </c>
      <c r="AA687" s="43">
        <v>1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1</v>
      </c>
      <c r="AH687" s="43">
        <v>1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0</v>
      </c>
      <c r="D688">
        <f t="shared" si="31"/>
        <v>58</v>
      </c>
      <c r="E688">
        <f>IF(appliances!$D$46="YES",light_sim_data!B688,0)</f>
        <v>0</v>
      </c>
      <c r="F688">
        <f t="shared" si="32"/>
        <v>58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5</v>
      </c>
      <c r="U688" s="43">
        <v>4</v>
      </c>
      <c r="V688" s="43">
        <v>3</v>
      </c>
      <c r="W688" s="43">
        <v>3</v>
      </c>
      <c r="X688" s="43">
        <v>0</v>
      </c>
      <c r="Y688" s="43">
        <v>2</v>
      </c>
      <c r="Z688" s="43">
        <v>15</v>
      </c>
      <c r="AA688" s="43">
        <v>1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1</v>
      </c>
      <c r="AH688" s="43">
        <v>1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0</v>
      </c>
      <c r="D689">
        <f t="shared" si="31"/>
        <v>58</v>
      </c>
      <c r="E689">
        <f>IF(appliances!$D$46="YES",light_sim_data!B689,0)</f>
        <v>0</v>
      </c>
      <c r="F689">
        <f t="shared" si="32"/>
        <v>58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5</v>
      </c>
      <c r="U689" s="43">
        <v>4</v>
      </c>
      <c r="V689" s="43">
        <v>3</v>
      </c>
      <c r="W689" s="43">
        <v>3</v>
      </c>
      <c r="X689" s="43">
        <v>0</v>
      </c>
      <c r="Y689" s="43">
        <v>2</v>
      </c>
      <c r="Z689" s="43">
        <v>15</v>
      </c>
      <c r="AA689" s="43">
        <v>1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1</v>
      </c>
      <c r="AH689" s="43">
        <v>1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0</v>
      </c>
      <c r="D690">
        <f t="shared" si="31"/>
        <v>58</v>
      </c>
      <c r="E690">
        <f>IF(appliances!$D$46="YES",light_sim_data!B690,0)</f>
        <v>0</v>
      </c>
      <c r="F690">
        <f t="shared" si="32"/>
        <v>58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5</v>
      </c>
      <c r="U690" s="43">
        <v>4</v>
      </c>
      <c r="V690" s="43">
        <v>3</v>
      </c>
      <c r="W690" s="43">
        <v>3</v>
      </c>
      <c r="X690" s="43">
        <v>0</v>
      </c>
      <c r="Y690" s="43">
        <v>2</v>
      </c>
      <c r="Z690" s="43">
        <v>15</v>
      </c>
      <c r="AA690" s="43">
        <v>1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1</v>
      </c>
      <c r="AH690" s="43">
        <v>1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0</v>
      </c>
      <c r="D691">
        <f t="shared" si="31"/>
        <v>58</v>
      </c>
      <c r="E691">
        <f>IF(appliances!$D$46="YES",light_sim_data!B691,0)</f>
        <v>0</v>
      </c>
      <c r="F691">
        <f t="shared" si="32"/>
        <v>58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5</v>
      </c>
      <c r="U691" s="43">
        <v>4</v>
      </c>
      <c r="V691" s="43">
        <v>3</v>
      </c>
      <c r="W691" s="43">
        <v>3</v>
      </c>
      <c r="X691" s="43">
        <v>0</v>
      </c>
      <c r="Y691" s="43">
        <v>2</v>
      </c>
      <c r="Z691" s="43">
        <v>15</v>
      </c>
      <c r="AA691" s="43">
        <v>1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1</v>
      </c>
      <c r="AH691" s="43">
        <v>1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0</v>
      </c>
      <c r="D692">
        <f t="shared" si="31"/>
        <v>58</v>
      </c>
      <c r="E692">
        <f>IF(appliances!$D$46="YES",light_sim_data!B692,0)</f>
        <v>0</v>
      </c>
      <c r="F692">
        <f t="shared" si="32"/>
        <v>58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5</v>
      </c>
      <c r="U692" s="43">
        <v>4</v>
      </c>
      <c r="V692" s="43">
        <v>3</v>
      </c>
      <c r="W692" s="43">
        <v>3</v>
      </c>
      <c r="X692" s="43">
        <v>0</v>
      </c>
      <c r="Y692" s="43">
        <v>2</v>
      </c>
      <c r="Z692" s="43">
        <v>15</v>
      </c>
      <c r="AA692" s="43">
        <v>1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1</v>
      </c>
      <c r="AH692" s="43">
        <v>1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0</v>
      </c>
      <c r="D693">
        <f t="shared" si="31"/>
        <v>58</v>
      </c>
      <c r="E693">
        <f>IF(appliances!$D$46="YES",light_sim_data!B693,0)</f>
        <v>0</v>
      </c>
      <c r="F693">
        <f t="shared" si="32"/>
        <v>58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5</v>
      </c>
      <c r="U693" s="43">
        <v>4</v>
      </c>
      <c r="V693" s="43">
        <v>3</v>
      </c>
      <c r="W693" s="43">
        <v>3</v>
      </c>
      <c r="X693" s="43">
        <v>0</v>
      </c>
      <c r="Y693" s="43">
        <v>2</v>
      </c>
      <c r="Z693" s="43">
        <v>15</v>
      </c>
      <c r="AA693" s="43">
        <v>1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1</v>
      </c>
      <c r="AH693" s="43">
        <v>1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0</v>
      </c>
      <c r="D694">
        <f t="shared" si="31"/>
        <v>58</v>
      </c>
      <c r="E694">
        <f>IF(appliances!$D$46="YES",light_sim_data!B694,0)</f>
        <v>0</v>
      </c>
      <c r="F694">
        <f t="shared" si="32"/>
        <v>58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5</v>
      </c>
      <c r="U694" s="43">
        <v>4</v>
      </c>
      <c r="V694" s="43">
        <v>3</v>
      </c>
      <c r="W694" s="43">
        <v>3</v>
      </c>
      <c r="X694" s="43">
        <v>0</v>
      </c>
      <c r="Y694" s="43">
        <v>2</v>
      </c>
      <c r="Z694" s="43">
        <v>15</v>
      </c>
      <c r="AA694" s="43">
        <v>1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1</v>
      </c>
      <c r="AH694" s="43">
        <v>1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0</v>
      </c>
      <c r="D695">
        <f t="shared" si="31"/>
        <v>146</v>
      </c>
      <c r="E695">
        <f>IF(appliances!$D$46="YES",light_sim_data!B695,0)</f>
        <v>0</v>
      </c>
      <c r="F695">
        <f t="shared" si="32"/>
        <v>146</v>
      </c>
      <c r="H695" s="43">
        <v>0</v>
      </c>
      <c r="I695" s="43">
        <v>0</v>
      </c>
      <c r="J695" s="43">
        <v>88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5</v>
      </c>
      <c r="U695" s="43">
        <v>4</v>
      </c>
      <c r="V695" s="43">
        <v>3</v>
      </c>
      <c r="W695" s="43">
        <v>3</v>
      </c>
      <c r="X695" s="43">
        <v>0</v>
      </c>
      <c r="Y695" s="43">
        <v>2</v>
      </c>
      <c r="Z695" s="43">
        <v>15</v>
      </c>
      <c r="AA695" s="43">
        <v>1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1</v>
      </c>
      <c r="AH695" s="43">
        <v>1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0</v>
      </c>
      <c r="D696">
        <f t="shared" si="31"/>
        <v>146</v>
      </c>
      <c r="E696">
        <f>IF(appliances!$D$46="YES",light_sim_data!B696,0)</f>
        <v>0</v>
      </c>
      <c r="F696">
        <f t="shared" si="32"/>
        <v>146</v>
      </c>
      <c r="H696" s="43">
        <v>0</v>
      </c>
      <c r="I696" s="43">
        <v>0</v>
      </c>
      <c r="J696" s="43">
        <v>88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5</v>
      </c>
      <c r="U696" s="43">
        <v>4</v>
      </c>
      <c r="V696" s="43">
        <v>3</v>
      </c>
      <c r="W696" s="43">
        <v>3</v>
      </c>
      <c r="X696" s="43">
        <v>0</v>
      </c>
      <c r="Y696" s="43">
        <v>2</v>
      </c>
      <c r="Z696" s="43">
        <v>15</v>
      </c>
      <c r="AA696" s="43">
        <v>1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1</v>
      </c>
      <c r="AH696" s="43">
        <v>1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0</v>
      </c>
      <c r="D697">
        <f t="shared" si="31"/>
        <v>146</v>
      </c>
      <c r="E697">
        <f>IF(appliances!$D$46="YES",light_sim_data!B697,0)</f>
        <v>0</v>
      </c>
      <c r="F697">
        <f t="shared" si="32"/>
        <v>146</v>
      </c>
      <c r="H697" s="43">
        <v>0</v>
      </c>
      <c r="I697" s="43">
        <v>0</v>
      </c>
      <c r="J697" s="43">
        <v>88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5</v>
      </c>
      <c r="U697" s="43">
        <v>4</v>
      </c>
      <c r="V697" s="43">
        <v>3</v>
      </c>
      <c r="W697" s="43">
        <v>3</v>
      </c>
      <c r="X697" s="43">
        <v>0</v>
      </c>
      <c r="Y697" s="43">
        <v>2</v>
      </c>
      <c r="Z697" s="43">
        <v>15</v>
      </c>
      <c r="AA697" s="43">
        <v>1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1</v>
      </c>
      <c r="AH697" s="43">
        <v>1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0</v>
      </c>
      <c r="D698">
        <f t="shared" si="31"/>
        <v>146</v>
      </c>
      <c r="E698">
        <f>IF(appliances!$D$46="YES",light_sim_data!B698,0)</f>
        <v>0</v>
      </c>
      <c r="F698">
        <f t="shared" si="32"/>
        <v>146</v>
      </c>
      <c r="H698" s="43">
        <v>0</v>
      </c>
      <c r="I698" s="43">
        <v>0</v>
      </c>
      <c r="J698" s="43">
        <v>88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5</v>
      </c>
      <c r="U698" s="43">
        <v>4</v>
      </c>
      <c r="V698" s="43">
        <v>3</v>
      </c>
      <c r="W698" s="43">
        <v>3</v>
      </c>
      <c r="X698" s="43">
        <v>0</v>
      </c>
      <c r="Y698" s="43">
        <v>2</v>
      </c>
      <c r="Z698" s="43">
        <v>15</v>
      </c>
      <c r="AA698" s="43">
        <v>1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1</v>
      </c>
      <c r="AH698" s="43">
        <v>1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0</v>
      </c>
      <c r="D699">
        <f t="shared" si="31"/>
        <v>146</v>
      </c>
      <c r="E699">
        <f>IF(appliances!$D$46="YES",light_sim_data!B699,0)</f>
        <v>0</v>
      </c>
      <c r="F699">
        <f t="shared" si="32"/>
        <v>146</v>
      </c>
      <c r="H699" s="43">
        <v>0</v>
      </c>
      <c r="I699" s="43">
        <v>0</v>
      </c>
      <c r="J699" s="43">
        <v>88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5</v>
      </c>
      <c r="U699" s="43">
        <v>4</v>
      </c>
      <c r="V699" s="43">
        <v>3</v>
      </c>
      <c r="W699" s="43">
        <v>3</v>
      </c>
      <c r="X699" s="43">
        <v>0</v>
      </c>
      <c r="Y699" s="43">
        <v>2</v>
      </c>
      <c r="Z699" s="43">
        <v>15</v>
      </c>
      <c r="AA699" s="43">
        <v>1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1</v>
      </c>
      <c r="AH699" s="43">
        <v>1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0</v>
      </c>
      <c r="D700">
        <f t="shared" si="31"/>
        <v>146</v>
      </c>
      <c r="E700">
        <f>IF(appliances!$D$46="YES",light_sim_data!B700,0)</f>
        <v>0</v>
      </c>
      <c r="F700">
        <f t="shared" si="32"/>
        <v>146</v>
      </c>
      <c r="H700" s="43">
        <v>0</v>
      </c>
      <c r="I700" s="43">
        <v>0</v>
      </c>
      <c r="J700" s="43">
        <v>88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5</v>
      </c>
      <c r="U700" s="43">
        <v>4</v>
      </c>
      <c r="V700" s="43">
        <v>3</v>
      </c>
      <c r="W700" s="43">
        <v>3</v>
      </c>
      <c r="X700" s="43">
        <v>0</v>
      </c>
      <c r="Y700" s="43">
        <v>2</v>
      </c>
      <c r="Z700" s="43">
        <v>15</v>
      </c>
      <c r="AA700" s="43">
        <v>1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1</v>
      </c>
      <c r="AH700" s="43">
        <v>1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0</v>
      </c>
      <c r="D701">
        <f t="shared" si="31"/>
        <v>146</v>
      </c>
      <c r="E701">
        <f>IF(appliances!$D$46="YES",light_sim_data!B701,0)</f>
        <v>0</v>
      </c>
      <c r="F701">
        <f t="shared" si="32"/>
        <v>146</v>
      </c>
      <c r="H701" s="43">
        <v>0</v>
      </c>
      <c r="I701" s="43">
        <v>0</v>
      </c>
      <c r="J701" s="43">
        <v>88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5</v>
      </c>
      <c r="U701" s="43">
        <v>4</v>
      </c>
      <c r="V701" s="43">
        <v>3</v>
      </c>
      <c r="W701" s="43">
        <v>3</v>
      </c>
      <c r="X701" s="43">
        <v>0</v>
      </c>
      <c r="Y701" s="43">
        <v>2</v>
      </c>
      <c r="Z701" s="43">
        <v>15</v>
      </c>
      <c r="AA701" s="43">
        <v>1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1</v>
      </c>
      <c r="AH701" s="43">
        <v>1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0</v>
      </c>
      <c r="D702">
        <f t="shared" si="31"/>
        <v>146</v>
      </c>
      <c r="E702">
        <f>IF(appliances!$D$46="YES",light_sim_data!B702,0)</f>
        <v>0</v>
      </c>
      <c r="F702">
        <f t="shared" si="32"/>
        <v>146</v>
      </c>
      <c r="H702" s="43">
        <v>0</v>
      </c>
      <c r="I702" s="43">
        <v>0</v>
      </c>
      <c r="J702" s="43">
        <v>88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5</v>
      </c>
      <c r="U702" s="43">
        <v>4</v>
      </c>
      <c r="V702" s="43">
        <v>3</v>
      </c>
      <c r="W702" s="43">
        <v>3</v>
      </c>
      <c r="X702" s="43">
        <v>0</v>
      </c>
      <c r="Y702" s="43">
        <v>2</v>
      </c>
      <c r="Z702" s="43">
        <v>15</v>
      </c>
      <c r="AA702" s="43">
        <v>1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1</v>
      </c>
      <c r="AH702" s="43">
        <v>1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0</v>
      </c>
      <c r="D703">
        <f t="shared" si="31"/>
        <v>146</v>
      </c>
      <c r="E703">
        <f>IF(appliances!$D$46="YES",light_sim_data!B703,0)</f>
        <v>0</v>
      </c>
      <c r="F703">
        <f t="shared" si="32"/>
        <v>146</v>
      </c>
      <c r="H703" s="43">
        <v>0</v>
      </c>
      <c r="I703" s="43">
        <v>0</v>
      </c>
      <c r="J703" s="43">
        <v>88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5</v>
      </c>
      <c r="U703" s="43">
        <v>4</v>
      </c>
      <c r="V703" s="43">
        <v>3</v>
      </c>
      <c r="W703" s="43">
        <v>3</v>
      </c>
      <c r="X703" s="43">
        <v>0</v>
      </c>
      <c r="Y703" s="43">
        <v>2</v>
      </c>
      <c r="Z703" s="43">
        <v>15</v>
      </c>
      <c r="AA703" s="43">
        <v>1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1</v>
      </c>
      <c r="AH703" s="43">
        <v>1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0</v>
      </c>
      <c r="D704">
        <f t="shared" si="31"/>
        <v>146</v>
      </c>
      <c r="E704">
        <f>IF(appliances!$D$46="YES",light_sim_data!B704,0)</f>
        <v>0</v>
      </c>
      <c r="F704">
        <f t="shared" si="32"/>
        <v>146</v>
      </c>
      <c r="H704" s="43">
        <v>0</v>
      </c>
      <c r="I704" s="43">
        <v>0</v>
      </c>
      <c r="J704" s="43">
        <v>88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5</v>
      </c>
      <c r="U704" s="43">
        <v>4</v>
      </c>
      <c r="V704" s="43">
        <v>3</v>
      </c>
      <c r="W704" s="43">
        <v>3</v>
      </c>
      <c r="X704" s="43">
        <v>0</v>
      </c>
      <c r="Y704" s="43">
        <v>2</v>
      </c>
      <c r="Z704" s="43">
        <v>15</v>
      </c>
      <c r="AA704" s="43">
        <v>1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1</v>
      </c>
      <c r="AH704" s="43">
        <v>1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0</v>
      </c>
      <c r="D705">
        <f t="shared" si="31"/>
        <v>146</v>
      </c>
      <c r="E705">
        <f>IF(appliances!$D$46="YES",light_sim_data!B705,0)</f>
        <v>0</v>
      </c>
      <c r="F705">
        <f t="shared" si="32"/>
        <v>146</v>
      </c>
      <c r="H705" s="43">
        <v>0</v>
      </c>
      <c r="I705" s="43">
        <v>0</v>
      </c>
      <c r="J705" s="43">
        <v>88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5</v>
      </c>
      <c r="U705" s="43">
        <v>4</v>
      </c>
      <c r="V705" s="43">
        <v>3</v>
      </c>
      <c r="W705" s="43">
        <v>3</v>
      </c>
      <c r="X705" s="43">
        <v>0</v>
      </c>
      <c r="Y705" s="43">
        <v>2</v>
      </c>
      <c r="Z705" s="43">
        <v>15</v>
      </c>
      <c r="AA705" s="43">
        <v>1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1</v>
      </c>
      <c r="AH705" s="43">
        <v>1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0</v>
      </c>
      <c r="D706">
        <f t="shared" si="31"/>
        <v>146</v>
      </c>
      <c r="E706">
        <f>IF(appliances!$D$46="YES",light_sim_data!B706,0)</f>
        <v>0</v>
      </c>
      <c r="F706">
        <f t="shared" si="32"/>
        <v>146</v>
      </c>
      <c r="H706" s="43">
        <v>0</v>
      </c>
      <c r="I706" s="43">
        <v>0</v>
      </c>
      <c r="J706" s="43">
        <v>88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5</v>
      </c>
      <c r="U706" s="43">
        <v>4</v>
      </c>
      <c r="V706" s="43">
        <v>3</v>
      </c>
      <c r="W706" s="43">
        <v>3</v>
      </c>
      <c r="X706" s="43">
        <v>0</v>
      </c>
      <c r="Y706" s="43">
        <v>2</v>
      </c>
      <c r="Z706" s="43">
        <v>15</v>
      </c>
      <c r="AA706" s="43">
        <v>1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1</v>
      </c>
      <c r="AH706" s="43">
        <v>1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0</v>
      </c>
      <c r="D707">
        <f t="shared" si="31"/>
        <v>146</v>
      </c>
      <c r="E707">
        <f>IF(appliances!$D$46="YES",light_sim_data!B707,0)</f>
        <v>0</v>
      </c>
      <c r="F707">
        <f t="shared" si="32"/>
        <v>146</v>
      </c>
      <c r="H707" s="43">
        <v>0</v>
      </c>
      <c r="I707" s="43">
        <v>0</v>
      </c>
      <c r="J707" s="43">
        <v>88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5</v>
      </c>
      <c r="U707" s="43">
        <v>4</v>
      </c>
      <c r="V707" s="43">
        <v>3</v>
      </c>
      <c r="W707" s="43">
        <v>3</v>
      </c>
      <c r="X707" s="43">
        <v>0</v>
      </c>
      <c r="Y707" s="43">
        <v>2</v>
      </c>
      <c r="Z707" s="43">
        <v>15</v>
      </c>
      <c r="AA707" s="43">
        <v>1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1</v>
      </c>
      <c r="AH707" s="43">
        <v>1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0</v>
      </c>
      <c r="D708">
        <f t="shared" si="31"/>
        <v>146</v>
      </c>
      <c r="E708">
        <f>IF(appliances!$D$46="YES",light_sim_data!B708,0)</f>
        <v>0</v>
      </c>
      <c r="F708">
        <f t="shared" si="32"/>
        <v>146</v>
      </c>
      <c r="H708" s="43">
        <v>0</v>
      </c>
      <c r="I708" s="43">
        <v>0</v>
      </c>
      <c r="J708" s="43">
        <v>88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5</v>
      </c>
      <c r="U708" s="43">
        <v>4</v>
      </c>
      <c r="V708" s="43">
        <v>3</v>
      </c>
      <c r="W708" s="43">
        <v>3</v>
      </c>
      <c r="X708" s="43">
        <v>0</v>
      </c>
      <c r="Y708" s="43">
        <v>2</v>
      </c>
      <c r="Z708" s="43">
        <v>15</v>
      </c>
      <c r="AA708" s="43">
        <v>1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1</v>
      </c>
      <c r="AH708" s="43">
        <v>1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0</v>
      </c>
      <c r="D709">
        <f t="shared" si="31"/>
        <v>146</v>
      </c>
      <c r="E709">
        <f>IF(appliances!$D$46="YES",light_sim_data!B709,0)</f>
        <v>0</v>
      </c>
      <c r="F709">
        <f t="shared" si="32"/>
        <v>146</v>
      </c>
      <c r="H709" s="43">
        <v>0</v>
      </c>
      <c r="I709" s="43">
        <v>0</v>
      </c>
      <c r="J709" s="43">
        <v>88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5</v>
      </c>
      <c r="U709" s="43">
        <v>4</v>
      </c>
      <c r="V709" s="43">
        <v>3</v>
      </c>
      <c r="W709" s="43">
        <v>3</v>
      </c>
      <c r="X709" s="43">
        <v>0</v>
      </c>
      <c r="Y709" s="43">
        <v>2</v>
      </c>
      <c r="Z709" s="43">
        <v>15</v>
      </c>
      <c r="AA709" s="43">
        <v>1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1</v>
      </c>
      <c r="AH709" s="43">
        <v>1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0</v>
      </c>
      <c r="D710">
        <f t="shared" si="31"/>
        <v>146</v>
      </c>
      <c r="E710">
        <f>IF(appliances!$D$46="YES",light_sim_data!B710,0)</f>
        <v>0</v>
      </c>
      <c r="F710">
        <f t="shared" si="32"/>
        <v>146</v>
      </c>
      <c r="H710" s="43">
        <v>0</v>
      </c>
      <c r="I710" s="43">
        <v>0</v>
      </c>
      <c r="J710" s="43">
        <v>88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5</v>
      </c>
      <c r="U710" s="43">
        <v>4</v>
      </c>
      <c r="V710" s="43">
        <v>3</v>
      </c>
      <c r="W710" s="43">
        <v>3</v>
      </c>
      <c r="X710" s="43">
        <v>0</v>
      </c>
      <c r="Y710" s="43">
        <v>2</v>
      </c>
      <c r="Z710" s="43">
        <v>15</v>
      </c>
      <c r="AA710" s="43">
        <v>1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1</v>
      </c>
      <c r="AH710" s="43">
        <v>1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0</v>
      </c>
      <c r="D711">
        <f t="shared" si="31"/>
        <v>146</v>
      </c>
      <c r="E711">
        <f>IF(appliances!$D$46="YES",light_sim_data!B711,0)</f>
        <v>0</v>
      </c>
      <c r="F711">
        <f t="shared" si="32"/>
        <v>146</v>
      </c>
      <c r="H711" s="43">
        <v>0</v>
      </c>
      <c r="I711" s="43">
        <v>0</v>
      </c>
      <c r="J711" s="43">
        <v>88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5</v>
      </c>
      <c r="U711" s="43">
        <v>4</v>
      </c>
      <c r="V711" s="43">
        <v>3</v>
      </c>
      <c r="W711" s="43">
        <v>3</v>
      </c>
      <c r="X711" s="43">
        <v>0</v>
      </c>
      <c r="Y711" s="43">
        <v>2</v>
      </c>
      <c r="Z711" s="43">
        <v>15</v>
      </c>
      <c r="AA711" s="43">
        <v>1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1</v>
      </c>
      <c r="AH711" s="43">
        <v>1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0</v>
      </c>
      <c r="D712">
        <f t="shared" si="31"/>
        <v>146</v>
      </c>
      <c r="E712">
        <f>IF(appliances!$D$46="YES",light_sim_data!B712,0)</f>
        <v>0</v>
      </c>
      <c r="F712">
        <f t="shared" si="32"/>
        <v>146</v>
      </c>
      <c r="H712" s="43">
        <v>0</v>
      </c>
      <c r="I712" s="43">
        <v>0</v>
      </c>
      <c r="J712" s="43">
        <v>88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5</v>
      </c>
      <c r="U712" s="43">
        <v>4</v>
      </c>
      <c r="V712" s="43">
        <v>3</v>
      </c>
      <c r="W712" s="43">
        <v>3</v>
      </c>
      <c r="X712" s="43">
        <v>0</v>
      </c>
      <c r="Y712" s="43">
        <v>2</v>
      </c>
      <c r="Z712" s="43">
        <v>15</v>
      </c>
      <c r="AA712" s="43">
        <v>1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1</v>
      </c>
      <c r="AH712" s="43">
        <v>1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0</v>
      </c>
      <c r="D713">
        <f t="shared" si="31"/>
        <v>58</v>
      </c>
      <c r="E713">
        <f>IF(appliances!$D$46="YES",light_sim_data!B713,0)</f>
        <v>0</v>
      </c>
      <c r="F713">
        <f t="shared" si="32"/>
        <v>58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5</v>
      </c>
      <c r="U713" s="43">
        <v>4</v>
      </c>
      <c r="V713" s="43">
        <v>3</v>
      </c>
      <c r="W713" s="43">
        <v>3</v>
      </c>
      <c r="X713" s="43">
        <v>0</v>
      </c>
      <c r="Y713" s="43">
        <v>2</v>
      </c>
      <c r="Z713" s="43">
        <v>15</v>
      </c>
      <c r="AA713" s="43">
        <v>1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1</v>
      </c>
      <c r="AH713" s="43">
        <v>1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0</v>
      </c>
      <c r="D714">
        <f t="shared" si="31"/>
        <v>58</v>
      </c>
      <c r="E714">
        <f>IF(appliances!$D$46="YES",light_sim_data!B714,0)</f>
        <v>0</v>
      </c>
      <c r="F714">
        <f t="shared" si="32"/>
        <v>58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5</v>
      </c>
      <c r="U714" s="43">
        <v>4</v>
      </c>
      <c r="V714" s="43">
        <v>3</v>
      </c>
      <c r="W714" s="43">
        <v>3</v>
      </c>
      <c r="X714" s="43">
        <v>0</v>
      </c>
      <c r="Y714" s="43">
        <v>2</v>
      </c>
      <c r="Z714" s="43">
        <v>15</v>
      </c>
      <c r="AA714" s="43">
        <v>1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1</v>
      </c>
      <c r="AH714" s="43">
        <v>1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0</v>
      </c>
      <c r="D715">
        <f t="shared" si="31"/>
        <v>58</v>
      </c>
      <c r="E715">
        <f>IF(appliances!$D$46="YES",light_sim_data!B715,0)</f>
        <v>0</v>
      </c>
      <c r="F715">
        <f t="shared" si="32"/>
        <v>58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5</v>
      </c>
      <c r="U715" s="43">
        <v>4</v>
      </c>
      <c r="V715" s="43">
        <v>3</v>
      </c>
      <c r="W715" s="43">
        <v>3</v>
      </c>
      <c r="X715" s="43">
        <v>0</v>
      </c>
      <c r="Y715" s="43">
        <v>2</v>
      </c>
      <c r="Z715" s="43">
        <v>15</v>
      </c>
      <c r="AA715" s="43">
        <v>1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1</v>
      </c>
      <c r="AH715" s="43">
        <v>1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0</v>
      </c>
      <c r="D716">
        <f t="shared" si="31"/>
        <v>58</v>
      </c>
      <c r="E716">
        <f>IF(appliances!$D$46="YES",light_sim_data!B716,0)</f>
        <v>0</v>
      </c>
      <c r="F716">
        <f t="shared" si="32"/>
        <v>58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5</v>
      </c>
      <c r="U716" s="43">
        <v>4</v>
      </c>
      <c r="V716" s="43">
        <v>3</v>
      </c>
      <c r="W716" s="43">
        <v>3</v>
      </c>
      <c r="X716" s="43">
        <v>0</v>
      </c>
      <c r="Y716" s="43">
        <v>2</v>
      </c>
      <c r="Z716" s="43">
        <v>15</v>
      </c>
      <c r="AA716" s="43">
        <v>1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1</v>
      </c>
      <c r="AH716" s="43">
        <v>1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0</v>
      </c>
      <c r="D717">
        <f t="shared" ref="D717:D780" si="34">E717+F717</f>
        <v>58</v>
      </c>
      <c r="E717">
        <f>IF(appliances!$D$46="YES",light_sim_data!B717,0)</f>
        <v>0</v>
      </c>
      <c r="F717">
        <f t="shared" ref="F717:F780" si="35">SUM(H717:AN717)</f>
        <v>58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5</v>
      </c>
      <c r="U717" s="43">
        <v>4</v>
      </c>
      <c r="V717" s="43">
        <v>3</v>
      </c>
      <c r="W717" s="43">
        <v>3</v>
      </c>
      <c r="X717" s="43">
        <v>0</v>
      </c>
      <c r="Y717" s="43">
        <v>2</v>
      </c>
      <c r="Z717" s="43">
        <v>15</v>
      </c>
      <c r="AA717" s="43">
        <v>1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1</v>
      </c>
      <c r="AH717" s="43">
        <v>1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0</v>
      </c>
      <c r="D718">
        <f t="shared" si="34"/>
        <v>58</v>
      </c>
      <c r="E718">
        <f>IF(appliances!$D$46="YES",light_sim_data!B718,0)</f>
        <v>0</v>
      </c>
      <c r="F718">
        <f t="shared" si="35"/>
        <v>58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5</v>
      </c>
      <c r="U718" s="43">
        <v>4</v>
      </c>
      <c r="V718" s="43">
        <v>3</v>
      </c>
      <c r="W718" s="43">
        <v>3</v>
      </c>
      <c r="X718" s="43">
        <v>0</v>
      </c>
      <c r="Y718" s="43">
        <v>2</v>
      </c>
      <c r="Z718" s="43">
        <v>15</v>
      </c>
      <c r="AA718" s="43">
        <v>1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1</v>
      </c>
      <c r="AH718" s="43">
        <v>1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0</v>
      </c>
      <c r="D719">
        <f t="shared" si="34"/>
        <v>58</v>
      </c>
      <c r="E719">
        <f>IF(appliances!$D$46="YES",light_sim_data!B719,0)</f>
        <v>0</v>
      </c>
      <c r="F719">
        <f t="shared" si="35"/>
        <v>58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5</v>
      </c>
      <c r="U719" s="43">
        <v>4</v>
      </c>
      <c r="V719" s="43">
        <v>3</v>
      </c>
      <c r="W719" s="43">
        <v>3</v>
      </c>
      <c r="X719" s="43">
        <v>0</v>
      </c>
      <c r="Y719" s="43">
        <v>2</v>
      </c>
      <c r="Z719" s="43">
        <v>15</v>
      </c>
      <c r="AA719" s="43">
        <v>1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1</v>
      </c>
      <c r="AH719" s="43">
        <v>1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0</v>
      </c>
      <c r="D720">
        <f t="shared" si="34"/>
        <v>58</v>
      </c>
      <c r="E720">
        <f>IF(appliances!$D$46="YES",light_sim_data!B720,0)</f>
        <v>0</v>
      </c>
      <c r="F720">
        <f t="shared" si="35"/>
        <v>58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5</v>
      </c>
      <c r="U720" s="43">
        <v>4</v>
      </c>
      <c r="V720" s="43">
        <v>3</v>
      </c>
      <c r="W720" s="43">
        <v>3</v>
      </c>
      <c r="X720" s="43">
        <v>0</v>
      </c>
      <c r="Y720" s="43">
        <v>2</v>
      </c>
      <c r="Z720" s="43">
        <v>15</v>
      </c>
      <c r="AA720" s="43">
        <v>1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1</v>
      </c>
      <c r="AH720" s="43">
        <v>1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0</v>
      </c>
      <c r="D721">
        <f t="shared" si="34"/>
        <v>58</v>
      </c>
      <c r="E721">
        <f>IF(appliances!$D$46="YES",light_sim_data!B721,0)</f>
        <v>0</v>
      </c>
      <c r="F721">
        <f t="shared" si="35"/>
        <v>58</v>
      </c>
      <c r="H721" s="43">
        <v>0</v>
      </c>
      <c r="I721" s="43">
        <v>0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5</v>
      </c>
      <c r="U721" s="43">
        <v>4</v>
      </c>
      <c r="V721" s="43">
        <v>3</v>
      </c>
      <c r="W721" s="43">
        <v>3</v>
      </c>
      <c r="X721" s="43">
        <v>0</v>
      </c>
      <c r="Y721" s="43">
        <v>2</v>
      </c>
      <c r="Z721" s="43">
        <v>15</v>
      </c>
      <c r="AA721" s="43">
        <v>1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1</v>
      </c>
      <c r="AH721" s="43">
        <v>1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0</v>
      </c>
      <c r="D722">
        <f t="shared" si="34"/>
        <v>58</v>
      </c>
      <c r="E722">
        <f>IF(appliances!$D$46="YES",light_sim_data!B722,0)</f>
        <v>0</v>
      </c>
      <c r="F722">
        <f t="shared" si="35"/>
        <v>58</v>
      </c>
      <c r="H722" s="43">
        <v>0</v>
      </c>
      <c r="I722" s="43">
        <v>0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5</v>
      </c>
      <c r="U722" s="43">
        <v>4</v>
      </c>
      <c r="V722" s="43">
        <v>3</v>
      </c>
      <c r="W722" s="43">
        <v>3</v>
      </c>
      <c r="X722" s="43">
        <v>0</v>
      </c>
      <c r="Y722" s="43">
        <v>2</v>
      </c>
      <c r="Z722" s="43">
        <v>15</v>
      </c>
      <c r="AA722" s="43">
        <v>1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1</v>
      </c>
      <c r="AH722" s="43">
        <v>1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0</v>
      </c>
      <c r="D723">
        <f t="shared" si="34"/>
        <v>58</v>
      </c>
      <c r="E723">
        <f>IF(appliances!$D$46="YES",light_sim_data!B723,0)</f>
        <v>0</v>
      </c>
      <c r="F723">
        <f t="shared" si="35"/>
        <v>58</v>
      </c>
      <c r="H723" s="43">
        <v>0</v>
      </c>
      <c r="I723" s="43">
        <v>0</v>
      </c>
      <c r="J723" s="43">
        <v>0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5</v>
      </c>
      <c r="U723" s="43">
        <v>4</v>
      </c>
      <c r="V723" s="43">
        <v>3</v>
      </c>
      <c r="W723" s="43">
        <v>3</v>
      </c>
      <c r="X723" s="43">
        <v>0</v>
      </c>
      <c r="Y723" s="43">
        <v>2</v>
      </c>
      <c r="Z723" s="43">
        <v>15</v>
      </c>
      <c r="AA723" s="43">
        <v>1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1</v>
      </c>
      <c r="AH723" s="43">
        <v>1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0</v>
      </c>
      <c r="D724">
        <f t="shared" si="34"/>
        <v>58</v>
      </c>
      <c r="E724">
        <f>IF(appliances!$D$46="YES",light_sim_data!B724,0)</f>
        <v>0</v>
      </c>
      <c r="F724">
        <f t="shared" si="35"/>
        <v>58</v>
      </c>
      <c r="H724" s="43">
        <v>0</v>
      </c>
      <c r="I724" s="43">
        <v>0</v>
      </c>
      <c r="J724" s="43">
        <v>0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5</v>
      </c>
      <c r="U724" s="43">
        <v>4</v>
      </c>
      <c r="V724" s="43">
        <v>3</v>
      </c>
      <c r="W724" s="43">
        <v>3</v>
      </c>
      <c r="X724" s="43">
        <v>0</v>
      </c>
      <c r="Y724" s="43">
        <v>2</v>
      </c>
      <c r="Z724" s="43">
        <v>15</v>
      </c>
      <c r="AA724" s="43">
        <v>1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1</v>
      </c>
      <c r="AH724" s="43">
        <v>1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0</v>
      </c>
      <c r="D725">
        <f t="shared" si="34"/>
        <v>58</v>
      </c>
      <c r="E725">
        <f>IF(appliances!$D$46="YES",light_sim_data!B725,0)</f>
        <v>0</v>
      </c>
      <c r="F725">
        <f t="shared" si="35"/>
        <v>58</v>
      </c>
      <c r="H725" s="43">
        <v>0</v>
      </c>
      <c r="I725" s="43">
        <v>0</v>
      </c>
      <c r="J725" s="43">
        <v>0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5</v>
      </c>
      <c r="U725" s="43">
        <v>4</v>
      </c>
      <c r="V725" s="43">
        <v>3</v>
      </c>
      <c r="W725" s="43">
        <v>3</v>
      </c>
      <c r="X725" s="43">
        <v>0</v>
      </c>
      <c r="Y725" s="43">
        <v>2</v>
      </c>
      <c r="Z725" s="43">
        <v>15</v>
      </c>
      <c r="AA725" s="43">
        <v>1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1</v>
      </c>
      <c r="AH725" s="43">
        <v>1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0</v>
      </c>
      <c r="D726">
        <f t="shared" si="34"/>
        <v>58</v>
      </c>
      <c r="E726">
        <f>IF(appliances!$D$46="YES",light_sim_data!B726,0)</f>
        <v>0</v>
      </c>
      <c r="F726">
        <f t="shared" si="35"/>
        <v>58</v>
      </c>
      <c r="H726" s="43">
        <v>0</v>
      </c>
      <c r="I726" s="43">
        <v>0</v>
      </c>
      <c r="J726" s="43">
        <v>0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5</v>
      </c>
      <c r="U726" s="43">
        <v>4</v>
      </c>
      <c r="V726" s="43">
        <v>3</v>
      </c>
      <c r="W726" s="43">
        <v>3</v>
      </c>
      <c r="X726" s="43">
        <v>0</v>
      </c>
      <c r="Y726" s="43">
        <v>2</v>
      </c>
      <c r="Z726" s="43">
        <v>15</v>
      </c>
      <c r="AA726" s="43">
        <v>1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1</v>
      </c>
      <c r="AH726" s="43">
        <v>1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0</v>
      </c>
      <c r="D727">
        <f t="shared" si="34"/>
        <v>58</v>
      </c>
      <c r="E727">
        <f>IF(appliances!$D$46="YES",light_sim_data!B727,0)</f>
        <v>0</v>
      </c>
      <c r="F727">
        <f t="shared" si="35"/>
        <v>58</v>
      </c>
      <c r="H727" s="43">
        <v>0</v>
      </c>
      <c r="I727" s="43">
        <v>0</v>
      </c>
      <c r="J727" s="43">
        <v>0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5</v>
      </c>
      <c r="U727" s="43">
        <v>4</v>
      </c>
      <c r="V727" s="43">
        <v>3</v>
      </c>
      <c r="W727" s="43">
        <v>3</v>
      </c>
      <c r="X727" s="43">
        <v>0</v>
      </c>
      <c r="Y727" s="43">
        <v>2</v>
      </c>
      <c r="Z727" s="43">
        <v>15</v>
      </c>
      <c r="AA727" s="43">
        <v>1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1</v>
      </c>
      <c r="AH727" s="43">
        <v>1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0</v>
      </c>
      <c r="D728">
        <f t="shared" si="34"/>
        <v>58</v>
      </c>
      <c r="E728">
        <f>IF(appliances!$D$46="YES",light_sim_data!B728,0)</f>
        <v>0</v>
      </c>
      <c r="F728">
        <f t="shared" si="35"/>
        <v>58</v>
      </c>
      <c r="H728" s="43">
        <v>0</v>
      </c>
      <c r="I728" s="43">
        <v>0</v>
      </c>
      <c r="J728" s="43">
        <v>0</v>
      </c>
      <c r="K728" s="43">
        <v>0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5</v>
      </c>
      <c r="U728" s="43">
        <v>4</v>
      </c>
      <c r="V728" s="43">
        <v>3</v>
      </c>
      <c r="W728" s="43">
        <v>3</v>
      </c>
      <c r="X728" s="43">
        <v>0</v>
      </c>
      <c r="Y728" s="43">
        <v>2</v>
      </c>
      <c r="Z728" s="43">
        <v>15</v>
      </c>
      <c r="AA728" s="43">
        <v>1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1</v>
      </c>
      <c r="AH728" s="43">
        <v>1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0</v>
      </c>
      <c r="D729">
        <f t="shared" si="34"/>
        <v>58</v>
      </c>
      <c r="E729">
        <f>IF(appliances!$D$46="YES",light_sim_data!B729,0)</f>
        <v>0</v>
      </c>
      <c r="F729">
        <f t="shared" si="35"/>
        <v>58</v>
      </c>
      <c r="H729" s="43">
        <v>0</v>
      </c>
      <c r="I729" s="43">
        <v>0</v>
      </c>
      <c r="J729" s="43">
        <v>0</v>
      </c>
      <c r="K729" s="43">
        <v>0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5</v>
      </c>
      <c r="U729" s="43">
        <v>4</v>
      </c>
      <c r="V729" s="43">
        <v>3</v>
      </c>
      <c r="W729" s="43">
        <v>3</v>
      </c>
      <c r="X729" s="43">
        <v>0</v>
      </c>
      <c r="Y729" s="43">
        <v>2</v>
      </c>
      <c r="Z729" s="43">
        <v>15</v>
      </c>
      <c r="AA729" s="43">
        <v>1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1</v>
      </c>
      <c r="AH729" s="43">
        <v>1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0</v>
      </c>
      <c r="D730">
        <f t="shared" si="34"/>
        <v>58</v>
      </c>
      <c r="E730">
        <f>IF(appliances!$D$46="YES",light_sim_data!B730,0)</f>
        <v>0</v>
      </c>
      <c r="F730">
        <f t="shared" si="35"/>
        <v>58</v>
      </c>
      <c r="H730" s="43">
        <v>0</v>
      </c>
      <c r="I730" s="43">
        <v>0</v>
      </c>
      <c r="J730" s="43">
        <v>0</v>
      </c>
      <c r="K730" s="43">
        <v>0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5</v>
      </c>
      <c r="U730" s="43">
        <v>4</v>
      </c>
      <c r="V730" s="43">
        <v>3</v>
      </c>
      <c r="W730" s="43">
        <v>3</v>
      </c>
      <c r="X730" s="43">
        <v>0</v>
      </c>
      <c r="Y730" s="43">
        <v>2</v>
      </c>
      <c r="Z730" s="43">
        <v>15</v>
      </c>
      <c r="AA730" s="43">
        <v>1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1</v>
      </c>
      <c r="AH730" s="43">
        <v>1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0</v>
      </c>
      <c r="D731">
        <f t="shared" si="34"/>
        <v>58</v>
      </c>
      <c r="E731">
        <f>IF(appliances!$D$46="YES",light_sim_data!B731,0)</f>
        <v>0</v>
      </c>
      <c r="F731">
        <f t="shared" si="35"/>
        <v>58</v>
      </c>
      <c r="H731" s="43">
        <v>0</v>
      </c>
      <c r="I731" s="43">
        <v>0</v>
      </c>
      <c r="J731" s="43">
        <v>0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5</v>
      </c>
      <c r="U731" s="43">
        <v>4</v>
      </c>
      <c r="V731" s="43">
        <v>3</v>
      </c>
      <c r="W731" s="43">
        <v>3</v>
      </c>
      <c r="X731" s="43">
        <v>0</v>
      </c>
      <c r="Y731" s="43">
        <v>2</v>
      </c>
      <c r="Z731" s="43">
        <v>15</v>
      </c>
      <c r="AA731" s="43">
        <v>1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1</v>
      </c>
      <c r="AH731" s="43">
        <v>1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0</v>
      </c>
      <c r="D732">
        <f t="shared" si="34"/>
        <v>58</v>
      </c>
      <c r="E732">
        <f>IF(appliances!$D$46="YES",light_sim_data!B732,0)</f>
        <v>0</v>
      </c>
      <c r="F732">
        <f t="shared" si="35"/>
        <v>58</v>
      </c>
      <c r="H732" s="43">
        <v>0</v>
      </c>
      <c r="I732" s="43">
        <v>0</v>
      </c>
      <c r="J732" s="43">
        <v>0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5</v>
      </c>
      <c r="U732" s="43">
        <v>4</v>
      </c>
      <c r="V732" s="43">
        <v>3</v>
      </c>
      <c r="W732" s="43">
        <v>3</v>
      </c>
      <c r="X732" s="43">
        <v>0</v>
      </c>
      <c r="Y732" s="43">
        <v>2</v>
      </c>
      <c r="Z732" s="43">
        <v>15</v>
      </c>
      <c r="AA732" s="43">
        <v>1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1</v>
      </c>
      <c r="AH732" s="43">
        <v>1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0</v>
      </c>
      <c r="D733">
        <f t="shared" si="34"/>
        <v>58</v>
      </c>
      <c r="E733">
        <f>IF(appliances!$D$46="YES",light_sim_data!B733,0)</f>
        <v>0</v>
      </c>
      <c r="F733">
        <f t="shared" si="35"/>
        <v>58</v>
      </c>
      <c r="H733" s="43">
        <v>0</v>
      </c>
      <c r="I733" s="43">
        <v>0</v>
      </c>
      <c r="J733" s="43">
        <v>0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5</v>
      </c>
      <c r="U733" s="43">
        <v>4</v>
      </c>
      <c r="V733" s="43">
        <v>3</v>
      </c>
      <c r="W733" s="43">
        <v>3</v>
      </c>
      <c r="X733" s="43">
        <v>0</v>
      </c>
      <c r="Y733" s="43">
        <v>2</v>
      </c>
      <c r="Z733" s="43">
        <v>15</v>
      </c>
      <c r="AA733" s="43">
        <v>1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1</v>
      </c>
      <c r="AH733" s="43">
        <v>1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0</v>
      </c>
      <c r="D734">
        <f t="shared" si="34"/>
        <v>58</v>
      </c>
      <c r="E734">
        <f>IF(appliances!$D$46="YES",light_sim_data!B734,0)</f>
        <v>0</v>
      </c>
      <c r="F734">
        <f t="shared" si="35"/>
        <v>58</v>
      </c>
      <c r="H734" s="43">
        <v>0</v>
      </c>
      <c r="I734" s="43">
        <v>0</v>
      </c>
      <c r="J734" s="43">
        <v>0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5</v>
      </c>
      <c r="U734" s="43">
        <v>4</v>
      </c>
      <c r="V734" s="43">
        <v>3</v>
      </c>
      <c r="W734" s="43">
        <v>3</v>
      </c>
      <c r="X734" s="43">
        <v>0</v>
      </c>
      <c r="Y734" s="43">
        <v>2</v>
      </c>
      <c r="Z734" s="43">
        <v>15</v>
      </c>
      <c r="AA734" s="43">
        <v>1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1</v>
      </c>
      <c r="AH734" s="43">
        <v>1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0</v>
      </c>
      <c r="D735">
        <f t="shared" si="34"/>
        <v>58</v>
      </c>
      <c r="E735">
        <f>IF(appliances!$D$46="YES",light_sim_data!B735,0)</f>
        <v>0</v>
      </c>
      <c r="F735">
        <f t="shared" si="35"/>
        <v>58</v>
      </c>
      <c r="H735" s="43">
        <v>0</v>
      </c>
      <c r="I735" s="43">
        <v>0</v>
      </c>
      <c r="J735" s="43">
        <v>0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5</v>
      </c>
      <c r="U735" s="43">
        <v>4</v>
      </c>
      <c r="V735" s="43">
        <v>3</v>
      </c>
      <c r="W735" s="43">
        <v>3</v>
      </c>
      <c r="X735" s="43">
        <v>0</v>
      </c>
      <c r="Y735" s="43">
        <v>2</v>
      </c>
      <c r="Z735" s="43">
        <v>15</v>
      </c>
      <c r="AA735" s="43">
        <v>1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1</v>
      </c>
      <c r="AH735" s="43">
        <v>1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0</v>
      </c>
      <c r="D736">
        <f t="shared" si="34"/>
        <v>58</v>
      </c>
      <c r="E736">
        <f>IF(appliances!$D$46="YES",light_sim_data!B736,0)</f>
        <v>0</v>
      </c>
      <c r="F736">
        <f t="shared" si="35"/>
        <v>58</v>
      </c>
      <c r="H736" s="43">
        <v>0</v>
      </c>
      <c r="I736" s="43">
        <v>0</v>
      </c>
      <c r="J736" s="43">
        <v>0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5</v>
      </c>
      <c r="U736" s="43">
        <v>4</v>
      </c>
      <c r="V736" s="43">
        <v>3</v>
      </c>
      <c r="W736" s="43">
        <v>3</v>
      </c>
      <c r="X736" s="43">
        <v>0</v>
      </c>
      <c r="Y736" s="43">
        <v>2</v>
      </c>
      <c r="Z736" s="43">
        <v>15</v>
      </c>
      <c r="AA736" s="43">
        <v>1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1</v>
      </c>
      <c r="AH736" s="43">
        <v>1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0</v>
      </c>
      <c r="D737">
        <f t="shared" si="34"/>
        <v>58</v>
      </c>
      <c r="E737">
        <f>IF(appliances!$D$46="YES",light_sim_data!B737,0)</f>
        <v>0</v>
      </c>
      <c r="F737">
        <f t="shared" si="35"/>
        <v>58</v>
      </c>
      <c r="H737" s="43">
        <v>0</v>
      </c>
      <c r="I737" s="43">
        <v>0</v>
      </c>
      <c r="J737" s="43">
        <v>0</v>
      </c>
      <c r="K737" s="43">
        <v>0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5</v>
      </c>
      <c r="U737" s="43">
        <v>4</v>
      </c>
      <c r="V737" s="43">
        <v>3</v>
      </c>
      <c r="W737" s="43">
        <v>3</v>
      </c>
      <c r="X737" s="43">
        <v>0</v>
      </c>
      <c r="Y737" s="43">
        <v>2</v>
      </c>
      <c r="Z737" s="43">
        <v>15</v>
      </c>
      <c r="AA737" s="43">
        <v>1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1</v>
      </c>
      <c r="AH737" s="43">
        <v>1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0</v>
      </c>
      <c r="D738">
        <f t="shared" si="34"/>
        <v>58</v>
      </c>
      <c r="E738">
        <f>IF(appliances!$D$46="YES",light_sim_data!B738,0)</f>
        <v>0</v>
      </c>
      <c r="F738">
        <f t="shared" si="35"/>
        <v>58</v>
      </c>
      <c r="H738" s="43">
        <v>0</v>
      </c>
      <c r="I738" s="43">
        <v>0</v>
      </c>
      <c r="J738" s="43">
        <v>0</v>
      </c>
      <c r="K738" s="43">
        <v>0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5</v>
      </c>
      <c r="U738" s="43">
        <v>4</v>
      </c>
      <c r="V738" s="43">
        <v>3</v>
      </c>
      <c r="W738" s="43">
        <v>3</v>
      </c>
      <c r="X738" s="43">
        <v>0</v>
      </c>
      <c r="Y738" s="43">
        <v>2</v>
      </c>
      <c r="Z738" s="43">
        <v>15</v>
      </c>
      <c r="AA738" s="43">
        <v>1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1</v>
      </c>
      <c r="AH738" s="43">
        <v>1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0</v>
      </c>
      <c r="D739">
        <f t="shared" si="34"/>
        <v>58</v>
      </c>
      <c r="E739">
        <f>IF(appliances!$D$46="YES",light_sim_data!B739,0)</f>
        <v>0</v>
      </c>
      <c r="F739">
        <f t="shared" si="35"/>
        <v>58</v>
      </c>
      <c r="H739" s="43">
        <v>0</v>
      </c>
      <c r="I739" s="43">
        <v>0</v>
      </c>
      <c r="J739" s="43">
        <v>0</v>
      </c>
      <c r="K739" s="43">
        <v>0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5</v>
      </c>
      <c r="U739" s="43">
        <v>4</v>
      </c>
      <c r="V739" s="43">
        <v>3</v>
      </c>
      <c r="W739" s="43">
        <v>3</v>
      </c>
      <c r="X739" s="43">
        <v>0</v>
      </c>
      <c r="Y739" s="43">
        <v>2</v>
      </c>
      <c r="Z739" s="43">
        <v>15</v>
      </c>
      <c r="AA739" s="43">
        <v>1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1</v>
      </c>
      <c r="AH739" s="43">
        <v>1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0</v>
      </c>
      <c r="D740">
        <f t="shared" si="34"/>
        <v>58</v>
      </c>
      <c r="E740">
        <f>IF(appliances!$D$46="YES",light_sim_data!B740,0)</f>
        <v>0</v>
      </c>
      <c r="F740">
        <f t="shared" si="35"/>
        <v>58</v>
      </c>
      <c r="H740" s="43">
        <v>0</v>
      </c>
      <c r="I740" s="43">
        <v>0</v>
      </c>
      <c r="J740" s="43">
        <v>0</v>
      </c>
      <c r="K740" s="43">
        <v>0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5</v>
      </c>
      <c r="U740" s="43">
        <v>4</v>
      </c>
      <c r="V740" s="43">
        <v>3</v>
      </c>
      <c r="W740" s="43">
        <v>3</v>
      </c>
      <c r="X740" s="43">
        <v>0</v>
      </c>
      <c r="Y740" s="43">
        <v>2</v>
      </c>
      <c r="Z740" s="43">
        <v>15</v>
      </c>
      <c r="AA740" s="43">
        <v>1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1</v>
      </c>
      <c r="AH740" s="43">
        <v>1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0</v>
      </c>
      <c r="D741">
        <f t="shared" si="34"/>
        <v>58</v>
      </c>
      <c r="E741">
        <f>IF(appliances!$D$46="YES",light_sim_data!B741,0)</f>
        <v>0</v>
      </c>
      <c r="F741">
        <f t="shared" si="35"/>
        <v>58</v>
      </c>
      <c r="H741" s="43">
        <v>0</v>
      </c>
      <c r="I741" s="43">
        <v>0</v>
      </c>
      <c r="J741" s="43">
        <v>0</v>
      </c>
      <c r="K741" s="43">
        <v>0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5</v>
      </c>
      <c r="U741" s="43">
        <v>4</v>
      </c>
      <c r="V741" s="43">
        <v>3</v>
      </c>
      <c r="W741" s="43">
        <v>3</v>
      </c>
      <c r="X741" s="43">
        <v>0</v>
      </c>
      <c r="Y741" s="43">
        <v>2</v>
      </c>
      <c r="Z741" s="43">
        <v>15</v>
      </c>
      <c r="AA741" s="43">
        <v>1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1</v>
      </c>
      <c r="AH741" s="43">
        <v>1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0</v>
      </c>
      <c r="D742">
        <f t="shared" si="34"/>
        <v>58</v>
      </c>
      <c r="E742">
        <f>IF(appliances!$D$46="YES",light_sim_data!B742,0)</f>
        <v>0</v>
      </c>
      <c r="F742">
        <f t="shared" si="35"/>
        <v>58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5</v>
      </c>
      <c r="U742" s="43">
        <v>4</v>
      </c>
      <c r="V742" s="43">
        <v>3</v>
      </c>
      <c r="W742" s="43">
        <v>3</v>
      </c>
      <c r="X742" s="43">
        <v>0</v>
      </c>
      <c r="Y742" s="43">
        <v>2</v>
      </c>
      <c r="Z742" s="43">
        <v>15</v>
      </c>
      <c r="AA742" s="43">
        <v>1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1</v>
      </c>
      <c r="AH742" s="43">
        <v>1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0</v>
      </c>
      <c r="D743">
        <f t="shared" si="34"/>
        <v>58</v>
      </c>
      <c r="E743">
        <f>IF(appliances!$D$46="YES",light_sim_data!B743,0)</f>
        <v>0</v>
      </c>
      <c r="F743">
        <f t="shared" si="35"/>
        <v>58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5</v>
      </c>
      <c r="U743" s="43">
        <v>4</v>
      </c>
      <c r="V743" s="43">
        <v>3</v>
      </c>
      <c r="W743" s="43">
        <v>3</v>
      </c>
      <c r="X743" s="43">
        <v>0</v>
      </c>
      <c r="Y743" s="43">
        <v>2</v>
      </c>
      <c r="Z743" s="43">
        <v>15</v>
      </c>
      <c r="AA743" s="43">
        <v>1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1</v>
      </c>
      <c r="AH743" s="43">
        <v>1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0</v>
      </c>
      <c r="D744">
        <f t="shared" si="34"/>
        <v>58</v>
      </c>
      <c r="E744">
        <f>IF(appliances!$D$46="YES",light_sim_data!B744,0)</f>
        <v>0</v>
      </c>
      <c r="F744">
        <f t="shared" si="35"/>
        <v>58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5</v>
      </c>
      <c r="U744" s="43">
        <v>4</v>
      </c>
      <c r="V744" s="43">
        <v>3</v>
      </c>
      <c r="W744" s="43">
        <v>3</v>
      </c>
      <c r="X744" s="43">
        <v>0</v>
      </c>
      <c r="Y744" s="43">
        <v>2</v>
      </c>
      <c r="Z744" s="43">
        <v>15</v>
      </c>
      <c r="AA744" s="43">
        <v>1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1</v>
      </c>
      <c r="AH744" s="43">
        <v>1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0</v>
      </c>
      <c r="D745">
        <f t="shared" si="34"/>
        <v>58</v>
      </c>
      <c r="E745">
        <f>IF(appliances!$D$46="YES",light_sim_data!B745,0)</f>
        <v>0</v>
      </c>
      <c r="F745">
        <f t="shared" si="35"/>
        <v>58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5</v>
      </c>
      <c r="U745" s="43">
        <v>4</v>
      </c>
      <c r="V745" s="43">
        <v>3</v>
      </c>
      <c r="W745" s="43">
        <v>3</v>
      </c>
      <c r="X745" s="43">
        <v>0</v>
      </c>
      <c r="Y745" s="43">
        <v>2</v>
      </c>
      <c r="Z745" s="43">
        <v>15</v>
      </c>
      <c r="AA745" s="43">
        <v>1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1</v>
      </c>
      <c r="AH745" s="43">
        <v>1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0</v>
      </c>
      <c r="D746">
        <f t="shared" si="34"/>
        <v>58</v>
      </c>
      <c r="E746">
        <f>IF(appliances!$D$46="YES",light_sim_data!B746,0)</f>
        <v>0</v>
      </c>
      <c r="F746">
        <f t="shared" si="35"/>
        <v>58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5</v>
      </c>
      <c r="U746" s="43">
        <v>4</v>
      </c>
      <c r="V746" s="43">
        <v>3</v>
      </c>
      <c r="W746" s="43">
        <v>3</v>
      </c>
      <c r="X746" s="43">
        <v>0</v>
      </c>
      <c r="Y746" s="43">
        <v>2</v>
      </c>
      <c r="Z746" s="43">
        <v>15</v>
      </c>
      <c r="AA746" s="43">
        <v>1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1</v>
      </c>
      <c r="AH746" s="43">
        <v>1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0</v>
      </c>
      <c r="D747">
        <f t="shared" si="34"/>
        <v>58</v>
      </c>
      <c r="E747">
        <f>IF(appliances!$D$46="YES",light_sim_data!B747,0)</f>
        <v>0</v>
      </c>
      <c r="F747">
        <f t="shared" si="35"/>
        <v>58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5</v>
      </c>
      <c r="U747" s="43">
        <v>4</v>
      </c>
      <c r="V747" s="43">
        <v>3</v>
      </c>
      <c r="W747" s="43">
        <v>3</v>
      </c>
      <c r="X747" s="43">
        <v>0</v>
      </c>
      <c r="Y747" s="43">
        <v>2</v>
      </c>
      <c r="Z747" s="43">
        <v>15</v>
      </c>
      <c r="AA747" s="43">
        <v>1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1</v>
      </c>
      <c r="AH747" s="43">
        <v>1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0</v>
      </c>
      <c r="D748">
        <f t="shared" si="34"/>
        <v>58</v>
      </c>
      <c r="E748">
        <f>IF(appliances!$D$46="YES",light_sim_data!B748,0)</f>
        <v>0</v>
      </c>
      <c r="F748">
        <f t="shared" si="35"/>
        <v>58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5</v>
      </c>
      <c r="U748" s="43">
        <v>4</v>
      </c>
      <c r="V748" s="43">
        <v>3</v>
      </c>
      <c r="W748" s="43">
        <v>3</v>
      </c>
      <c r="X748" s="43">
        <v>0</v>
      </c>
      <c r="Y748" s="43">
        <v>2</v>
      </c>
      <c r="Z748" s="43">
        <v>15</v>
      </c>
      <c r="AA748" s="43">
        <v>1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1</v>
      </c>
      <c r="AH748" s="43">
        <v>1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0</v>
      </c>
      <c r="D749">
        <f t="shared" si="34"/>
        <v>58</v>
      </c>
      <c r="E749">
        <f>IF(appliances!$D$46="YES",light_sim_data!B749,0)</f>
        <v>0</v>
      </c>
      <c r="F749">
        <f t="shared" si="35"/>
        <v>58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5</v>
      </c>
      <c r="U749" s="43">
        <v>4</v>
      </c>
      <c r="V749" s="43">
        <v>3</v>
      </c>
      <c r="W749" s="43">
        <v>3</v>
      </c>
      <c r="X749" s="43">
        <v>0</v>
      </c>
      <c r="Y749" s="43">
        <v>2</v>
      </c>
      <c r="Z749" s="43">
        <v>15</v>
      </c>
      <c r="AA749" s="43">
        <v>1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1</v>
      </c>
      <c r="AH749" s="43">
        <v>1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0</v>
      </c>
      <c r="D750">
        <f t="shared" si="34"/>
        <v>58</v>
      </c>
      <c r="E750">
        <f>IF(appliances!$D$46="YES",light_sim_data!B750,0)</f>
        <v>0</v>
      </c>
      <c r="F750">
        <f t="shared" si="35"/>
        <v>58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5</v>
      </c>
      <c r="U750" s="43">
        <v>4</v>
      </c>
      <c r="V750" s="43">
        <v>3</v>
      </c>
      <c r="W750" s="43">
        <v>3</v>
      </c>
      <c r="X750" s="43">
        <v>0</v>
      </c>
      <c r="Y750" s="43">
        <v>2</v>
      </c>
      <c r="Z750" s="43">
        <v>15</v>
      </c>
      <c r="AA750" s="43">
        <v>1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1</v>
      </c>
      <c r="AH750" s="43">
        <v>1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0</v>
      </c>
      <c r="D751">
        <f t="shared" si="34"/>
        <v>58</v>
      </c>
      <c r="E751">
        <f>IF(appliances!$D$46="YES",light_sim_data!B751,0)</f>
        <v>0</v>
      </c>
      <c r="F751">
        <f t="shared" si="35"/>
        <v>58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5</v>
      </c>
      <c r="U751" s="43">
        <v>4</v>
      </c>
      <c r="V751" s="43">
        <v>3</v>
      </c>
      <c r="W751" s="43">
        <v>3</v>
      </c>
      <c r="X751" s="43">
        <v>0</v>
      </c>
      <c r="Y751" s="43">
        <v>2</v>
      </c>
      <c r="Z751" s="43">
        <v>15</v>
      </c>
      <c r="AA751" s="43">
        <v>1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1</v>
      </c>
      <c r="AH751" s="43">
        <v>1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0</v>
      </c>
      <c r="D752">
        <f t="shared" si="34"/>
        <v>58</v>
      </c>
      <c r="E752">
        <f>IF(appliances!$D$46="YES",light_sim_data!B752,0)</f>
        <v>0</v>
      </c>
      <c r="F752">
        <f t="shared" si="35"/>
        <v>58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5</v>
      </c>
      <c r="U752" s="43">
        <v>4</v>
      </c>
      <c r="V752" s="43">
        <v>3</v>
      </c>
      <c r="W752" s="43">
        <v>3</v>
      </c>
      <c r="X752" s="43">
        <v>0</v>
      </c>
      <c r="Y752" s="43">
        <v>2</v>
      </c>
      <c r="Z752" s="43">
        <v>15</v>
      </c>
      <c r="AA752" s="43">
        <v>1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1</v>
      </c>
      <c r="AH752" s="43">
        <v>1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0</v>
      </c>
      <c r="D753">
        <f t="shared" si="34"/>
        <v>58</v>
      </c>
      <c r="E753">
        <f>IF(appliances!$D$46="YES",light_sim_data!B753,0)</f>
        <v>0</v>
      </c>
      <c r="F753">
        <f t="shared" si="35"/>
        <v>58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5</v>
      </c>
      <c r="U753" s="43">
        <v>4</v>
      </c>
      <c r="V753" s="43">
        <v>3</v>
      </c>
      <c r="W753" s="43">
        <v>3</v>
      </c>
      <c r="X753" s="43">
        <v>0</v>
      </c>
      <c r="Y753" s="43">
        <v>2</v>
      </c>
      <c r="Z753" s="43">
        <v>15</v>
      </c>
      <c r="AA753" s="43">
        <v>1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1</v>
      </c>
      <c r="AH753" s="43">
        <v>1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0</v>
      </c>
      <c r="D754">
        <f t="shared" si="34"/>
        <v>58</v>
      </c>
      <c r="E754">
        <f>IF(appliances!$D$46="YES",light_sim_data!B754,0)</f>
        <v>0</v>
      </c>
      <c r="F754">
        <f t="shared" si="35"/>
        <v>58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5</v>
      </c>
      <c r="U754" s="43">
        <v>4</v>
      </c>
      <c r="V754" s="43">
        <v>3</v>
      </c>
      <c r="W754" s="43">
        <v>3</v>
      </c>
      <c r="X754" s="43">
        <v>0</v>
      </c>
      <c r="Y754" s="43">
        <v>2</v>
      </c>
      <c r="Z754" s="43">
        <v>15</v>
      </c>
      <c r="AA754" s="43">
        <v>1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1</v>
      </c>
      <c r="AH754" s="43">
        <v>1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0</v>
      </c>
      <c r="D755">
        <f t="shared" si="34"/>
        <v>58</v>
      </c>
      <c r="E755">
        <f>IF(appliances!$D$46="YES",light_sim_data!B755,0)</f>
        <v>0</v>
      </c>
      <c r="F755">
        <f t="shared" si="35"/>
        <v>58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5</v>
      </c>
      <c r="U755" s="43">
        <v>4</v>
      </c>
      <c r="V755" s="43">
        <v>3</v>
      </c>
      <c r="W755" s="43">
        <v>3</v>
      </c>
      <c r="X755" s="43">
        <v>0</v>
      </c>
      <c r="Y755" s="43">
        <v>2</v>
      </c>
      <c r="Z755" s="43">
        <v>15</v>
      </c>
      <c r="AA755" s="43">
        <v>1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1</v>
      </c>
      <c r="AH755" s="43">
        <v>1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0</v>
      </c>
      <c r="D756">
        <f t="shared" si="34"/>
        <v>58</v>
      </c>
      <c r="E756">
        <f>IF(appliances!$D$46="YES",light_sim_data!B756,0)</f>
        <v>0</v>
      </c>
      <c r="F756">
        <f t="shared" si="35"/>
        <v>58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5</v>
      </c>
      <c r="U756" s="43">
        <v>4</v>
      </c>
      <c r="V756" s="43">
        <v>3</v>
      </c>
      <c r="W756" s="43">
        <v>3</v>
      </c>
      <c r="X756" s="43">
        <v>0</v>
      </c>
      <c r="Y756" s="43">
        <v>2</v>
      </c>
      <c r="Z756" s="43">
        <v>15</v>
      </c>
      <c r="AA756" s="43">
        <v>1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1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0</v>
      </c>
      <c r="D757">
        <f t="shared" si="34"/>
        <v>58</v>
      </c>
      <c r="E757">
        <f>IF(appliances!$D$46="YES",light_sim_data!B757,0)</f>
        <v>0</v>
      </c>
      <c r="F757">
        <f t="shared" si="35"/>
        <v>58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5</v>
      </c>
      <c r="U757" s="43">
        <v>4</v>
      </c>
      <c r="V757" s="43">
        <v>3</v>
      </c>
      <c r="W757" s="43">
        <v>3</v>
      </c>
      <c r="X757" s="43">
        <v>0</v>
      </c>
      <c r="Y757" s="43">
        <v>2</v>
      </c>
      <c r="Z757" s="43">
        <v>15</v>
      </c>
      <c r="AA757" s="43">
        <v>1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1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0</v>
      </c>
      <c r="D758">
        <f t="shared" si="34"/>
        <v>58</v>
      </c>
      <c r="E758">
        <f>IF(appliances!$D$46="YES",light_sim_data!B758,0)</f>
        <v>0</v>
      </c>
      <c r="F758">
        <f t="shared" si="35"/>
        <v>58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5</v>
      </c>
      <c r="U758" s="43">
        <v>4</v>
      </c>
      <c r="V758" s="43">
        <v>3</v>
      </c>
      <c r="W758" s="43">
        <v>3</v>
      </c>
      <c r="X758" s="43">
        <v>0</v>
      </c>
      <c r="Y758" s="43">
        <v>2</v>
      </c>
      <c r="Z758" s="43">
        <v>15</v>
      </c>
      <c r="AA758" s="43">
        <v>1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1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0</v>
      </c>
      <c r="D759">
        <f t="shared" si="34"/>
        <v>58</v>
      </c>
      <c r="E759">
        <f>IF(appliances!$D$46="YES",light_sim_data!B759,0)</f>
        <v>0</v>
      </c>
      <c r="F759">
        <f t="shared" si="35"/>
        <v>58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5</v>
      </c>
      <c r="U759" s="43">
        <v>4</v>
      </c>
      <c r="V759" s="43">
        <v>3</v>
      </c>
      <c r="W759" s="43">
        <v>3</v>
      </c>
      <c r="X759" s="43">
        <v>0</v>
      </c>
      <c r="Y759" s="43">
        <v>2</v>
      </c>
      <c r="Z759" s="43">
        <v>15</v>
      </c>
      <c r="AA759" s="43">
        <v>1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1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0</v>
      </c>
      <c r="D760">
        <f t="shared" si="34"/>
        <v>58</v>
      </c>
      <c r="E760">
        <f>IF(appliances!$D$46="YES",light_sim_data!B760,0)</f>
        <v>0</v>
      </c>
      <c r="F760">
        <f t="shared" si="35"/>
        <v>58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5</v>
      </c>
      <c r="U760" s="43">
        <v>4</v>
      </c>
      <c r="V760" s="43">
        <v>3</v>
      </c>
      <c r="W760" s="43">
        <v>3</v>
      </c>
      <c r="X760" s="43">
        <v>0</v>
      </c>
      <c r="Y760" s="43">
        <v>2</v>
      </c>
      <c r="Z760" s="43">
        <v>15</v>
      </c>
      <c r="AA760" s="43">
        <v>1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1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0</v>
      </c>
      <c r="D761">
        <f t="shared" si="34"/>
        <v>58</v>
      </c>
      <c r="E761">
        <f>IF(appliances!$D$46="YES",light_sim_data!B761,0)</f>
        <v>0</v>
      </c>
      <c r="F761">
        <f t="shared" si="35"/>
        <v>58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5</v>
      </c>
      <c r="U761" s="43">
        <v>4</v>
      </c>
      <c r="V761" s="43">
        <v>3</v>
      </c>
      <c r="W761" s="43">
        <v>3</v>
      </c>
      <c r="X761" s="43">
        <v>0</v>
      </c>
      <c r="Y761" s="43">
        <v>2</v>
      </c>
      <c r="Z761" s="43">
        <v>15</v>
      </c>
      <c r="AA761" s="43">
        <v>1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1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0</v>
      </c>
      <c r="D762">
        <f t="shared" si="34"/>
        <v>232</v>
      </c>
      <c r="E762">
        <f>IF(appliances!$D$46="YES",light_sim_data!B762,0)</f>
        <v>0</v>
      </c>
      <c r="F762">
        <f t="shared" si="35"/>
        <v>232</v>
      </c>
      <c r="H762" s="43">
        <v>0</v>
      </c>
      <c r="I762" s="43">
        <v>174</v>
      </c>
      <c r="J762" s="43">
        <v>0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5</v>
      </c>
      <c r="U762" s="43">
        <v>4</v>
      </c>
      <c r="V762" s="43">
        <v>3</v>
      </c>
      <c r="W762" s="43">
        <v>3</v>
      </c>
      <c r="X762" s="43">
        <v>0</v>
      </c>
      <c r="Y762" s="43">
        <v>2</v>
      </c>
      <c r="Z762" s="43">
        <v>15</v>
      </c>
      <c r="AA762" s="43">
        <v>1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1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0</v>
      </c>
      <c r="D763">
        <f t="shared" si="34"/>
        <v>232</v>
      </c>
      <c r="E763">
        <f>IF(appliances!$D$46="YES",light_sim_data!B763,0)</f>
        <v>0</v>
      </c>
      <c r="F763">
        <f t="shared" si="35"/>
        <v>232</v>
      </c>
      <c r="H763" s="43">
        <v>0</v>
      </c>
      <c r="I763" s="43">
        <v>174</v>
      </c>
      <c r="J763" s="43">
        <v>0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5</v>
      </c>
      <c r="U763" s="43">
        <v>4</v>
      </c>
      <c r="V763" s="43">
        <v>3</v>
      </c>
      <c r="W763" s="43">
        <v>3</v>
      </c>
      <c r="X763" s="43">
        <v>0</v>
      </c>
      <c r="Y763" s="43">
        <v>2</v>
      </c>
      <c r="Z763" s="43">
        <v>15</v>
      </c>
      <c r="AA763" s="43">
        <v>1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1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0</v>
      </c>
      <c r="D764">
        <f t="shared" si="34"/>
        <v>232</v>
      </c>
      <c r="E764">
        <f>IF(appliances!$D$46="YES",light_sim_data!B764,0)</f>
        <v>0</v>
      </c>
      <c r="F764">
        <f t="shared" si="35"/>
        <v>232</v>
      </c>
      <c r="H764" s="43">
        <v>0</v>
      </c>
      <c r="I764" s="43">
        <v>174</v>
      </c>
      <c r="J764" s="43">
        <v>0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5</v>
      </c>
      <c r="U764" s="43">
        <v>4</v>
      </c>
      <c r="V764" s="43">
        <v>3</v>
      </c>
      <c r="W764" s="43">
        <v>3</v>
      </c>
      <c r="X764" s="43">
        <v>0</v>
      </c>
      <c r="Y764" s="43">
        <v>2</v>
      </c>
      <c r="Z764" s="43">
        <v>15</v>
      </c>
      <c r="AA764" s="43">
        <v>1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1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0</v>
      </c>
      <c r="D765">
        <f t="shared" si="34"/>
        <v>232</v>
      </c>
      <c r="E765">
        <f>IF(appliances!$D$46="YES",light_sim_data!B765,0)</f>
        <v>0</v>
      </c>
      <c r="F765">
        <f t="shared" si="35"/>
        <v>232</v>
      </c>
      <c r="H765" s="43">
        <v>0</v>
      </c>
      <c r="I765" s="43">
        <v>174</v>
      </c>
      <c r="J765" s="43">
        <v>0</v>
      </c>
      <c r="K765" s="43">
        <v>0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5</v>
      </c>
      <c r="U765" s="43">
        <v>4</v>
      </c>
      <c r="V765" s="43">
        <v>3</v>
      </c>
      <c r="W765" s="43">
        <v>3</v>
      </c>
      <c r="X765" s="43">
        <v>0</v>
      </c>
      <c r="Y765" s="43">
        <v>2</v>
      </c>
      <c r="Z765" s="43">
        <v>15</v>
      </c>
      <c r="AA765" s="43">
        <v>1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1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0</v>
      </c>
      <c r="D766">
        <f t="shared" si="34"/>
        <v>232</v>
      </c>
      <c r="E766">
        <f>IF(appliances!$D$46="YES",light_sim_data!B766,0)</f>
        <v>0</v>
      </c>
      <c r="F766">
        <f t="shared" si="35"/>
        <v>232</v>
      </c>
      <c r="H766" s="43">
        <v>0</v>
      </c>
      <c r="I766" s="43">
        <v>174</v>
      </c>
      <c r="J766" s="43">
        <v>0</v>
      </c>
      <c r="K766" s="43">
        <v>0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5</v>
      </c>
      <c r="U766" s="43">
        <v>4</v>
      </c>
      <c r="V766" s="43">
        <v>3</v>
      </c>
      <c r="W766" s="43">
        <v>3</v>
      </c>
      <c r="X766" s="43">
        <v>0</v>
      </c>
      <c r="Y766" s="43">
        <v>2</v>
      </c>
      <c r="Z766" s="43">
        <v>15</v>
      </c>
      <c r="AA766" s="43">
        <v>1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1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0</v>
      </c>
      <c r="D767">
        <f t="shared" si="34"/>
        <v>232</v>
      </c>
      <c r="E767">
        <f>IF(appliances!$D$46="YES",light_sim_data!B767,0)</f>
        <v>0</v>
      </c>
      <c r="F767">
        <f t="shared" si="35"/>
        <v>232</v>
      </c>
      <c r="H767" s="43">
        <v>0</v>
      </c>
      <c r="I767" s="43">
        <v>174</v>
      </c>
      <c r="J767" s="43">
        <v>0</v>
      </c>
      <c r="K767" s="43">
        <v>0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5</v>
      </c>
      <c r="U767" s="43">
        <v>4</v>
      </c>
      <c r="V767" s="43">
        <v>3</v>
      </c>
      <c r="W767" s="43">
        <v>3</v>
      </c>
      <c r="X767" s="43">
        <v>0</v>
      </c>
      <c r="Y767" s="43">
        <v>2</v>
      </c>
      <c r="Z767" s="43">
        <v>15</v>
      </c>
      <c r="AA767" s="43">
        <v>1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1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0</v>
      </c>
      <c r="D768">
        <f t="shared" si="34"/>
        <v>320</v>
      </c>
      <c r="E768">
        <f>IF(appliances!$D$46="YES",light_sim_data!B768,0)</f>
        <v>0</v>
      </c>
      <c r="F768">
        <f t="shared" si="35"/>
        <v>320</v>
      </c>
      <c r="H768" s="43">
        <v>0</v>
      </c>
      <c r="I768" s="43">
        <v>174</v>
      </c>
      <c r="J768" s="43">
        <v>88</v>
      </c>
      <c r="K768" s="43">
        <v>0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5</v>
      </c>
      <c r="U768" s="43">
        <v>4</v>
      </c>
      <c r="V768" s="43">
        <v>3</v>
      </c>
      <c r="W768" s="43">
        <v>3</v>
      </c>
      <c r="X768" s="43">
        <v>0</v>
      </c>
      <c r="Y768" s="43">
        <v>2</v>
      </c>
      <c r="Z768" s="43">
        <v>15</v>
      </c>
      <c r="AA768" s="43">
        <v>1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1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0</v>
      </c>
      <c r="D769">
        <f t="shared" si="34"/>
        <v>320</v>
      </c>
      <c r="E769">
        <f>IF(appliances!$D$46="YES",light_sim_data!B769,0)</f>
        <v>0</v>
      </c>
      <c r="F769">
        <f t="shared" si="35"/>
        <v>320</v>
      </c>
      <c r="H769" s="43">
        <v>0</v>
      </c>
      <c r="I769" s="43">
        <v>174</v>
      </c>
      <c r="J769" s="43">
        <v>88</v>
      </c>
      <c r="K769" s="43">
        <v>0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5</v>
      </c>
      <c r="U769" s="43">
        <v>4</v>
      </c>
      <c r="V769" s="43">
        <v>3</v>
      </c>
      <c r="W769" s="43">
        <v>3</v>
      </c>
      <c r="X769" s="43">
        <v>0</v>
      </c>
      <c r="Y769" s="43">
        <v>2</v>
      </c>
      <c r="Z769" s="43">
        <v>15</v>
      </c>
      <c r="AA769" s="43">
        <v>1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1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0</v>
      </c>
      <c r="D770">
        <f t="shared" si="34"/>
        <v>320</v>
      </c>
      <c r="E770">
        <f>IF(appliances!$D$46="YES",light_sim_data!B770,0)</f>
        <v>0</v>
      </c>
      <c r="F770">
        <f t="shared" si="35"/>
        <v>320</v>
      </c>
      <c r="H770" s="43">
        <v>0</v>
      </c>
      <c r="I770" s="43">
        <v>174</v>
      </c>
      <c r="J770" s="43">
        <v>88</v>
      </c>
      <c r="K770" s="43">
        <v>0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5</v>
      </c>
      <c r="U770" s="43">
        <v>4</v>
      </c>
      <c r="V770" s="43">
        <v>3</v>
      </c>
      <c r="W770" s="43">
        <v>3</v>
      </c>
      <c r="X770" s="43">
        <v>0</v>
      </c>
      <c r="Y770" s="43">
        <v>2</v>
      </c>
      <c r="Z770" s="43">
        <v>15</v>
      </c>
      <c r="AA770" s="43">
        <v>1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1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0</v>
      </c>
      <c r="D771">
        <f t="shared" si="34"/>
        <v>320</v>
      </c>
      <c r="E771">
        <f>IF(appliances!$D$46="YES",light_sim_data!B771,0)</f>
        <v>0</v>
      </c>
      <c r="F771">
        <f t="shared" si="35"/>
        <v>320</v>
      </c>
      <c r="H771" s="43">
        <v>0</v>
      </c>
      <c r="I771" s="43">
        <v>174</v>
      </c>
      <c r="J771" s="43">
        <v>88</v>
      </c>
      <c r="K771" s="43">
        <v>0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5</v>
      </c>
      <c r="U771" s="43">
        <v>4</v>
      </c>
      <c r="V771" s="43">
        <v>3</v>
      </c>
      <c r="W771" s="43">
        <v>3</v>
      </c>
      <c r="X771" s="43">
        <v>0</v>
      </c>
      <c r="Y771" s="43">
        <v>2</v>
      </c>
      <c r="Z771" s="43">
        <v>15</v>
      </c>
      <c r="AA771" s="43">
        <v>1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1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0</v>
      </c>
      <c r="D772">
        <f t="shared" si="34"/>
        <v>320</v>
      </c>
      <c r="E772">
        <f>IF(appliances!$D$46="YES",light_sim_data!B772,0)</f>
        <v>0</v>
      </c>
      <c r="F772">
        <f t="shared" si="35"/>
        <v>320</v>
      </c>
      <c r="H772" s="43">
        <v>0</v>
      </c>
      <c r="I772" s="43">
        <v>174</v>
      </c>
      <c r="J772" s="43">
        <v>88</v>
      </c>
      <c r="K772" s="43">
        <v>0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5</v>
      </c>
      <c r="U772" s="43">
        <v>4</v>
      </c>
      <c r="V772" s="43">
        <v>3</v>
      </c>
      <c r="W772" s="43">
        <v>3</v>
      </c>
      <c r="X772" s="43">
        <v>0</v>
      </c>
      <c r="Y772" s="43">
        <v>2</v>
      </c>
      <c r="Z772" s="43">
        <v>15</v>
      </c>
      <c r="AA772" s="43">
        <v>1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1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0</v>
      </c>
      <c r="D773">
        <f t="shared" si="34"/>
        <v>320</v>
      </c>
      <c r="E773">
        <f>IF(appliances!$D$46="YES",light_sim_data!B773,0)</f>
        <v>0</v>
      </c>
      <c r="F773">
        <f t="shared" si="35"/>
        <v>320</v>
      </c>
      <c r="H773" s="43">
        <v>0</v>
      </c>
      <c r="I773" s="43">
        <v>174</v>
      </c>
      <c r="J773" s="43">
        <v>88</v>
      </c>
      <c r="K773" s="43">
        <v>0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5</v>
      </c>
      <c r="U773" s="43">
        <v>4</v>
      </c>
      <c r="V773" s="43">
        <v>3</v>
      </c>
      <c r="W773" s="43">
        <v>3</v>
      </c>
      <c r="X773" s="43">
        <v>0</v>
      </c>
      <c r="Y773" s="43">
        <v>2</v>
      </c>
      <c r="Z773" s="43">
        <v>15</v>
      </c>
      <c r="AA773" s="43">
        <v>1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1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0</v>
      </c>
      <c r="D774">
        <f t="shared" si="34"/>
        <v>320</v>
      </c>
      <c r="E774">
        <f>IF(appliances!$D$46="YES",light_sim_data!B774,0)</f>
        <v>0</v>
      </c>
      <c r="F774">
        <f t="shared" si="35"/>
        <v>320</v>
      </c>
      <c r="H774" s="43">
        <v>0</v>
      </c>
      <c r="I774" s="43">
        <v>174</v>
      </c>
      <c r="J774" s="43">
        <v>88</v>
      </c>
      <c r="K774" s="43">
        <v>0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5</v>
      </c>
      <c r="U774" s="43">
        <v>4</v>
      </c>
      <c r="V774" s="43">
        <v>3</v>
      </c>
      <c r="W774" s="43">
        <v>3</v>
      </c>
      <c r="X774" s="43">
        <v>0</v>
      </c>
      <c r="Y774" s="43">
        <v>2</v>
      </c>
      <c r="Z774" s="43">
        <v>15</v>
      </c>
      <c r="AA774" s="43">
        <v>1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1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0</v>
      </c>
      <c r="D775">
        <f t="shared" si="34"/>
        <v>320</v>
      </c>
      <c r="E775">
        <f>IF(appliances!$D$46="YES",light_sim_data!B775,0)</f>
        <v>0</v>
      </c>
      <c r="F775">
        <f t="shared" si="35"/>
        <v>320</v>
      </c>
      <c r="H775" s="43">
        <v>0</v>
      </c>
      <c r="I775" s="43">
        <v>174</v>
      </c>
      <c r="J775" s="43">
        <v>88</v>
      </c>
      <c r="K775" s="43">
        <v>0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5</v>
      </c>
      <c r="U775" s="43">
        <v>4</v>
      </c>
      <c r="V775" s="43">
        <v>3</v>
      </c>
      <c r="W775" s="43">
        <v>3</v>
      </c>
      <c r="X775" s="43">
        <v>0</v>
      </c>
      <c r="Y775" s="43">
        <v>2</v>
      </c>
      <c r="Z775" s="43">
        <v>15</v>
      </c>
      <c r="AA775" s="43">
        <v>1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1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0</v>
      </c>
      <c r="D776">
        <f t="shared" si="34"/>
        <v>320</v>
      </c>
      <c r="E776">
        <f>IF(appliances!$D$46="YES",light_sim_data!B776,0)</f>
        <v>0</v>
      </c>
      <c r="F776">
        <f t="shared" si="35"/>
        <v>320</v>
      </c>
      <c r="H776" s="43">
        <v>0</v>
      </c>
      <c r="I776" s="43">
        <v>174</v>
      </c>
      <c r="J776" s="43">
        <v>88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5</v>
      </c>
      <c r="U776" s="43">
        <v>4</v>
      </c>
      <c r="V776" s="43">
        <v>3</v>
      </c>
      <c r="W776" s="43">
        <v>3</v>
      </c>
      <c r="X776" s="43">
        <v>0</v>
      </c>
      <c r="Y776" s="43">
        <v>2</v>
      </c>
      <c r="Z776" s="43">
        <v>15</v>
      </c>
      <c r="AA776" s="43">
        <v>1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1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0</v>
      </c>
      <c r="D777">
        <f t="shared" si="34"/>
        <v>320</v>
      </c>
      <c r="E777">
        <f>IF(appliances!$D$46="YES",light_sim_data!B777,0)</f>
        <v>0</v>
      </c>
      <c r="F777">
        <f t="shared" si="35"/>
        <v>320</v>
      </c>
      <c r="H777" s="43">
        <v>0</v>
      </c>
      <c r="I777" s="43">
        <v>174</v>
      </c>
      <c r="J777" s="43">
        <v>88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5</v>
      </c>
      <c r="U777" s="43">
        <v>4</v>
      </c>
      <c r="V777" s="43">
        <v>3</v>
      </c>
      <c r="W777" s="43">
        <v>3</v>
      </c>
      <c r="X777" s="43">
        <v>0</v>
      </c>
      <c r="Y777" s="43">
        <v>2</v>
      </c>
      <c r="Z777" s="43">
        <v>15</v>
      </c>
      <c r="AA777" s="43">
        <v>1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1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0</v>
      </c>
      <c r="D778">
        <f t="shared" si="34"/>
        <v>320</v>
      </c>
      <c r="E778">
        <f>IF(appliances!$D$46="YES",light_sim_data!B778,0)</f>
        <v>0</v>
      </c>
      <c r="F778">
        <f t="shared" si="35"/>
        <v>320</v>
      </c>
      <c r="H778" s="43">
        <v>0</v>
      </c>
      <c r="I778" s="43">
        <v>174</v>
      </c>
      <c r="J778" s="43">
        <v>88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5</v>
      </c>
      <c r="U778" s="43">
        <v>4</v>
      </c>
      <c r="V778" s="43">
        <v>3</v>
      </c>
      <c r="W778" s="43">
        <v>3</v>
      </c>
      <c r="X778" s="43">
        <v>0</v>
      </c>
      <c r="Y778" s="43">
        <v>2</v>
      </c>
      <c r="Z778" s="43">
        <v>15</v>
      </c>
      <c r="AA778" s="43">
        <v>1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1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0</v>
      </c>
      <c r="D779">
        <f t="shared" si="34"/>
        <v>320</v>
      </c>
      <c r="E779">
        <f>IF(appliances!$D$46="YES",light_sim_data!B779,0)</f>
        <v>0</v>
      </c>
      <c r="F779">
        <f t="shared" si="35"/>
        <v>320</v>
      </c>
      <c r="H779" s="43">
        <v>0</v>
      </c>
      <c r="I779" s="43">
        <v>174</v>
      </c>
      <c r="J779" s="43">
        <v>88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5</v>
      </c>
      <c r="U779" s="43">
        <v>4</v>
      </c>
      <c r="V779" s="43">
        <v>3</v>
      </c>
      <c r="W779" s="43">
        <v>3</v>
      </c>
      <c r="X779" s="43">
        <v>0</v>
      </c>
      <c r="Y779" s="43">
        <v>2</v>
      </c>
      <c r="Z779" s="43">
        <v>15</v>
      </c>
      <c r="AA779" s="43">
        <v>1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1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0</v>
      </c>
      <c r="D780">
        <f t="shared" si="34"/>
        <v>320</v>
      </c>
      <c r="E780">
        <f>IF(appliances!$D$46="YES",light_sim_data!B780,0)</f>
        <v>0</v>
      </c>
      <c r="F780">
        <f t="shared" si="35"/>
        <v>320</v>
      </c>
      <c r="H780" s="43">
        <v>0</v>
      </c>
      <c r="I780" s="43">
        <v>174</v>
      </c>
      <c r="J780" s="43">
        <v>88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5</v>
      </c>
      <c r="U780" s="43">
        <v>4</v>
      </c>
      <c r="V780" s="43">
        <v>3</v>
      </c>
      <c r="W780" s="43">
        <v>3</v>
      </c>
      <c r="X780" s="43">
        <v>0</v>
      </c>
      <c r="Y780" s="43">
        <v>2</v>
      </c>
      <c r="Z780" s="43">
        <v>15</v>
      </c>
      <c r="AA780" s="43">
        <v>1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1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0</v>
      </c>
      <c r="D781">
        <f t="shared" ref="D781:D844" si="37">E781+F781</f>
        <v>320</v>
      </c>
      <c r="E781">
        <f>IF(appliances!$D$46="YES",light_sim_data!B781,0)</f>
        <v>0</v>
      </c>
      <c r="F781">
        <f t="shared" ref="F781:F844" si="38">SUM(H781:AN781)</f>
        <v>320</v>
      </c>
      <c r="H781" s="43">
        <v>0</v>
      </c>
      <c r="I781" s="43">
        <v>174</v>
      </c>
      <c r="J781" s="43">
        <v>88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5</v>
      </c>
      <c r="U781" s="43">
        <v>4</v>
      </c>
      <c r="V781" s="43">
        <v>3</v>
      </c>
      <c r="W781" s="43">
        <v>3</v>
      </c>
      <c r="X781" s="43">
        <v>0</v>
      </c>
      <c r="Y781" s="43">
        <v>2</v>
      </c>
      <c r="Z781" s="43">
        <v>15</v>
      </c>
      <c r="AA781" s="43">
        <v>1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1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0</v>
      </c>
      <c r="D782">
        <f t="shared" si="37"/>
        <v>320</v>
      </c>
      <c r="E782">
        <f>IF(appliances!$D$46="YES",light_sim_data!B782,0)</f>
        <v>0</v>
      </c>
      <c r="F782">
        <f t="shared" si="38"/>
        <v>320</v>
      </c>
      <c r="H782" s="43">
        <v>0</v>
      </c>
      <c r="I782" s="43">
        <v>174</v>
      </c>
      <c r="J782" s="43">
        <v>88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5</v>
      </c>
      <c r="U782" s="43">
        <v>4</v>
      </c>
      <c r="V782" s="43">
        <v>3</v>
      </c>
      <c r="W782" s="43">
        <v>3</v>
      </c>
      <c r="X782" s="43">
        <v>0</v>
      </c>
      <c r="Y782" s="43">
        <v>2</v>
      </c>
      <c r="Z782" s="43">
        <v>15</v>
      </c>
      <c r="AA782" s="43">
        <v>1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1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0</v>
      </c>
      <c r="D783">
        <f t="shared" si="37"/>
        <v>320</v>
      </c>
      <c r="E783">
        <f>IF(appliances!$D$46="YES",light_sim_data!B783,0)</f>
        <v>0</v>
      </c>
      <c r="F783">
        <f t="shared" si="38"/>
        <v>320</v>
      </c>
      <c r="H783" s="43">
        <v>0</v>
      </c>
      <c r="I783" s="43">
        <v>174</v>
      </c>
      <c r="J783" s="43">
        <v>88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5</v>
      </c>
      <c r="U783" s="43">
        <v>4</v>
      </c>
      <c r="V783" s="43">
        <v>3</v>
      </c>
      <c r="W783" s="43">
        <v>3</v>
      </c>
      <c r="X783" s="43">
        <v>0</v>
      </c>
      <c r="Y783" s="43">
        <v>2</v>
      </c>
      <c r="Z783" s="43">
        <v>15</v>
      </c>
      <c r="AA783" s="43">
        <v>1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1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0</v>
      </c>
      <c r="D784">
        <f t="shared" si="37"/>
        <v>146</v>
      </c>
      <c r="E784">
        <f>IF(appliances!$D$46="YES",light_sim_data!B784,0)</f>
        <v>0</v>
      </c>
      <c r="F784">
        <f t="shared" si="38"/>
        <v>146</v>
      </c>
      <c r="H784" s="43">
        <v>0</v>
      </c>
      <c r="I784" s="43">
        <v>0</v>
      </c>
      <c r="J784" s="43">
        <v>88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5</v>
      </c>
      <c r="U784" s="43">
        <v>4</v>
      </c>
      <c r="V784" s="43">
        <v>3</v>
      </c>
      <c r="W784" s="43">
        <v>3</v>
      </c>
      <c r="X784" s="43">
        <v>0</v>
      </c>
      <c r="Y784" s="43">
        <v>2</v>
      </c>
      <c r="Z784" s="43">
        <v>15</v>
      </c>
      <c r="AA784" s="43">
        <v>1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1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0</v>
      </c>
      <c r="D785">
        <f t="shared" si="37"/>
        <v>146</v>
      </c>
      <c r="E785">
        <f>IF(appliances!$D$46="YES",light_sim_data!B785,0)</f>
        <v>0</v>
      </c>
      <c r="F785">
        <f t="shared" si="38"/>
        <v>146</v>
      </c>
      <c r="H785" s="43">
        <v>0</v>
      </c>
      <c r="I785" s="43">
        <v>0</v>
      </c>
      <c r="J785" s="43">
        <v>88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5</v>
      </c>
      <c r="U785" s="43">
        <v>4</v>
      </c>
      <c r="V785" s="43">
        <v>3</v>
      </c>
      <c r="W785" s="43">
        <v>3</v>
      </c>
      <c r="X785" s="43">
        <v>0</v>
      </c>
      <c r="Y785" s="43">
        <v>2</v>
      </c>
      <c r="Z785" s="43">
        <v>15</v>
      </c>
      <c r="AA785" s="43">
        <v>1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1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0</v>
      </c>
      <c r="D786">
        <f t="shared" si="37"/>
        <v>58</v>
      </c>
      <c r="E786">
        <f>IF(appliances!$D$46="YES",light_sim_data!B786,0)</f>
        <v>0</v>
      </c>
      <c r="F786">
        <f t="shared" si="38"/>
        <v>58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5</v>
      </c>
      <c r="U786" s="43">
        <v>4</v>
      </c>
      <c r="V786" s="43">
        <v>3</v>
      </c>
      <c r="W786" s="43">
        <v>3</v>
      </c>
      <c r="X786" s="43">
        <v>0</v>
      </c>
      <c r="Y786" s="43">
        <v>2</v>
      </c>
      <c r="Z786" s="43">
        <v>15</v>
      </c>
      <c r="AA786" s="43">
        <v>1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1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0</v>
      </c>
      <c r="D787">
        <f t="shared" si="37"/>
        <v>58</v>
      </c>
      <c r="E787">
        <f>IF(appliances!$D$46="YES",light_sim_data!B787,0)</f>
        <v>0</v>
      </c>
      <c r="F787">
        <f t="shared" si="38"/>
        <v>58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5</v>
      </c>
      <c r="U787" s="43">
        <v>4</v>
      </c>
      <c r="V787" s="43">
        <v>3</v>
      </c>
      <c r="W787" s="43">
        <v>3</v>
      </c>
      <c r="X787" s="43">
        <v>0</v>
      </c>
      <c r="Y787" s="43">
        <v>2</v>
      </c>
      <c r="Z787" s="43">
        <v>15</v>
      </c>
      <c r="AA787" s="43">
        <v>1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1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0</v>
      </c>
      <c r="D788">
        <f t="shared" si="37"/>
        <v>58</v>
      </c>
      <c r="E788">
        <f>IF(appliances!$D$46="YES",light_sim_data!B788,0)</f>
        <v>0</v>
      </c>
      <c r="F788">
        <f t="shared" si="38"/>
        <v>58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5</v>
      </c>
      <c r="U788" s="43">
        <v>4</v>
      </c>
      <c r="V788" s="43">
        <v>3</v>
      </c>
      <c r="W788" s="43">
        <v>3</v>
      </c>
      <c r="X788" s="43">
        <v>0</v>
      </c>
      <c r="Y788" s="43">
        <v>2</v>
      </c>
      <c r="Z788" s="43">
        <v>15</v>
      </c>
      <c r="AA788" s="43">
        <v>1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1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0</v>
      </c>
      <c r="D789">
        <f t="shared" si="37"/>
        <v>58</v>
      </c>
      <c r="E789">
        <f>IF(appliances!$D$46="YES",light_sim_data!B789,0)</f>
        <v>0</v>
      </c>
      <c r="F789">
        <f t="shared" si="38"/>
        <v>58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5</v>
      </c>
      <c r="U789" s="43">
        <v>4</v>
      </c>
      <c r="V789" s="43">
        <v>3</v>
      </c>
      <c r="W789" s="43">
        <v>3</v>
      </c>
      <c r="X789" s="43">
        <v>0</v>
      </c>
      <c r="Y789" s="43">
        <v>2</v>
      </c>
      <c r="Z789" s="43">
        <v>15</v>
      </c>
      <c r="AA789" s="43">
        <v>1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1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0</v>
      </c>
      <c r="D790">
        <f t="shared" si="37"/>
        <v>58</v>
      </c>
      <c r="E790">
        <f>IF(appliances!$D$46="YES",light_sim_data!B790,0)</f>
        <v>0</v>
      </c>
      <c r="F790">
        <f t="shared" si="38"/>
        <v>58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5</v>
      </c>
      <c r="U790" s="43">
        <v>4</v>
      </c>
      <c r="V790" s="43">
        <v>3</v>
      </c>
      <c r="W790" s="43">
        <v>3</v>
      </c>
      <c r="X790" s="43">
        <v>0</v>
      </c>
      <c r="Y790" s="43">
        <v>2</v>
      </c>
      <c r="Z790" s="43">
        <v>15</v>
      </c>
      <c r="AA790" s="43">
        <v>1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1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0</v>
      </c>
      <c r="D791">
        <f t="shared" si="37"/>
        <v>58</v>
      </c>
      <c r="E791">
        <f>IF(appliances!$D$46="YES",light_sim_data!B791,0)</f>
        <v>0</v>
      </c>
      <c r="F791">
        <f t="shared" si="38"/>
        <v>58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5</v>
      </c>
      <c r="U791" s="43">
        <v>4</v>
      </c>
      <c r="V791" s="43">
        <v>3</v>
      </c>
      <c r="W791" s="43">
        <v>3</v>
      </c>
      <c r="X791" s="43">
        <v>0</v>
      </c>
      <c r="Y791" s="43">
        <v>2</v>
      </c>
      <c r="Z791" s="43">
        <v>15</v>
      </c>
      <c r="AA791" s="43">
        <v>1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1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0</v>
      </c>
      <c r="D792">
        <f t="shared" si="37"/>
        <v>58</v>
      </c>
      <c r="E792">
        <f>IF(appliances!$D$46="YES",light_sim_data!B792,0)</f>
        <v>0</v>
      </c>
      <c r="F792">
        <f t="shared" si="38"/>
        <v>58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5</v>
      </c>
      <c r="U792" s="43">
        <v>4</v>
      </c>
      <c r="V792" s="43">
        <v>3</v>
      </c>
      <c r="W792" s="43">
        <v>3</v>
      </c>
      <c r="X792" s="43">
        <v>0</v>
      </c>
      <c r="Y792" s="43">
        <v>2</v>
      </c>
      <c r="Z792" s="43">
        <v>15</v>
      </c>
      <c r="AA792" s="43">
        <v>1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1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0</v>
      </c>
      <c r="D793">
        <f t="shared" si="37"/>
        <v>58</v>
      </c>
      <c r="E793">
        <f>IF(appliances!$D$46="YES",light_sim_data!B793,0)</f>
        <v>0</v>
      </c>
      <c r="F793">
        <f t="shared" si="38"/>
        <v>58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5</v>
      </c>
      <c r="U793" s="43">
        <v>4</v>
      </c>
      <c r="V793" s="43">
        <v>3</v>
      </c>
      <c r="W793" s="43">
        <v>3</v>
      </c>
      <c r="X793" s="43">
        <v>0</v>
      </c>
      <c r="Y793" s="43">
        <v>2</v>
      </c>
      <c r="Z793" s="43">
        <v>15</v>
      </c>
      <c r="AA793" s="43">
        <v>1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1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0</v>
      </c>
      <c r="D794">
        <f t="shared" si="37"/>
        <v>58</v>
      </c>
      <c r="E794">
        <f>IF(appliances!$D$46="YES",light_sim_data!B794,0)</f>
        <v>0</v>
      </c>
      <c r="F794">
        <f t="shared" si="38"/>
        <v>58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5</v>
      </c>
      <c r="U794" s="43">
        <v>4</v>
      </c>
      <c r="V794" s="43">
        <v>3</v>
      </c>
      <c r="W794" s="43">
        <v>3</v>
      </c>
      <c r="X794" s="43">
        <v>0</v>
      </c>
      <c r="Y794" s="43">
        <v>2</v>
      </c>
      <c r="Z794" s="43">
        <v>15</v>
      </c>
      <c r="AA794" s="43">
        <v>1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1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0</v>
      </c>
      <c r="D795">
        <f t="shared" si="37"/>
        <v>58</v>
      </c>
      <c r="E795">
        <f>IF(appliances!$D$46="YES",light_sim_data!B795,0)</f>
        <v>0</v>
      </c>
      <c r="F795">
        <f t="shared" si="38"/>
        <v>58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5</v>
      </c>
      <c r="U795" s="43">
        <v>4</v>
      </c>
      <c r="V795" s="43">
        <v>3</v>
      </c>
      <c r="W795" s="43">
        <v>3</v>
      </c>
      <c r="X795" s="43">
        <v>0</v>
      </c>
      <c r="Y795" s="43">
        <v>2</v>
      </c>
      <c r="Z795" s="43">
        <v>15</v>
      </c>
      <c r="AA795" s="43">
        <v>1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1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0</v>
      </c>
      <c r="D796">
        <f t="shared" si="37"/>
        <v>58</v>
      </c>
      <c r="E796">
        <f>IF(appliances!$D$46="YES",light_sim_data!B796,0)</f>
        <v>0</v>
      </c>
      <c r="F796">
        <f t="shared" si="38"/>
        <v>58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5</v>
      </c>
      <c r="U796" s="43">
        <v>4</v>
      </c>
      <c r="V796" s="43">
        <v>3</v>
      </c>
      <c r="W796" s="43">
        <v>3</v>
      </c>
      <c r="X796" s="43">
        <v>0</v>
      </c>
      <c r="Y796" s="43">
        <v>2</v>
      </c>
      <c r="Z796" s="43">
        <v>15</v>
      </c>
      <c r="AA796" s="43">
        <v>1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1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0</v>
      </c>
      <c r="D797">
        <f t="shared" si="37"/>
        <v>58</v>
      </c>
      <c r="E797">
        <f>IF(appliances!$D$46="YES",light_sim_data!B797,0)</f>
        <v>0</v>
      </c>
      <c r="F797">
        <f t="shared" si="38"/>
        <v>58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5</v>
      </c>
      <c r="U797" s="43">
        <v>4</v>
      </c>
      <c r="V797" s="43">
        <v>3</v>
      </c>
      <c r="W797" s="43">
        <v>3</v>
      </c>
      <c r="X797" s="43">
        <v>0</v>
      </c>
      <c r="Y797" s="43">
        <v>2</v>
      </c>
      <c r="Z797" s="43">
        <v>15</v>
      </c>
      <c r="AA797" s="43">
        <v>1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1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0</v>
      </c>
      <c r="D798">
        <f t="shared" si="37"/>
        <v>58</v>
      </c>
      <c r="E798">
        <f>IF(appliances!$D$46="YES",light_sim_data!B798,0)</f>
        <v>0</v>
      </c>
      <c r="F798">
        <f t="shared" si="38"/>
        <v>58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5</v>
      </c>
      <c r="U798" s="43">
        <v>4</v>
      </c>
      <c r="V798" s="43">
        <v>3</v>
      </c>
      <c r="W798" s="43">
        <v>3</v>
      </c>
      <c r="X798" s="43">
        <v>0</v>
      </c>
      <c r="Y798" s="43">
        <v>2</v>
      </c>
      <c r="Z798" s="43">
        <v>15</v>
      </c>
      <c r="AA798" s="43">
        <v>1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1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0</v>
      </c>
      <c r="D799">
        <f t="shared" si="37"/>
        <v>58</v>
      </c>
      <c r="E799">
        <f>IF(appliances!$D$46="YES",light_sim_data!B799,0)</f>
        <v>0</v>
      </c>
      <c r="F799">
        <f t="shared" si="38"/>
        <v>58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5</v>
      </c>
      <c r="U799" s="43">
        <v>4</v>
      </c>
      <c r="V799" s="43">
        <v>3</v>
      </c>
      <c r="W799" s="43">
        <v>3</v>
      </c>
      <c r="X799" s="43">
        <v>0</v>
      </c>
      <c r="Y799" s="43">
        <v>2</v>
      </c>
      <c r="Z799" s="43">
        <v>15</v>
      </c>
      <c r="AA799" s="43">
        <v>1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1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0</v>
      </c>
      <c r="D800">
        <f t="shared" si="37"/>
        <v>58</v>
      </c>
      <c r="E800">
        <f>IF(appliances!$D$46="YES",light_sim_data!B800,0)</f>
        <v>0</v>
      </c>
      <c r="F800">
        <f t="shared" si="38"/>
        <v>58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5</v>
      </c>
      <c r="U800" s="43">
        <v>4</v>
      </c>
      <c r="V800" s="43">
        <v>3</v>
      </c>
      <c r="W800" s="43">
        <v>3</v>
      </c>
      <c r="X800" s="43">
        <v>0</v>
      </c>
      <c r="Y800" s="43">
        <v>2</v>
      </c>
      <c r="Z800" s="43">
        <v>15</v>
      </c>
      <c r="AA800" s="43">
        <v>1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1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0</v>
      </c>
      <c r="D801">
        <f t="shared" si="37"/>
        <v>58</v>
      </c>
      <c r="E801">
        <f>IF(appliances!$D$46="YES",light_sim_data!B801,0)</f>
        <v>0</v>
      </c>
      <c r="F801">
        <f t="shared" si="38"/>
        <v>58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5</v>
      </c>
      <c r="U801" s="43">
        <v>4</v>
      </c>
      <c r="V801" s="43">
        <v>3</v>
      </c>
      <c r="W801" s="43">
        <v>3</v>
      </c>
      <c r="X801" s="43">
        <v>0</v>
      </c>
      <c r="Y801" s="43">
        <v>2</v>
      </c>
      <c r="Z801" s="43">
        <v>15</v>
      </c>
      <c r="AA801" s="43">
        <v>1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1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58</v>
      </c>
      <c r="E802">
        <f>IF(appliances!$D$46="YES",light_sim_data!B802,0)</f>
        <v>0</v>
      </c>
      <c r="F802">
        <f t="shared" si="38"/>
        <v>58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5</v>
      </c>
      <c r="U802" s="43">
        <v>4</v>
      </c>
      <c r="V802" s="43">
        <v>3</v>
      </c>
      <c r="W802" s="43">
        <v>3</v>
      </c>
      <c r="X802" s="43">
        <v>0</v>
      </c>
      <c r="Y802" s="43">
        <v>2</v>
      </c>
      <c r="Z802" s="43">
        <v>15</v>
      </c>
      <c r="AA802" s="43">
        <v>1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1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58</v>
      </c>
      <c r="E803">
        <f>IF(appliances!$D$46="YES",light_sim_data!B803,0)</f>
        <v>0</v>
      </c>
      <c r="F803">
        <f t="shared" si="38"/>
        <v>58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5</v>
      </c>
      <c r="U803" s="43">
        <v>4</v>
      </c>
      <c r="V803" s="43">
        <v>3</v>
      </c>
      <c r="W803" s="43">
        <v>3</v>
      </c>
      <c r="X803" s="43">
        <v>0</v>
      </c>
      <c r="Y803" s="43">
        <v>2</v>
      </c>
      <c r="Z803" s="43">
        <v>15</v>
      </c>
      <c r="AA803" s="43">
        <v>1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1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58</v>
      </c>
      <c r="E804">
        <f>IF(appliances!$D$46="YES",light_sim_data!B804,0)</f>
        <v>0</v>
      </c>
      <c r="F804">
        <f t="shared" si="38"/>
        <v>58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5</v>
      </c>
      <c r="U804" s="43">
        <v>4</v>
      </c>
      <c r="V804" s="43">
        <v>3</v>
      </c>
      <c r="W804" s="43">
        <v>3</v>
      </c>
      <c r="X804" s="43">
        <v>0</v>
      </c>
      <c r="Y804" s="43">
        <v>2</v>
      </c>
      <c r="Z804" s="43">
        <v>15</v>
      </c>
      <c r="AA804" s="43">
        <v>1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1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58</v>
      </c>
      <c r="E805">
        <f>IF(appliances!$D$46="YES",light_sim_data!B805,0)</f>
        <v>0</v>
      </c>
      <c r="F805">
        <f t="shared" si="38"/>
        <v>58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5</v>
      </c>
      <c r="U805" s="43">
        <v>4</v>
      </c>
      <c r="V805" s="43">
        <v>3</v>
      </c>
      <c r="W805" s="43">
        <v>3</v>
      </c>
      <c r="X805" s="43">
        <v>0</v>
      </c>
      <c r="Y805" s="43">
        <v>2</v>
      </c>
      <c r="Z805" s="43">
        <v>15</v>
      </c>
      <c r="AA805" s="43">
        <v>1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1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58</v>
      </c>
      <c r="E806">
        <f>IF(appliances!$D$46="YES",light_sim_data!B806,0)</f>
        <v>0</v>
      </c>
      <c r="F806">
        <f t="shared" si="38"/>
        <v>58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5</v>
      </c>
      <c r="U806" s="43">
        <v>4</v>
      </c>
      <c r="V806" s="43">
        <v>3</v>
      </c>
      <c r="W806" s="43">
        <v>3</v>
      </c>
      <c r="X806" s="43">
        <v>0</v>
      </c>
      <c r="Y806" s="43">
        <v>2</v>
      </c>
      <c r="Z806" s="43">
        <v>15</v>
      </c>
      <c r="AA806" s="43">
        <v>1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1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58</v>
      </c>
      <c r="E807">
        <f>IF(appliances!$D$46="YES",light_sim_data!B807,0)</f>
        <v>0</v>
      </c>
      <c r="F807">
        <f t="shared" si="38"/>
        <v>58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5</v>
      </c>
      <c r="U807" s="43">
        <v>4</v>
      </c>
      <c r="V807" s="43">
        <v>3</v>
      </c>
      <c r="W807" s="43">
        <v>3</v>
      </c>
      <c r="X807" s="43">
        <v>0</v>
      </c>
      <c r="Y807" s="43">
        <v>2</v>
      </c>
      <c r="Z807" s="43">
        <v>15</v>
      </c>
      <c r="AA807" s="43">
        <v>1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58</v>
      </c>
      <c r="E808">
        <f>IF(appliances!$D$46="YES",light_sim_data!B808,0)</f>
        <v>0</v>
      </c>
      <c r="F808">
        <f t="shared" si="38"/>
        <v>58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5</v>
      </c>
      <c r="U808" s="43">
        <v>4</v>
      </c>
      <c r="V808" s="43">
        <v>3</v>
      </c>
      <c r="W808" s="43">
        <v>3</v>
      </c>
      <c r="X808" s="43">
        <v>0</v>
      </c>
      <c r="Y808" s="43">
        <v>2</v>
      </c>
      <c r="Z808" s="43">
        <v>15</v>
      </c>
      <c r="AA808" s="43">
        <v>1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58</v>
      </c>
      <c r="E809">
        <f>IF(appliances!$D$46="YES",light_sim_data!B809,0)</f>
        <v>0</v>
      </c>
      <c r="F809">
        <f t="shared" si="38"/>
        <v>58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5</v>
      </c>
      <c r="U809" s="43">
        <v>4</v>
      </c>
      <c r="V809" s="43">
        <v>3</v>
      </c>
      <c r="W809" s="43">
        <v>3</v>
      </c>
      <c r="X809" s="43">
        <v>0</v>
      </c>
      <c r="Y809" s="43">
        <v>2</v>
      </c>
      <c r="Z809" s="43">
        <v>15</v>
      </c>
      <c r="AA809" s="43">
        <v>1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58</v>
      </c>
      <c r="E810">
        <f>IF(appliances!$D$46="YES",light_sim_data!B810,0)</f>
        <v>0</v>
      </c>
      <c r="F810">
        <f t="shared" si="38"/>
        <v>58</v>
      </c>
      <c r="H810" s="43">
        <v>0</v>
      </c>
      <c r="I810" s="43">
        <v>0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5</v>
      </c>
      <c r="U810" s="43">
        <v>4</v>
      </c>
      <c r="V810" s="43">
        <v>3</v>
      </c>
      <c r="W810" s="43">
        <v>3</v>
      </c>
      <c r="X810" s="43">
        <v>0</v>
      </c>
      <c r="Y810" s="43">
        <v>2</v>
      </c>
      <c r="Z810" s="43">
        <v>15</v>
      </c>
      <c r="AA810" s="43">
        <v>1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58</v>
      </c>
      <c r="E811">
        <f>IF(appliances!$D$46="YES",light_sim_data!B811,0)</f>
        <v>0</v>
      </c>
      <c r="F811">
        <f t="shared" si="38"/>
        <v>58</v>
      </c>
      <c r="H811" s="43">
        <v>0</v>
      </c>
      <c r="I811" s="43">
        <v>0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5</v>
      </c>
      <c r="U811" s="43">
        <v>4</v>
      </c>
      <c r="V811" s="43">
        <v>3</v>
      </c>
      <c r="W811" s="43">
        <v>3</v>
      </c>
      <c r="X811" s="43">
        <v>0</v>
      </c>
      <c r="Y811" s="43">
        <v>2</v>
      </c>
      <c r="Z811" s="43">
        <v>15</v>
      </c>
      <c r="AA811" s="43">
        <v>1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1</v>
      </c>
      <c r="D812">
        <f t="shared" si="37"/>
        <v>58</v>
      </c>
      <c r="E812">
        <f>IF(appliances!$D$46="YES",light_sim_data!B812,0)</f>
        <v>0</v>
      </c>
      <c r="F812">
        <f t="shared" si="38"/>
        <v>58</v>
      </c>
      <c r="H812" s="43">
        <v>0</v>
      </c>
      <c r="I812" s="43">
        <v>0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5</v>
      </c>
      <c r="U812" s="43">
        <v>4</v>
      </c>
      <c r="V812" s="43">
        <v>3</v>
      </c>
      <c r="W812" s="43">
        <v>3</v>
      </c>
      <c r="X812" s="43">
        <v>0</v>
      </c>
      <c r="Y812" s="43">
        <v>2</v>
      </c>
      <c r="Z812" s="43">
        <v>15</v>
      </c>
      <c r="AA812" s="43">
        <v>1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1</v>
      </c>
      <c r="D813">
        <f t="shared" si="37"/>
        <v>58</v>
      </c>
      <c r="E813">
        <f>IF(appliances!$D$46="YES",light_sim_data!B813,0)</f>
        <v>0</v>
      </c>
      <c r="F813">
        <f t="shared" si="38"/>
        <v>58</v>
      </c>
      <c r="H813" s="43">
        <v>0</v>
      </c>
      <c r="I813" s="43">
        <v>0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5</v>
      </c>
      <c r="U813" s="43">
        <v>4</v>
      </c>
      <c r="V813" s="43">
        <v>3</v>
      </c>
      <c r="W813" s="43">
        <v>3</v>
      </c>
      <c r="X813" s="43">
        <v>0</v>
      </c>
      <c r="Y813" s="43">
        <v>2</v>
      </c>
      <c r="Z813" s="43">
        <v>15</v>
      </c>
      <c r="AA813" s="43">
        <v>1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1</v>
      </c>
      <c r="D814">
        <f t="shared" si="37"/>
        <v>58</v>
      </c>
      <c r="E814">
        <f>IF(appliances!$D$46="YES",light_sim_data!B814,0)</f>
        <v>0</v>
      </c>
      <c r="F814">
        <f t="shared" si="38"/>
        <v>58</v>
      </c>
      <c r="H814" s="43">
        <v>0</v>
      </c>
      <c r="I814" s="43">
        <v>0</v>
      </c>
      <c r="J814" s="43">
        <v>0</v>
      </c>
      <c r="K814" s="43">
        <v>0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5</v>
      </c>
      <c r="U814" s="43">
        <v>4</v>
      </c>
      <c r="V814" s="43">
        <v>3</v>
      </c>
      <c r="W814" s="43">
        <v>3</v>
      </c>
      <c r="X814" s="43">
        <v>0</v>
      </c>
      <c r="Y814" s="43">
        <v>2</v>
      </c>
      <c r="Z814" s="43">
        <v>15</v>
      </c>
      <c r="AA814" s="43">
        <v>1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1</v>
      </c>
      <c r="D815">
        <f t="shared" si="37"/>
        <v>58</v>
      </c>
      <c r="E815">
        <f>IF(appliances!$D$46="YES",light_sim_data!B815,0)</f>
        <v>0</v>
      </c>
      <c r="F815">
        <f t="shared" si="38"/>
        <v>58</v>
      </c>
      <c r="H815" s="43">
        <v>0</v>
      </c>
      <c r="I815" s="43">
        <v>0</v>
      </c>
      <c r="J815" s="43">
        <v>0</v>
      </c>
      <c r="K815" s="43">
        <v>0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5</v>
      </c>
      <c r="U815" s="43">
        <v>4</v>
      </c>
      <c r="V815" s="43">
        <v>3</v>
      </c>
      <c r="W815" s="43">
        <v>3</v>
      </c>
      <c r="X815" s="43">
        <v>0</v>
      </c>
      <c r="Y815" s="43">
        <v>2</v>
      </c>
      <c r="Z815" s="43">
        <v>15</v>
      </c>
      <c r="AA815" s="43">
        <v>1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1</v>
      </c>
      <c r="D816">
        <f t="shared" si="37"/>
        <v>58</v>
      </c>
      <c r="E816">
        <f>IF(appliances!$D$46="YES",light_sim_data!B816,0)</f>
        <v>0</v>
      </c>
      <c r="F816">
        <f t="shared" si="38"/>
        <v>58</v>
      </c>
      <c r="H816" s="43">
        <v>0</v>
      </c>
      <c r="I816" s="43">
        <v>0</v>
      </c>
      <c r="J816" s="43">
        <v>0</v>
      </c>
      <c r="K816" s="43">
        <v>0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5</v>
      </c>
      <c r="U816" s="43">
        <v>4</v>
      </c>
      <c r="V816" s="43">
        <v>3</v>
      </c>
      <c r="W816" s="43">
        <v>3</v>
      </c>
      <c r="X816" s="43">
        <v>0</v>
      </c>
      <c r="Y816" s="43">
        <v>2</v>
      </c>
      <c r="Z816" s="43">
        <v>15</v>
      </c>
      <c r="AA816" s="43">
        <v>1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1</v>
      </c>
      <c r="D817">
        <f t="shared" si="37"/>
        <v>58</v>
      </c>
      <c r="E817">
        <f>IF(appliances!$D$46="YES",light_sim_data!B817,0)</f>
        <v>0</v>
      </c>
      <c r="F817">
        <f t="shared" si="38"/>
        <v>58</v>
      </c>
      <c r="H817" s="43">
        <v>0</v>
      </c>
      <c r="I817" s="43">
        <v>0</v>
      </c>
      <c r="J817" s="43">
        <v>0</v>
      </c>
      <c r="K817" s="43">
        <v>0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5</v>
      </c>
      <c r="U817" s="43">
        <v>4</v>
      </c>
      <c r="V817" s="43">
        <v>3</v>
      </c>
      <c r="W817" s="43">
        <v>3</v>
      </c>
      <c r="X817" s="43">
        <v>0</v>
      </c>
      <c r="Y817" s="43">
        <v>2</v>
      </c>
      <c r="Z817" s="43">
        <v>15</v>
      </c>
      <c r="AA817" s="43">
        <v>1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1</v>
      </c>
      <c r="D818">
        <f t="shared" si="37"/>
        <v>58</v>
      </c>
      <c r="E818">
        <f>IF(appliances!$D$46="YES",light_sim_data!B818,0)</f>
        <v>0</v>
      </c>
      <c r="F818">
        <f t="shared" si="38"/>
        <v>58</v>
      </c>
      <c r="H818" s="43">
        <v>0</v>
      </c>
      <c r="I818" s="43">
        <v>0</v>
      </c>
      <c r="J818" s="43">
        <v>0</v>
      </c>
      <c r="K818" s="43">
        <v>0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5</v>
      </c>
      <c r="U818" s="43">
        <v>4</v>
      </c>
      <c r="V818" s="43">
        <v>3</v>
      </c>
      <c r="W818" s="43">
        <v>3</v>
      </c>
      <c r="X818" s="43">
        <v>0</v>
      </c>
      <c r="Y818" s="43">
        <v>2</v>
      </c>
      <c r="Z818" s="43">
        <v>15</v>
      </c>
      <c r="AA818" s="43">
        <v>1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1</v>
      </c>
      <c r="D819">
        <f t="shared" si="37"/>
        <v>58</v>
      </c>
      <c r="E819">
        <f>IF(appliances!$D$46="YES",light_sim_data!B819,0)</f>
        <v>0</v>
      </c>
      <c r="F819">
        <f t="shared" si="38"/>
        <v>58</v>
      </c>
      <c r="H819" s="43">
        <v>0</v>
      </c>
      <c r="I819" s="43">
        <v>0</v>
      </c>
      <c r="J819" s="43">
        <v>0</v>
      </c>
      <c r="K819" s="43">
        <v>0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5</v>
      </c>
      <c r="U819" s="43">
        <v>4</v>
      </c>
      <c r="V819" s="43">
        <v>3</v>
      </c>
      <c r="W819" s="43">
        <v>3</v>
      </c>
      <c r="X819" s="43">
        <v>0</v>
      </c>
      <c r="Y819" s="43">
        <v>2</v>
      </c>
      <c r="Z819" s="43">
        <v>15</v>
      </c>
      <c r="AA819" s="43">
        <v>1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1</v>
      </c>
      <c r="D820">
        <f t="shared" si="37"/>
        <v>58</v>
      </c>
      <c r="E820">
        <f>IF(appliances!$D$46="YES",light_sim_data!B820,0)</f>
        <v>0</v>
      </c>
      <c r="F820">
        <f t="shared" si="38"/>
        <v>58</v>
      </c>
      <c r="H820" s="43">
        <v>0</v>
      </c>
      <c r="I820" s="43">
        <v>0</v>
      </c>
      <c r="J820" s="43">
        <v>0</v>
      </c>
      <c r="K820" s="43">
        <v>0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5</v>
      </c>
      <c r="U820" s="43">
        <v>4</v>
      </c>
      <c r="V820" s="43">
        <v>3</v>
      </c>
      <c r="W820" s="43">
        <v>3</v>
      </c>
      <c r="X820" s="43">
        <v>0</v>
      </c>
      <c r="Y820" s="43">
        <v>2</v>
      </c>
      <c r="Z820" s="43">
        <v>15</v>
      </c>
      <c r="AA820" s="43">
        <v>1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1</v>
      </c>
      <c r="D821">
        <f t="shared" si="37"/>
        <v>58</v>
      </c>
      <c r="E821">
        <f>IF(appliances!$D$46="YES",light_sim_data!B821,0)</f>
        <v>0</v>
      </c>
      <c r="F821">
        <f t="shared" si="38"/>
        <v>58</v>
      </c>
      <c r="H821" s="43">
        <v>0</v>
      </c>
      <c r="I821" s="43">
        <v>0</v>
      </c>
      <c r="J821" s="43">
        <v>0</v>
      </c>
      <c r="K821" s="43">
        <v>0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5</v>
      </c>
      <c r="U821" s="43">
        <v>4</v>
      </c>
      <c r="V821" s="43">
        <v>3</v>
      </c>
      <c r="W821" s="43">
        <v>3</v>
      </c>
      <c r="X821" s="43">
        <v>0</v>
      </c>
      <c r="Y821" s="43">
        <v>2</v>
      </c>
      <c r="Z821" s="43">
        <v>15</v>
      </c>
      <c r="AA821" s="43">
        <v>1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1</v>
      </c>
      <c r="D822">
        <f t="shared" si="37"/>
        <v>58</v>
      </c>
      <c r="E822">
        <f>IF(appliances!$D$46="YES",light_sim_data!B822,0)</f>
        <v>0</v>
      </c>
      <c r="F822">
        <f t="shared" si="38"/>
        <v>58</v>
      </c>
      <c r="H822" s="43">
        <v>0</v>
      </c>
      <c r="I822" s="43">
        <v>0</v>
      </c>
      <c r="J822" s="43">
        <v>0</v>
      </c>
      <c r="K822" s="43">
        <v>0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5</v>
      </c>
      <c r="U822" s="43">
        <v>4</v>
      </c>
      <c r="V822" s="43">
        <v>3</v>
      </c>
      <c r="W822" s="43">
        <v>3</v>
      </c>
      <c r="X822" s="43">
        <v>0</v>
      </c>
      <c r="Y822" s="43">
        <v>2</v>
      </c>
      <c r="Z822" s="43">
        <v>15</v>
      </c>
      <c r="AA822" s="43">
        <v>1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1</v>
      </c>
      <c r="D823">
        <f t="shared" si="37"/>
        <v>58</v>
      </c>
      <c r="E823">
        <f>IF(appliances!$D$46="YES",light_sim_data!B823,0)</f>
        <v>0</v>
      </c>
      <c r="F823">
        <f t="shared" si="38"/>
        <v>58</v>
      </c>
      <c r="H823" s="43">
        <v>0</v>
      </c>
      <c r="I823" s="43">
        <v>0</v>
      </c>
      <c r="J823" s="43">
        <v>0</v>
      </c>
      <c r="K823" s="43">
        <v>0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5</v>
      </c>
      <c r="U823" s="43">
        <v>4</v>
      </c>
      <c r="V823" s="43">
        <v>3</v>
      </c>
      <c r="W823" s="43">
        <v>3</v>
      </c>
      <c r="X823" s="43">
        <v>0</v>
      </c>
      <c r="Y823" s="43">
        <v>2</v>
      </c>
      <c r="Z823" s="43">
        <v>15</v>
      </c>
      <c r="AA823" s="43">
        <v>1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1</v>
      </c>
      <c r="D824">
        <f t="shared" si="37"/>
        <v>146</v>
      </c>
      <c r="E824">
        <f>IF(appliances!$D$46="YES",light_sim_data!B824,0)</f>
        <v>0</v>
      </c>
      <c r="F824">
        <f t="shared" si="38"/>
        <v>146</v>
      </c>
      <c r="H824" s="43">
        <v>0</v>
      </c>
      <c r="I824" s="43">
        <v>0</v>
      </c>
      <c r="J824" s="43">
        <v>88</v>
      </c>
      <c r="K824" s="43">
        <v>0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5</v>
      </c>
      <c r="U824" s="43">
        <v>4</v>
      </c>
      <c r="V824" s="43">
        <v>3</v>
      </c>
      <c r="W824" s="43">
        <v>3</v>
      </c>
      <c r="X824" s="43">
        <v>0</v>
      </c>
      <c r="Y824" s="43">
        <v>2</v>
      </c>
      <c r="Z824" s="43">
        <v>15</v>
      </c>
      <c r="AA824" s="43">
        <v>1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1</v>
      </c>
      <c r="D825">
        <f t="shared" si="37"/>
        <v>146</v>
      </c>
      <c r="E825">
        <f>IF(appliances!$D$46="YES",light_sim_data!B825,0)</f>
        <v>0</v>
      </c>
      <c r="F825">
        <f t="shared" si="38"/>
        <v>146</v>
      </c>
      <c r="H825" s="43">
        <v>0</v>
      </c>
      <c r="I825" s="43">
        <v>0</v>
      </c>
      <c r="J825" s="43">
        <v>88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5</v>
      </c>
      <c r="U825" s="43">
        <v>4</v>
      </c>
      <c r="V825" s="43">
        <v>3</v>
      </c>
      <c r="W825" s="43">
        <v>3</v>
      </c>
      <c r="X825" s="43">
        <v>0</v>
      </c>
      <c r="Y825" s="43">
        <v>2</v>
      </c>
      <c r="Z825" s="43">
        <v>15</v>
      </c>
      <c r="AA825" s="43">
        <v>1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1</v>
      </c>
      <c r="D826">
        <f t="shared" si="37"/>
        <v>146</v>
      </c>
      <c r="E826">
        <f>IF(appliances!$D$46="YES",light_sim_data!B826,0)</f>
        <v>0</v>
      </c>
      <c r="F826">
        <f t="shared" si="38"/>
        <v>146</v>
      </c>
      <c r="H826" s="43">
        <v>0</v>
      </c>
      <c r="I826" s="43">
        <v>0</v>
      </c>
      <c r="J826" s="43">
        <v>88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5</v>
      </c>
      <c r="U826" s="43">
        <v>4</v>
      </c>
      <c r="V826" s="43">
        <v>3</v>
      </c>
      <c r="W826" s="43">
        <v>3</v>
      </c>
      <c r="X826" s="43">
        <v>0</v>
      </c>
      <c r="Y826" s="43">
        <v>2</v>
      </c>
      <c r="Z826" s="43">
        <v>15</v>
      </c>
      <c r="AA826" s="43">
        <v>1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1</v>
      </c>
      <c r="D827">
        <f t="shared" si="37"/>
        <v>146</v>
      </c>
      <c r="E827">
        <f>IF(appliances!$D$46="YES",light_sim_data!B827,0)</f>
        <v>0</v>
      </c>
      <c r="F827">
        <f t="shared" si="38"/>
        <v>146</v>
      </c>
      <c r="H827" s="43">
        <v>0</v>
      </c>
      <c r="I827" s="43">
        <v>0</v>
      </c>
      <c r="J827" s="43">
        <v>88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5</v>
      </c>
      <c r="U827" s="43">
        <v>4</v>
      </c>
      <c r="V827" s="43">
        <v>3</v>
      </c>
      <c r="W827" s="43">
        <v>3</v>
      </c>
      <c r="X827" s="43">
        <v>0</v>
      </c>
      <c r="Y827" s="43">
        <v>2</v>
      </c>
      <c r="Z827" s="43">
        <v>15</v>
      </c>
      <c r="AA827" s="43">
        <v>1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1</v>
      </c>
      <c r="D828">
        <f t="shared" si="37"/>
        <v>146</v>
      </c>
      <c r="E828">
        <f>IF(appliances!$D$46="YES",light_sim_data!B828,0)</f>
        <v>0</v>
      </c>
      <c r="F828">
        <f t="shared" si="38"/>
        <v>146</v>
      </c>
      <c r="H828" s="43">
        <v>0</v>
      </c>
      <c r="I828" s="43">
        <v>0</v>
      </c>
      <c r="J828" s="43">
        <v>88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5</v>
      </c>
      <c r="U828" s="43">
        <v>4</v>
      </c>
      <c r="V828" s="43">
        <v>3</v>
      </c>
      <c r="W828" s="43">
        <v>3</v>
      </c>
      <c r="X828" s="43">
        <v>0</v>
      </c>
      <c r="Y828" s="43">
        <v>2</v>
      </c>
      <c r="Z828" s="43">
        <v>15</v>
      </c>
      <c r="AA828" s="43">
        <v>1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1</v>
      </c>
      <c r="D829">
        <f t="shared" si="37"/>
        <v>146</v>
      </c>
      <c r="E829">
        <f>IF(appliances!$D$46="YES",light_sim_data!B829,0)</f>
        <v>0</v>
      </c>
      <c r="F829">
        <f t="shared" si="38"/>
        <v>146</v>
      </c>
      <c r="H829" s="43">
        <v>0</v>
      </c>
      <c r="I829" s="43">
        <v>0</v>
      </c>
      <c r="J829" s="43">
        <v>88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5</v>
      </c>
      <c r="U829" s="43">
        <v>4</v>
      </c>
      <c r="V829" s="43">
        <v>3</v>
      </c>
      <c r="W829" s="43">
        <v>3</v>
      </c>
      <c r="X829" s="43">
        <v>0</v>
      </c>
      <c r="Y829" s="43">
        <v>2</v>
      </c>
      <c r="Z829" s="43">
        <v>15</v>
      </c>
      <c r="AA829" s="43">
        <v>1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1</v>
      </c>
      <c r="D830">
        <f t="shared" si="37"/>
        <v>146</v>
      </c>
      <c r="E830">
        <f>IF(appliances!$D$46="YES",light_sim_data!B830,0)</f>
        <v>0</v>
      </c>
      <c r="F830">
        <f t="shared" si="38"/>
        <v>146</v>
      </c>
      <c r="H830" s="43">
        <v>0</v>
      </c>
      <c r="I830" s="43">
        <v>0</v>
      </c>
      <c r="J830" s="43">
        <v>88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5</v>
      </c>
      <c r="U830" s="43">
        <v>4</v>
      </c>
      <c r="V830" s="43">
        <v>3</v>
      </c>
      <c r="W830" s="43">
        <v>3</v>
      </c>
      <c r="X830" s="43">
        <v>0</v>
      </c>
      <c r="Y830" s="43">
        <v>2</v>
      </c>
      <c r="Z830" s="43">
        <v>15</v>
      </c>
      <c r="AA830" s="43">
        <v>1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1</v>
      </c>
      <c r="D831">
        <f t="shared" si="37"/>
        <v>146</v>
      </c>
      <c r="E831">
        <f>IF(appliances!$D$46="YES",light_sim_data!B831,0)</f>
        <v>0</v>
      </c>
      <c r="F831">
        <f t="shared" si="38"/>
        <v>146</v>
      </c>
      <c r="H831" s="43">
        <v>0</v>
      </c>
      <c r="I831" s="43">
        <v>0</v>
      </c>
      <c r="J831" s="43">
        <v>88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5</v>
      </c>
      <c r="U831" s="43">
        <v>4</v>
      </c>
      <c r="V831" s="43">
        <v>3</v>
      </c>
      <c r="W831" s="43">
        <v>3</v>
      </c>
      <c r="X831" s="43">
        <v>0</v>
      </c>
      <c r="Y831" s="43">
        <v>2</v>
      </c>
      <c r="Z831" s="43">
        <v>15</v>
      </c>
      <c r="AA831" s="43">
        <v>1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1</v>
      </c>
      <c r="D832">
        <f t="shared" si="37"/>
        <v>146</v>
      </c>
      <c r="E832">
        <f>IF(appliances!$D$46="YES",light_sim_data!B832,0)</f>
        <v>0</v>
      </c>
      <c r="F832">
        <f t="shared" si="38"/>
        <v>146</v>
      </c>
      <c r="H832" s="43">
        <v>0</v>
      </c>
      <c r="I832" s="43">
        <v>0</v>
      </c>
      <c r="J832" s="43">
        <v>88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5</v>
      </c>
      <c r="U832" s="43">
        <v>4</v>
      </c>
      <c r="V832" s="43">
        <v>3</v>
      </c>
      <c r="W832" s="43">
        <v>3</v>
      </c>
      <c r="X832" s="43">
        <v>0</v>
      </c>
      <c r="Y832" s="43">
        <v>2</v>
      </c>
      <c r="Z832" s="43">
        <v>15</v>
      </c>
      <c r="AA832" s="43">
        <v>1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1</v>
      </c>
      <c r="D833">
        <f t="shared" si="37"/>
        <v>146</v>
      </c>
      <c r="E833">
        <f>IF(appliances!$D$46="YES",light_sim_data!B833,0)</f>
        <v>0</v>
      </c>
      <c r="F833">
        <f t="shared" si="38"/>
        <v>146</v>
      </c>
      <c r="H833" s="43">
        <v>0</v>
      </c>
      <c r="I833" s="43">
        <v>0</v>
      </c>
      <c r="J833" s="43">
        <v>88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5</v>
      </c>
      <c r="U833" s="43">
        <v>4</v>
      </c>
      <c r="V833" s="43">
        <v>3</v>
      </c>
      <c r="W833" s="43">
        <v>3</v>
      </c>
      <c r="X833" s="43">
        <v>0</v>
      </c>
      <c r="Y833" s="43">
        <v>2</v>
      </c>
      <c r="Z833" s="43">
        <v>15</v>
      </c>
      <c r="AA833" s="43">
        <v>1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1</v>
      </c>
      <c r="D834">
        <f t="shared" si="37"/>
        <v>146</v>
      </c>
      <c r="E834">
        <f>IF(appliances!$D$46="YES",light_sim_data!B834,0)</f>
        <v>0</v>
      </c>
      <c r="F834">
        <f t="shared" si="38"/>
        <v>146</v>
      </c>
      <c r="H834" s="43">
        <v>0</v>
      </c>
      <c r="I834" s="43">
        <v>0</v>
      </c>
      <c r="J834" s="43">
        <v>88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5</v>
      </c>
      <c r="U834" s="43">
        <v>4</v>
      </c>
      <c r="V834" s="43">
        <v>3</v>
      </c>
      <c r="W834" s="43">
        <v>3</v>
      </c>
      <c r="X834" s="43">
        <v>0</v>
      </c>
      <c r="Y834" s="43">
        <v>2</v>
      </c>
      <c r="Z834" s="43">
        <v>15</v>
      </c>
      <c r="AA834" s="43">
        <v>1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1</v>
      </c>
      <c r="D835">
        <f t="shared" si="37"/>
        <v>146</v>
      </c>
      <c r="E835">
        <f>IF(appliances!$D$46="YES",light_sim_data!B835,0)</f>
        <v>0</v>
      </c>
      <c r="F835">
        <f t="shared" si="38"/>
        <v>146</v>
      </c>
      <c r="H835" s="43">
        <v>0</v>
      </c>
      <c r="I835" s="43">
        <v>0</v>
      </c>
      <c r="J835" s="43">
        <v>88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5</v>
      </c>
      <c r="U835" s="43">
        <v>4</v>
      </c>
      <c r="V835" s="43">
        <v>3</v>
      </c>
      <c r="W835" s="43">
        <v>3</v>
      </c>
      <c r="X835" s="43">
        <v>0</v>
      </c>
      <c r="Y835" s="43">
        <v>2</v>
      </c>
      <c r="Z835" s="43">
        <v>15</v>
      </c>
      <c r="AA835" s="43">
        <v>1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1</v>
      </c>
      <c r="D836">
        <f t="shared" si="37"/>
        <v>146</v>
      </c>
      <c r="E836">
        <f>IF(appliances!$D$46="YES",light_sim_data!B836,0)</f>
        <v>0</v>
      </c>
      <c r="F836">
        <f t="shared" si="38"/>
        <v>146</v>
      </c>
      <c r="H836" s="43">
        <v>0</v>
      </c>
      <c r="I836" s="43">
        <v>0</v>
      </c>
      <c r="J836" s="43">
        <v>88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5</v>
      </c>
      <c r="U836" s="43">
        <v>4</v>
      </c>
      <c r="V836" s="43">
        <v>3</v>
      </c>
      <c r="W836" s="43">
        <v>3</v>
      </c>
      <c r="X836" s="43">
        <v>0</v>
      </c>
      <c r="Y836" s="43">
        <v>2</v>
      </c>
      <c r="Z836" s="43">
        <v>15</v>
      </c>
      <c r="AA836" s="43">
        <v>1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1</v>
      </c>
      <c r="D837">
        <f t="shared" si="37"/>
        <v>146</v>
      </c>
      <c r="E837">
        <f>IF(appliances!$D$46="YES",light_sim_data!B837,0)</f>
        <v>0</v>
      </c>
      <c r="F837">
        <f t="shared" si="38"/>
        <v>146</v>
      </c>
      <c r="H837" s="43">
        <v>0</v>
      </c>
      <c r="I837" s="43">
        <v>0</v>
      </c>
      <c r="J837" s="43">
        <v>88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5</v>
      </c>
      <c r="U837" s="43">
        <v>4</v>
      </c>
      <c r="V837" s="43">
        <v>3</v>
      </c>
      <c r="W837" s="43">
        <v>3</v>
      </c>
      <c r="X837" s="43">
        <v>0</v>
      </c>
      <c r="Y837" s="43">
        <v>2</v>
      </c>
      <c r="Z837" s="43">
        <v>15</v>
      </c>
      <c r="AA837" s="43">
        <v>1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1</v>
      </c>
      <c r="D838">
        <f t="shared" si="37"/>
        <v>146</v>
      </c>
      <c r="E838">
        <f>IF(appliances!$D$46="YES",light_sim_data!B838,0)</f>
        <v>0</v>
      </c>
      <c r="F838">
        <f t="shared" si="38"/>
        <v>146</v>
      </c>
      <c r="H838" s="43">
        <v>0</v>
      </c>
      <c r="I838" s="43">
        <v>0</v>
      </c>
      <c r="J838" s="43">
        <v>88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5</v>
      </c>
      <c r="U838" s="43">
        <v>4</v>
      </c>
      <c r="V838" s="43">
        <v>3</v>
      </c>
      <c r="W838" s="43">
        <v>3</v>
      </c>
      <c r="X838" s="43">
        <v>0</v>
      </c>
      <c r="Y838" s="43">
        <v>2</v>
      </c>
      <c r="Z838" s="43">
        <v>15</v>
      </c>
      <c r="AA838" s="43">
        <v>1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1</v>
      </c>
      <c r="D839">
        <f t="shared" si="37"/>
        <v>146</v>
      </c>
      <c r="E839">
        <f>IF(appliances!$D$46="YES",light_sim_data!B839,0)</f>
        <v>0</v>
      </c>
      <c r="F839">
        <f t="shared" si="38"/>
        <v>146</v>
      </c>
      <c r="H839" s="43">
        <v>0</v>
      </c>
      <c r="I839" s="43">
        <v>0</v>
      </c>
      <c r="J839" s="43">
        <v>88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5</v>
      </c>
      <c r="U839" s="43">
        <v>4</v>
      </c>
      <c r="V839" s="43">
        <v>3</v>
      </c>
      <c r="W839" s="43">
        <v>3</v>
      </c>
      <c r="X839" s="43">
        <v>0</v>
      </c>
      <c r="Y839" s="43">
        <v>2</v>
      </c>
      <c r="Z839" s="43">
        <v>15</v>
      </c>
      <c r="AA839" s="43">
        <v>1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1</v>
      </c>
      <c r="D840">
        <f t="shared" si="37"/>
        <v>146</v>
      </c>
      <c r="E840">
        <f>IF(appliances!$D$46="YES",light_sim_data!B840,0)</f>
        <v>0</v>
      </c>
      <c r="F840">
        <f t="shared" si="38"/>
        <v>146</v>
      </c>
      <c r="H840" s="43">
        <v>0</v>
      </c>
      <c r="I840" s="43">
        <v>0</v>
      </c>
      <c r="J840" s="43">
        <v>88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5</v>
      </c>
      <c r="U840" s="43">
        <v>4</v>
      </c>
      <c r="V840" s="43">
        <v>3</v>
      </c>
      <c r="W840" s="43">
        <v>3</v>
      </c>
      <c r="X840" s="43">
        <v>0</v>
      </c>
      <c r="Y840" s="43">
        <v>2</v>
      </c>
      <c r="Z840" s="43">
        <v>15</v>
      </c>
      <c r="AA840" s="43">
        <v>1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1</v>
      </c>
      <c r="D841">
        <f t="shared" si="37"/>
        <v>146</v>
      </c>
      <c r="E841">
        <f>IF(appliances!$D$46="YES",light_sim_data!B841,0)</f>
        <v>0</v>
      </c>
      <c r="F841">
        <f t="shared" si="38"/>
        <v>146</v>
      </c>
      <c r="H841" s="43">
        <v>0</v>
      </c>
      <c r="I841" s="43">
        <v>0</v>
      </c>
      <c r="J841" s="43">
        <v>88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5</v>
      </c>
      <c r="U841" s="43">
        <v>4</v>
      </c>
      <c r="V841" s="43">
        <v>3</v>
      </c>
      <c r="W841" s="43">
        <v>3</v>
      </c>
      <c r="X841" s="43">
        <v>0</v>
      </c>
      <c r="Y841" s="43">
        <v>2</v>
      </c>
      <c r="Z841" s="43">
        <v>15</v>
      </c>
      <c r="AA841" s="43">
        <v>1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1</v>
      </c>
      <c r="D842">
        <f t="shared" si="37"/>
        <v>71</v>
      </c>
      <c r="E842">
        <f>IF(appliances!$D$46="YES",light_sim_data!B842,0)</f>
        <v>0</v>
      </c>
      <c r="F842">
        <f t="shared" si="38"/>
        <v>71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15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5</v>
      </c>
      <c r="U842" s="43">
        <v>4</v>
      </c>
      <c r="V842" s="43">
        <v>3</v>
      </c>
      <c r="W842" s="43">
        <v>3</v>
      </c>
      <c r="X842" s="43">
        <v>0</v>
      </c>
      <c r="Y842" s="43">
        <v>2</v>
      </c>
      <c r="Z842" s="43">
        <v>15</v>
      </c>
      <c r="AA842" s="43">
        <v>1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1</v>
      </c>
      <c r="D843">
        <f t="shared" si="37"/>
        <v>71</v>
      </c>
      <c r="E843">
        <f>IF(appliances!$D$46="YES",light_sim_data!B843,0)</f>
        <v>0</v>
      </c>
      <c r="F843">
        <f t="shared" si="38"/>
        <v>71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15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5</v>
      </c>
      <c r="U843" s="43">
        <v>4</v>
      </c>
      <c r="V843" s="43">
        <v>3</v>
      </c>
      <c r="W843" s="43">
        <v>3</v>
      </c>
      <c r="X843" s="43">
        <v>0</v>
      </c>
      <c r="Y843" s="43">
        <v>2</v>
      </c>
      <c r="Z843" s="43">
        <v>15</v>
      </c>
      <c r="AA843" s="43">
        <v>1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1</v>
      </c>
      <c r="D844">
        <f t="shared" si="37"/>
        <v>71</v>
      </c>
      <c r="E844">
        <f>IF(appliances!$D$46="YES",light_sim_data!B844,0)</f>
        <v>0</v>
      </c>
      <c r="F844">
        <f t="shared" si="38"/>
        <v>71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15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5</v>
      </c>
      <c r="U844" s="43">
        <v>4</v>
      </c>
      <c r="V844" s="43">
        <v>3</v>
      </c>
      <c r="W844" s="43">
        <v>3</v>
      </c>
      <c r="X844" s="43">
        <v>0</v>
      </c>
      <c r="Y844" s="43">
        <v>2</v>
      </c>
      <c r="Z844" s="43">
        <v>15</v>
      </c>
      <c r="AA844" s="43">
        <v>1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1</v>
      </c>
      <c r="D845">
        <f t="shared" ref="D845:D908" si="40">E845+F845</f>
        <v>71</v>
      </c>
      <c r="E845">
        <f>IF(appliances!$D$46="YES",light_sim_data!B845,0)</f>
        <v>0</v>
      </c>
      <c r="F845">
        <f t="shared" ref="F845:F908" si="41">SUM(H845:AN845)</f>
        <v>71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15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5</v>
      </c>
      <c r="U845" s="43">
        <v>4</v>
      </c>
      <c r="V845" s="43">
        <v>3</v>
      </c>
      <c r="W845" s="43">
        <v>3</v>
      </c>
      <c r="X845" s="43">
        <v>0</v>
      </c>
      <c r="Y845" s="43">
        <v>2</v>
      </c>
      <c r="Z845" s="43">
        <v>15</v>
      </c>
      <c r="AA845" s="43">
        <v>1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1</v>
      </c>
      <c r="D846">
        <f t="shared" si="40"/>
        <v>71</v>
      </c>
      <c r="E846">
        <f>IF(appliances!$D$46="YES",light_sim_data!B846,0)</f>
        <v>0</v>
      </c>
      <c r="F846">
        <f t="shared" si="41"/>
        <v>71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15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5</v>
      </c>
      <c r="U846" s="43">
        <v>4</v>
      </c>
      <c r="V846" s="43">
        <v>3</v>
      </c>
      <c r="W846" s="43">
        <v>3</v>
      </c>
      <c r="X846" s="43">
        <v>0</v>
      </c>
      <c r="Y846" s="43">
        <v>2</v>
      </c>
      <c r="Z846" s="43">
        <v>15</v>
      </c>
      <c r="AA846" s="43">
        <v>1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1</v>
      </c>
      <c r="D847">
        <f t="shared" si="40"/>
        <v>71</v>
      </c>
      <c r="E847">
        <f>IF(appliances!$D$46="YES",light_sim_data!B847,0)</f>
        <v>0</v>
      </c>
      <c r="F847">
        <f t="shared" si="41"/>
        <v>71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15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5</v>
      </c>
      <c r="U847" s="43">
        <v>4</v>
      </c>
      <c r="V847" s="43">
        <v>3</v>
      </c>
      <c r="W847" s="43">
        <v>3</v>
      </c>
      <c r="X847" s="43">
        <v>0</v>
      </c>
      <c r="Y847" s="43">
        <v>2</v>
      </c>
      <c r="Z847" s="43">
        <v>15</v>
      </c>
      <c r="AA847" s="43">
        <v>1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1</v>
      </c>
      <c r="D848">
        <f t="shared" si="40"/>
        <v>71</v>
      </c>
      <c r="E848">
        <f>IF(appliances!$D$46="YES",light_sim_data!B848,0)</f>
        <v>0</v>
      </c>
      <c r="F848">
        <f t="shared" si="41"/>
        <v>71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15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5</v>
      </c>
      <c r="U848" s="43">
        <v>4</v>
      </c>
      <c r="V848" s="43">
        <v>3</v>
      </c>
      <c r="W848" s="43">
        <v>3</v>
      </c>
      <c r="X848" s="43">
        <v>0</v>
      </c>
      <c r="Y848" s="43">
        <v>2</v>
      </c>
      <c r="Z848" s="43">
        <v>15</v>
      </c>
      <c r="AA848" s="43">
        <v>1</v>
      </c>
      <c r="AB848" s="43">
        <v>3</v>
      </c>
      <c r="AC848" s="43">
        <v>2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1</v>
      </c>
      <c r="D849">
        <f t="shared" si="40"/>
        <v>71</v>
      </c>
      <c r="E849">
        <f>IF(appliances!$D$46="YES",light_sim_data!B849,0)</f>
        <v>0</v>
      </c>
      <c r="F849">
        <f t="shared" si="41"/>
        <v>71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15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5</v>
      </c>
      <c r="U849" s="43">
        <v>4</v>
      </c>
      <c r="V849" s="43">
        <v>3</v>
      </c>
      <c r="W849" s="43">
        <v>3</v>
      </c>
      <c r="X849" s="43">
        <v>0</v>
      </c>
      <c r="Y849" s="43">
        <v>2</v>
      </c>
      <c r="Z849" s="43">
        <v>15</v>
      </c>
      <c r="AA849" s="43">
        <v>1</v>
      </c>
      <c r="AB849" s="43">
        <v>3</v>
      </c>
      <c r="AC849" s="43">
        <v>2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1</v>
      </c>
      <c r="D850">
        <f t="shared" si="40"/>
        <v>2362</v>
      </c>
      <c r="E850">
        <f>IF(appliances!$D$46="YES",light_sim_data!B850,0)</f>
        <v>0</v>
      </c>
      <c r="F850">
        <f t="shared" si="41"/>
        <v>2362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15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5</v>
      </c>
      <c r="U850" s="43">
        <v>4</v>
      </c>
      <c r="V850" s="43">
        <v>3</v>
      </c>
      <c r="W850" s="43">
        <v>3</v>
      </c>
      <c r="X850" s="43">
        <v>0</v>
      </c>
      <c r="Y850" s="43">
        <v>2</v>
      </c>
      <c r="Z850" s="43">
        <v>30</v>
      </c>
      <c r="AA850" s="43">
        <v>1</v>
      </c>
      <c r="AB850" s="43">
        <v>3</v>
      </c>
      <c r="AC850" s="43">
        <v>2</v>
      </c>
      <c r="AD850" s="43">
        <v>2277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1</v>
      </c>
      <c r="D851">
        <f t="shared" si="40"/>
        <v>2362</v>
      </c>
      <c r="E851">
        <f>IF(appliances!$D$46="YES",light_sim_data!B851,0)</f>
        <v>0</v>
      </c>
      <c r="F851">
        <f t="shared" si="41"/>
        <v>2362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15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5</v>
      </c>
      <c r="U851" s="43">
        <v>4</v>
      </c>
      <c r="V851" s="43">
        <v>3</v>
      </c>
      <c r="W851" s="43">
        <v>3</v>
      </c>
      <c r="X851" s="43">
        <v>0</v>
      </c>
      <c r="Y851" s="43">
        <v>2</v>
      </c>
      <c r="Z851" s="43">
        <v>30</v>
      </c>
      <c r="AA851" s="43">
        <v>1</v>
      </c>
      <c r="AB851" s="43">
        <v>3</v>
      </c>
      <c r="AC851" s="43">
        <v>2</v>
      </c>
      <c r="AD851" s="43">
        <v>2277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1</v>
      </c>
      <c r="D852">
        <f t="shared" si="40"/>
        <v>2362</v>
      </c>
      <c r="E852">
        <f>IF(appliances!$D$46="YES",light_sim_data!B852,0)</f>
        <v>0</v>
      </c>
      <c r="F852">
        <f t="shared" si="41"/>
        <v>2362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15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5</v>
      </c>
      <c r="U852" s="43">
        <v>4</v>
      </c>
      <c r="V852" s="43">
        <v>3</v>
      </c>
      <c r="W852" s="43">
        <v>3</v>
      </c>
      <c r="X852" s="43">
        <v>0</v>
      </c>
      <c r="Y852" s="43">
        <v>2</v>
      </c>
      <c r="Z852" s="43">
        <v>30</v>
      </c>
      <c r="AA852" s="43">
        <v>1</v>
      </c>
      <c r="AB852" s="43">
        <v>3</v>
      </c>
      <c r="AC852" s="43">
        <v>2</v>
      </c>
      <c r="AD852" s="43">
        <v>2277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1</v>
      </c>
      <c r="D853">
        <f t="shared" si="40"/>
        <v>86</v>
      </c>
      <c r="E853">
        <f>IF(appliances!$D$46="YES",light_sim_data!B853,0)</f>
        <v>0</v>
      </c>
      <c r="F853">
        <f t="shared" si="41"/>
        <v>86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15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5</v>
      </c>
      <c r="U853" s="43">
        <v>4</v>
      </c>
      <c r="V853" s="43">
        <v>3</v>
      </c>
      <c r="W853" s="43">
        <v>3</v>
      </c>
      <c r="X853" s="43">
        <v>0</v>
      </c>
      <c r="Y853" s="43">
        <v>2</v>
      </c>
      <c r="Z853" s="43">
        <v>30</v>
      </c>
      <c r="AA853" s="43">
        <v>1</v>
      </c>
      <c r="AB853" s="43">
        <v>3</v>
      </c>
      <c r="AC853" s="43">
        <v>2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1</v>
      </c>
      <c r="D854">
        <f t="shared" si="40"/>
        <v>86</v>
      </c>
      <c r="E854">
        <f>IF(appliances!$D$46="YES",light_sim_data!B854,0)</f>
        <v>0</v>
      </c>
      <c r="F854">
        <f t="shared" si="41"/>
        <v>86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15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5</v>
      </c>
      <c r="U854" s="43">
        <v>4</v>
      </c>
      <c r="V854" s="43">
        <v>3</v>
      </c>
      <c r="W854" s="43">
        <v>3</v>
      </c>
      <c r="X854" s="43">
        <v>0</v>
      </c>
      <c r="Y854" s="43">
        <v>2</v>
      </c>
      <c r="Z854" s="43">
        <v>30</v>
      </c>
      <c r="AA854" s="43">
        <v>1</v>
      </c>
      <c r="AB854" s="43">
        <v>3</v>
      </c>
      <c r="AC854" s="43">
        <v>2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1</v>
      </c>
      <c r="D855">
        <f t="shared" si="40"/>
        <v>86</v>
      </c>
      <c r="E855">
        <f>IF(appliances!$D$46="YES",light_sim_data!B855,0)</f>
        <v>0</v>
      </c>
      <c r="F855">
        <f t="shared" si="41"/>
        <v>86</v>
      </c>
      <c r="H855" s="43">
        <v>0</v>
      </c>
      <c r="I855" s="43">
        <v>0</v>
      </c>
      <c r="J855" s="43">
        <v>0</v>
      </c>
      <c r="K855" s="43">
        <v>0</v>
      </c>
      <c r="L855" s="43">
        <v>1</v>
      </c>
      <c r="M855" s="43">
        <v>15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5</v>
      </c>
      <c r="U855" s="43">
        <v>4</v>
      </c>
      <c r="V855" s="43">
        <v>3</v>
      </c>
      <c r="W855" s="43">
        <v>3</v>
      </c>
      <c r="X855" s="43">
        <v>0</v>
      </c>
      <c r="Y855" s="43">
        <v>2</v>
      </c>
      <c r="Z855" s="43">
        <v>30</v>
      </c>
      <c r="AA855" s="43">
        <v>1</v>
      </c>
      <c r="AB855" s="43">
        <v>3</v>
      </c>
      <c r="AC855" s="43">
        <v>2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1</v>
      </c>
      <c r="D856">
        <f t="shared" si="40"/>
        <v>86</v>
      </c>
      <c r="E856">
        <f>IF(appliances!$D$46="YES",light_sim_data!B856,0)</f>
        <v>0</v>
      </c>
      <c r="F856">
        <f t="shared" si="41"/>
        <v>86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15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5</v>
      </c>
      <c r="U856" s="43">
        <v>4</v>
      </c>
      <c r="V856" s="43">
        <v>3</v>
      </c>
      <c r="W856" s="43">
        <v>3</v>
      </c>
      <c r="X856" s="43">
        <v>0</v>
      </c>
      <c r="Y856" s="43">
        <v>2</v>
      </c>
      <c r="Z856" s="43">
        <v>30</v>
      </c>
      <c r="AA856" s="43">
        <v>1</v>
      </c>
      <c r="AB856" s="43">
        <v>3</v>
      </c>
      <c r="AC856" s="43">
        <v>2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1</v>
      </c>
      <c r="D857">
        <f t="shared" si="40"/>
        <v>86</v>
      </c>
      <c r="E857">
        <f>IF(appliances!$D$46="YES",light_sim_data!B857,0)</f>
        <v>0</v>
      </c>
      <c r="F857">
        <f t="shared" si="41"/>
        <v>86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15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5</v>
      </c>
      <c r="U857" s="43">
        <v>4</v>
      </c>
      <c r="V857" s="43">
        <v>3</v>
      </c>
      <c r="W857" s="43">
        <v>3</v>
      </c>
      <c r="X857" s="43">
        <v>0</v>
      </c>
      <c r="Y857" s="43">
        <v>2</v>
      </c>
      <c r="Z857" s="43">
        <v>30</v>
      </c>
      <c r="AA857" s="43">
        <v>1</v>
      </c>
      <c r="AB857" s="43">
        <v>3</v>
      </c>
      <c r="AC857" s="43">
        <v>2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1</v>
      </c>
      <c r="D858">
        <f t="shared" si="40"/>
        <v>86</v>
      </c>
      <c r="E858">
        <f>IF(appliances!$D$46="YES",light_sim_data!B858,0)</f>
        <v>0</v>
      </c>
      <c r="F858">
        <f t="shared" si="41"/>
        <v>86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15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5</v>
      </c>
      <c r="U858" s="43">
        <v>4</v>
      </c>
      <c r="V858" s="43">
        <v>3</v>
      </c>
      <c r="W858" s="43">
        <v>3</v>
      </c>
      <c r="X858" s="43">
        <v>0</v>
      </c>
      <c r="Y858" s="43">
        <v>2</v>
      </c>
      <c r="Z858" s="43">
        <v>30</v>
      </c>
      <c r="AA858" s="43">
        <v>1</v>
      </c>
      <c r="AB858" s="43">
        <v>3</v>
      </c>
      <c r="AC858" s="43">
        <v>2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1</v>
      </c>
      <c r="D859">
        <f t="shared" si="40"/>
        <v>86</v>
      </c>
      <c r="E859">
        <f>IF(appliances!$D$46="YES",light_sim_data!B859,0)</f>
        <v>0</v>
      </c>
      <c r="F859">
        <f t="shared" si="41"/>
        <v>86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15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5</v>
      </c>
      <c r="U859" s="43">
        <v>4</v>
      </c>
      <c r="V859" s="43">
        <v>3</v>
      </c>
      <c r="W859" s="43">
        <v>3</v>
      </c>
      <c r="X859" s="43">
        <v>0</v>
      </c>
      <c r="Y859" s="43">
        <v>2</v>
      </c>
      <c r="Z859" s="43">
        <v>30</v>
      </c>
      <c r="AA859" s="43">
        <v>1</v>
      </c>
      <c r="AB859" s="43">
        <v>3</v>
      </c>
      <c r="AC859" s="43">
        <v>2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1</v>
      </c>
      <c r="D860">
        <f t="shared" si="40"/>
        <v>86</v>
      </c>
      <c r="E860">
        <f>IF(appliances!$D$46="YES",light_sim_data!B860,0)</f>
        <v>0</v>
      </c>
      <c r="F860">
        <f t="shared" si="41"/>
        <v>86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15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5</v>
      </c>
      <c r="U860" s="43">
        <v>4</v>
      </c>
      <c r="V860" s="43">
        <v>3</v>
      </c>
      <c r="W860" s="43">
        <v>3</v>
      </c>
      <c r="X860" s="43">
        <v>0</v>
      </c>
      <c r="Y860" s="43">
        <v>2</v>
      </c>
      <c r="Z860" s="43">
        <v>30</v>
      </c>
      <c r="AA860" s="43">
        <v>1</v>
      </c>
      <c r="AB860" s="43">
        <v>3</v>
      </c>
      <c r="AC860" s="43">
        <v>2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1</v>
      </c>
      <c r="D861">
        <f t="shared" si="40"/>
        <v>260</v>
      </c>
      <c r="E861">
        <f>IF(appliances!$D$46="YES",light_sim_data!B861,0)</f>
        <v>0</v>
      </c>
      <c r="F861">
        <f t="shared" si="41"/>
        <v>260</v>
      </c>
      <c r="H861" s="43">
        <v>0</v>
      </c>
      <c r="I861" s="43">
        <v>174</v>
      </c>
      <c r="J861" s="43">
        <v>0</v>
      </c>
      <c r="K861" s="43">
        <v>0</v>
      </c>
      <c r="L861" s="43">
        <v>1</v>
      </c>
      <c r="M861" s="43">
        <v>15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5</v>
      </c>
      <c r="U861" s="43">
        <v>4</v>
      </c>
      <c r="V861" s="43">
        <v>3</v>
      </c>
      <c r="W861" s="43">
        <v>3</v>
      </c>
      <c r="X861" s="43">
        <v>0</v>
      </c>
      <c r="Y861" s="43">
        <v>2</v>
      </c>
      <c r="Z861" s="43">
        <v>30</v>
      </c>
      <c r="AA861" s="43">
        <v>1</v>
      </c>
      <c r="AB861" s="43">
        <v>3</v>
      </c>
      <c r="AC861" s="43">
        <v>2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2</v>
      </c>
      <c r="D862">
        <f t="shared" si="40"/>
        <v>260</v>
      </c>
      <c r="E862">
        <f>IF(appliances!$D$46="YES",light_sim_data!B862,0)</f>
        <v>0</v>
      </c>
      <c r="F862">
        <f t="shared" si="41"/>
        <v>260</v>
      </c>
      <c r="H862" s="43">
        <v>0</v>
      </c>
      <c r="I862" s="43">
        <v>174</v>
      </c>
      <c r="J862" s="43">
        <v>0</v>
      </c>
      <c r="K862" s="43">
        <v>0</v>
      </c>
      <c r="L862" s="43">
        <v>1</v>
      </c>
      <c r="M862" s="43">
        <v>15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5</v>
      </c>
      <c r="U862" s="43">
        <v>4</v>
      </c>
      <c r="V862" s="43">
        <v>3</v>
      </c>
      <c r="W862" s="43">
        <v>3</v>
      </c>
      <c r="X862" s="43">
        <v>0</v>
      </c>
      <c r="Y862" s="43">
        <v>2</v>
      </c>
      <c r="Z862" s="43">
        <v>30</v>
      </c>
      <c r="AA862" s="43">
        <v>1</v>
      </c>
      <c r="AB862" s="43">
        <v>3</v>
      </c>
      <c r="AC862" s="43">
        <v>2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2</v>
      </c>
      <c r="D863">
        <f t="shared" si="40"/>
        <v>260</v>
      </c>
      <c r="E863">
        <f>IF(appliances!$D$46="YES",light_sim_data!B863,0)</f>
        <v>0</v>
      </c>
      <c r="F863">
        <f t="shared" si="41"/>
        <v>260</v>
      </c>
      <c r="H863" s="43">
        <v>0</v>
      </c>
      <c r="I863" s="43">
        <v>174</v>
      </c>
      <c r="J863" s="43">
        <v>0</v>
      </c>
      <c r="K863" s="43">
        <v>0</v>
      </c>
      <c r="L863" s="43">
        <v>1</v>
      </c>
      <c r="M863" s="43">
        <v>15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5</v>
      </c>
      <c r="U863" s="43">
        <v>4</v>
      </c>
      <c r="V863" s="43">
        <v>3</v>
      </c>
      <c r="W863" s="43">
        <v>3</v>
      </c>
      <c r="X863" s="43">
        <v>0</v>
      </c>
      <c r="Y863" s="43">
        <v>2</v>
      </c>
      <c r="Z863" s="43">
        <v>30</v>
      </c>
      <c r="AA863" s="43">
        <v>1</v>
      </c>
      <c r="AB863" s="43">
        <v>3</v>
      </c>
      <c r="AC863" s="43">
        <v>2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2</v>
      </c>
      <c r="D864">
        <f t="shared" si="40"/>
        <v>260</v>
      </c>
      <c r="E864">
        <f>IF(appliances!$D$46="YES",light_sim_data!B864,0)</f>
        <v>0</v>
      </c>
      <c r="F864">
        <f t="shared" si="41"/>
        <v>260</v>
      </c>
      <c r="H864" s="43">
        <v>0</v>
      </c>
      <c r="I864" s="43">
        <v>174</v>
      </c>
      <c r="J864" s="43">
        <v>0</v>
      </c>
      <c r="K864" s="43">
        <v>0</v>
      </c>
      <c r="L864" s="43">
        <v>1</v>
      </c>
      <c r="M864" s="43">
        <v>15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5</v>
      </c>
      <c r="U864" s="43">
        <v>4</v>
      </c>
      <c r="V864" s="43">
        <v>3</v>
      </c>
      <c r="W864" s="43">
        <v>3</v>
      </c>
      <c r="X864" s="43">
        <v>0</v>
      </c>
      <c r="Y864" s="43">
        <v>2</v>
      </c>
      <c r="Z864" s="43">
        <v>30</v>
      </c>
      <c r="AA864" s="43">
        <v>1</v>
      </c>
      <c r="AB864" s="43">
        <v>3</v>
      </c>
      <c r="AC864" s="43">
        <v>2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2</v>
      </c>
      <c r="D865">
        <f t="shared" si="40"/>
        <v>260</v>
      </c>
      <c r="E865">
        <f>IF(appliances!$D$46="YES",light_sim_data!B865,0)</f>
        <v>0</v>
      </c>
      <c r="F865">
        <f t="shared" si="41"/>
        <v>260</v>
      </c>
      <c r="H865" s="43">
        <v>0</v>
      </c>
      <c r="I865" s="43">
        <v>174</v>
      </c>
      <c r="J865" s="43">
        <v>0</v>
      </c>
      <c r="K865" s="43">
        <v>0</v>
      </c>
      <c r="L865" s="43">
        <v>1</v>
      </c>
      <c r="M865" s="43">
        <v>15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5</v>
      </c>
      <c r="U865" s="43">
        <v>4</v>
      </c>
      <c r="V865" s="43">
        <v>3</v>
      </c>
      <c r="W865" s="43">
        <v>3</v>
      </c>
      <c r="X865" s="43">
        <v>0</v>
      </c>
      <c r="Y865" s="43">
        <v>2</v>
      </c>
      <c r="Z865" s="43">
        <v>30</v>
      </c>
      <c r="AA865" s="43">
        <v>1</v>
      </c>
      <c r="AB865" s="43">
        <v>3</v>
      </c>
      <c r="AC865" s="43">
        <v>2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2</v>
      </c>
      <c r="D866">
        <f t="shared" si="40"/>
        <v>260</v>
      </c>
      <c r="E866">
        <f>IF(appliances!$D$46="YES",light_sim_data!B866,0)</f>
        <v>0</v>
      </c>
      <c r="F866">
        <f t="shared" si="41"/>
        <v>260</v>
      </c>
      <c r="H866" s="43">
        <v>0</v>
      </c>
      <c r="I866" s="43">
        <v>174</v>
      </c>
      <c r="J866" s="43">
        <v>0</v>
      </c>
      <c r="K866" s="43">
        <v>0</v>
      </c>
      <c r="L866" s="43">
        <v>1</v>
      </c>
      <c r="M866" s="43">
        <v>15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5</v>
      </c>
      <c r="U866" s="43">
        <v>4</v>
      </c>
      <c r="V866" s="43">
        <v>3</v>
      </c>
      <c r="W866" s="43">
        <v>3</v>
      </c>
      <c r="X866" s="43">
        <v>0</v>
      </c>
      <c r="Y866" s="43">
        <v>2</v>
      </c>
      <c r="Z866" s="43">
        <v>30</v>
      </c>
      <c r="AA866" s="43">
        <v>1</v>
      </c>
      <c r="AB866" s="43">
        <v>3</v>
      </c>
      <c r="AC866" s="43">
        <v>2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2</v>
      </c>
      <c r="D867">
        <f t="shared" si="40"/>
        <v>260</v>
      </c>
      <c r="E867">
        <f>IF(appliances!$D$46="YES",light_sim_data!B867,0)</f>
        <v>0</v>
      </c>
      <c r="F867">
        <f t="shared" si="41"/>
        <v>260</v>
      </c>
      <c r="H867" s="43">
        <v>0</v>
      </c>
      <c r="I867" s="43">
        <v>174</v>
      </c>
      <c r="J867" s="43">
        <v>0</v>
      </c>
      <c r="K867" s="43">
        <v>0</v>
      </c>
      <c r="L867" s="43">
        <v>1</v>
      </c>
      <c r="M867" s="43">
        <v>15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5</v>
      </c>
      <c r="U867" s="43">
        <v>4</v>
      </c>
      <c r="V867" s="43">
        <v>3</v>
      </c>
      <c r="W867" s="43">
        <v>3</v>
      </c>
      <c r="X867" s="43">
        <v>0</v>
      </c>
      <c r="Y867" s="43">
        <v>2</v>
      </c>
      <c r="Z867" s="43">
        <v>30</v>
      </c>
      <c r="AA867" s="43">
        <v>1</v>
      </c>
      <c r="AB867" s="43">
        <v>3</v>
      </c>
      <c r="AC867" s="43">
        <v>2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2</v>
      </c>
      <c r="D868">
        <f t="shared" si="40"/>
        <v>260</v>
      </c>
      <c r="E868">
        <f>IF(appliances!$D$46="YES",light_sim_data!B868,0)</f>
        <v>0</v>
      </c>
      <c r="F868">
        <f t="shared" si="41"/>
        <v>260</v>
      </c>
      <c r="H868" s="43">
        <v>0</v>
      </c>
      <c r="I868" s="43">
        <v>174</v>
      </c>
      <c r="J868" s="43">
        <v>0</v>
      </c>
      <c r="K868" s="43">
        <v>0</v>
      </c>
      <c r="L868" s="43">
        <v>1</v>
      </c>
      <c r="M868" s="43">
        <v>15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5</v>
      </c>
      <c r="U868" s="43">
        <v>4</v>
      </c>
      <c r="V868" s="43">
        <v>3</v>
      </c>
      <c r="W868" s="43">
        <v>3</v>
      </c>
      <c r="X868" s="43">
        <v>0</v>
      </c>
      <c r="Y868" s="43">
        <v>2</v>
      </c>
      <c r="Z868" s="43">
        <v>30</v>
      </c>
      <c r="AA868" s="43">
        <v>1</v>
      </c>
      <c r="AB868" s="43">
        <v>3</v>
      </c>
      <c r="AC868" s="43">
        <v>2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2</v>
      </c>
      <c r="D869">
        <f t="shared" si="40"/>
        <v>260</v>
      </c>
      <c r="E869">
        <f>IF(appliances!$D$46="YES",light_sim_data!B869,0)</f>
        <v>0</v>
      </c>
      <c r="F869">
        <f t="shared" si="41"/>
        <v>260</v>
      </c>
      <c r="H869" s="43">
        <v>0</v>
      </c>
      <c r="I869" s="43">
        <v>174</v>
      </c>
      <c r="J869" s="43">
        <v>0</v>
      </c>
      <c r="K869" s="43">
        <v>0</v>
      </c>
      <c r="L869" s="43">
        <v>1</v>
      </c>
      <c r="M869" s="43">
        <v>15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5</v>
      </c>
      <c r="U869" s="43">
        <v>4</v>
      </c>
      <c r="V869" s="43">
        <v>3</v>
      </c>
      <c r="W869" s="43">
        <v>3</v>
      </c>
      <c r="X869" s="43">
        <v>0</v>
      </c>
      <c r="Y869" s="43">
        <v>2</v>
      </c>
      <c r="Z869" s="43">
        <v>30</v>
      </c>
      <c r="AA869" s="43">
        <v>1</v>
      </c>
      <c r="AB869" s="43">
        <v>3</v>
      </c>
      <c r="AC869" s="43">
        <v>2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2</v>
      </c>
      <c r="D870">
        <f t="shared" si="40"/>
        <v>260</v>
      </c>
      <c r="E870">
        <f>IF(appliances!$D$46="YES",light_sim_data!B870,0)</f>
        <v>0</v>
      </c>
      <c r="F870">
        <f t="shared" si="41"/>
        <v>260</v>
      </c>
      <c r="H870" s="43">
        <v>0</v>
      </c>
      <c r="I870" s="43">
        <v>174</v>
      </c>
      <c r="J870" s="43">
        <v>0</v>
      </c>
      <c r="K870" s="43">
        <v>0</v>
      </c>
      <c r="L870" s="43">
        <v>1</v>
      </c>
      <c r="M870" s="43">
        <v>15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5</v>
      </c>
      <c r="U870" s="43">
        <v>4</v>
      </c>
      <c r="V870" s="43">
        <v>3</v>
      </c>
      <c r="W870" s="43">
        <v>3</v>
      </c>
      <c r="X870" s="43">
        <v>0</v>
      </c>
      <c r="Y870" s="43">
        <v>2</v>
      </c>
      <c r="Z870" s="43">
        <v>30</v>
      </c>
      <c r="AA870" s="43">
        <v>1</v>
      </c>
      <c r="AB870" s="43">
        <v>3</v>
      </c>
      <c r="AC870" s="43">
        <v>2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2</v>
      </c>
      <c r="D871">
        <f t="shared" si="40"/>
        <v>260</v>
      </c>
      <c r="E871">
        <f>IF(appliances!$D$46="YES",light_sim_data!B871,0)</f>
        <v>0</v>
      </c>
      <c r="F871">
        <f t="shared" si="41"/>
        <v>260</v>
      </c>
      <c r="H871" s="43">
        <v>0</v>
      </c>
      <c r="I871" s="43">
        <v>174</v>
      </c>
      <c r="J871" s="43">
        <v>0</v>
      </c>
      <c r="K871" s="43">
        <v>0</v>
      </c>
      <c r="L871" s="43">
        <v>1</v>
      </c>
      <c r="M871" s="43">
        <v>15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5</v>
      </c>
      <c r="U871" s="43">
        <v>4</v>
      </c>
      <c r="V871" s="43">
        <v>3</v>
      </c>
      <c r="W871" s="43">
        <v>3</v>
      </c>
      <c r="X871" s="43">
        <v>0</v>
      </c>
      <c r="Y871" s="43">
        <v>2</v>
      </c>
      <c r="Z871" s="43">
        <v>30</v>
      </c>
      <c r="AA871" s="43">
        <v>1</v>
      </c>
      <c r="AB871" s="43">
        <v>3</v>
      </c>
      <c r="AC871" s="43">
        <v>2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2</v>
      </c>
      <c r="D872">
        <f t="shared" si="40"/>
        <v>260</v>
      </c>
      <c r="E872">
        <f>IF(appliances!$D$46="YES",light_sim_data!B872,0)</f>
        <v>0</v>
      </c>
      <c r="F872">
        <f t="shared" si="41"/>
        <v>260</v>
      </c>
      <c r="H872" s="43">
        <v>0</v>
      </c>
      <c r="I872" s="43">
        <v>174</v>
      </c>
      <c r="J872" s="43">
        <v>0</v>
      </c>
      <c r="K872" s="43">
        <v>0</v>
      </c>
      <c r="L872" s="43">
        <v>1</v>
      </c>
      <c r="M872" s="43">
        <v>15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5</v>
      </c>
      <c r="U872" s="43">
        <v>4</v>
      </c>
      <c r="V872" s="43">
        <v>3</v>
      </c>
      <c r="W872" s="43">
        <v>3</v>
      </c>
      <c r="X872" s="43">
        <v>0</v>
      </c>
      <c r="Y872" s="43">
        <v>2</v>
      </c>
      <c r="Z872" s="43">
        <v>30</v>
      </c>
      <c r="AA872" s="43">
        <v>1</v>
      </c>
      <c r="AB872" s="43">
        <v>3</v>
      </c>
      <c r="AC872" s="43">
        <v>2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2</v>
      </c>
      <c r="D873">
        <f t="shared" si="40"/>
        <v>260</v>
      </c>
      <c r="E873">
        <f>IF(appliances!$D$46="YES",light_sim_data!B873,0)</f>
        <v>0</v>
      </c>
      <c r="F873">
        <f t="shared" si="41"/>
        <v>260</v>
      </c>
      <c r="H873" s="43">
        <v>0</v>
      </c>
      <c r="I873" s="43">
        <v>174</v>
      </c>
      <c r="J873" s="43">
        <v>0</v>
      </c>
      <c r="K873" s="43">
        <v>0</v>
      </c>
      <c r="L873" s="43">
        <v>1</v>
      </c>
      <c r="M873" s="43">
        <v>15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5</v>
      </c>
      <c r="U873" s="43">
        <v>4</v>
      </c>
      <c r="V873" s="43">
        <v>3</v>
      </c>
      <c r="W873" s="43">
        <v>3</v>
      </c>
      <c r="X873" s="43">
        <v>0</v>
      </c>
      <c r="Y873" s="43">
        <v>2</v>
      </c>
      <c r="Z873" s="43">
        <v>30</v>
      </c>
      <c r="AA873" s="43">
        <v>1</v>
      </c>
      <c r="AB873" s="43">
        <v>3</v>
      </c>
      <c r="AC873" s="43">
        <v>2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2</v>
      </c>
      <c r="D874">
        <f t="shared" si="40"/>
        <v>260</v>
      </c>
      <c r="E874">
        <f>IF(appliances!$D$46="YES",light_sim_data!B874,0)</f>
        <v>0</v>
      </c>
      <c r="F874">
        <f t="shared" si="41"/>
        <v>260</v>
      </c>
      <c r="H874" s="43">
        <v>0</v>
      </c>
      <c r="I874" s="43">
        <v>174</v>
      </c>
      <c r="J874" s="43">
        <v>0</v>
      </c>
      <c r="K874" s="43">
        <v>0</v>
      </c>
      <c r="L874" s="43">
        <v>1</v>
      </c>
      <c r="M874" s="43">
        <v>15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5</v>
      </c>
      <c r="U874" s="43">
        <v>4</v>
      </c>
      <c r="V874" s="43">
        <v>3</v>
      </c>
      <c r="W874" s="43">
        <v>3</v>
      </c>
      <c r="X874" s="43">
        <v>0</v>
      </c>
      <c r="Y874" s="43">
        <v>2</v>
      </c>
      <c r="Z874" s="43">
        <v>30</v>
      </c>
      <c r="AA874" s="43">
        <v>1</v>
      </c>
      <c r="AB874" s="43">
        <v>3</v>
      </c>
      <c r="AC874" s="43">
        <v>2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2</v>
      </c>
      <c r="D875">
        <f t="shared" si="40"/>
        <v>260</v>
      </c>
      <c r="E875">
        <f>IF(appliances!$D$46="YES",light_sim_data!B875,0)</f>
        <v>0</v>
      </c>
      <c r="F875">
        <f t="shared" si="41"/>
        <v>260</v>
      </c>
      <c r="H875" s="43">
        <v>0</v>
      </c>
      <c r="I875" s="43">
        <v>174</v>
      </c>
      <c r="J875" s="43">
        <v>0</v>
      </c>
      <c r="K875" s="43">
        <v>0</v>
      </c>
      <c r="L875" s="43">
        <v>1</v>
      </c>
      <c r="M875" s="43">
        <v>15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5</v>
      </c>
      <c r="U875" s="43">
        <v>4</v>
      </c>
      <c r="V875" s="43">
        <v>3</v>
      </c>
      <c r="W875" s="43">
        <v>3</v>
      </c>
      <c r="X875" s="43">
        <v>0</v>
      </c>
      <c r="Y875" s="43">
        <v>2</v>
      </c>
      <c r="Z875" s="43">
        <v>30</v>
      </c>
      <c r="AA875" s="43">
        <v>1</v>
      </c>
      <c r="AB875" s="43">
        <v>3</v>
      </c>
      <c r="AC875" s="43">
        <v>2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2</v>
      </c>
      <c r="D876">
        <f t="shared" si="40"/>
        <v>260</v>
      </c>
      <c r="E876">
        <f>IF(appliances!$D$46="YES",light_sim_data!B876,0)</f>
        <v>0</v>
      </c>
      <c r="F876">
        <f t="shared" si="41"/>
        <v>260</v>
      </c>
      <c r="H876" s="43">
        <v>0</v>
      </c>
      <c r="I876" s="43">
        <v>174</v>
      </c>
      <c r="J876" s="43">
        <v>0</v>
      </c>
      <c r="K876" s="43">
        <v>0</v>
      </c>
      <c r="L876" s="43">
        <v>1</v>
      </c>
      <c r="M876" s="43">
        <v>15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5</v>
      </c>
      <c r="U876" s="43">
        <v>4</v>
      </c>
      <c r="V876" s="43">
        <v>3</v>
      </c>
      <c r="W876" s="43">
        <v>3</v>
      </c>
      <c r="X876" s="43">
        <v>0</v>
      </c>
      <c r="Y876" s="43">
        <v>2</v>
      </c>
      <c r="Z876" s="43">
        <v>30</v>
      </c>
      <c r="AA876" s="43">
        <v>1</v>
      </c>
      <c r="AB876" s="43">
        <v>3</v>
      </c>
      <c r="AC876" s="43">
        <v>2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2</v>
      </c>
      <c r="D877">
        <f t="shared" si="40"/>
        <v>260</v>
      </c>
      <c r="E877">
        <f>IF(appliances!$D$46="YES",light_sim_data!B877,0)</f>
        <v>0</v>
      </c>
      <c r="F877">
        <f t="shared" si="41"/>
        <v>260</v>
      </c>
      <c r="H877" s="43">
        <v>0</v>
      </c>
      <c r="I877" s="43">
        <v>174</v>
      </c>
      <c r="J877" s="43">
        <v>0</v>
      </c>
      <c r="K877" s="43">
        <v>0</v>
      </c>
      <c r="L877" s="43">
        <v>1</v>
      </c>
      <c r="M877" s="43">
        <v>15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5</v>
      </c>
      <c r="U877" s="43">
        <v>4</v>
      </c>
      <c r="V877" s="43">
        <v>3</v>
      </c>
      <c r="W877" s="43">
        <v>3</v>
      </c>
      <c r="X877" s="43">
        <v>0</v>
      </c>
      <c r="Y877" s="43">
        <v>2</v>
      </c>
      <c r="Z877" s="43">
        <v>30</v>
      </c>
      <c r="AA877" s="43">
        <v>1</v>
      </c>
      <c r="AB877" s="43">
        <v>3</v>
      </c>
      <c r="AC877" s="43">
        <v>2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2</v>
      </c>
      <c r="D878">
        <f t="shared" si="40"/>
        <v>260</v>
      </c>
      <c r="E878">
        <f>IF(appliances!$D$46="YES",light_sim_data!B878,0)</f>
        <v>0</v>
      </c>
      <c r="F878">
        <f t="shared" si="41"/>
        <v>260</v>
      </c>
      <c r="H878" s="43">
        <v>0</v>
      </c>
      <c r="I878" s="43">
        <v>174</v>
      </c>
      <c r="J878" s="43">
        <v>0</v>
      </c>
      <c r="K878" s="43">
        <v>0</v>
      </c>
      <c r="L878" s="43">
        <v>1</v>
      </c>
      <c r="M878" s="43">
        <v>15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5</v>
      </c>
      <c r="U878" s="43">
        <v>4</v>
      </c>
      <c r="V878" s="43">
        <v>3</v>
      </c>
      <c r="W878" s="43">
        <v>3</v>
      </c>
      <c r="X878" s="43">
        <v>0</v>
      </c>
      <c r="Y878" s="43">
        <v>2</v>
      </c>
      <c r="Z878" s="43">
        <v>30</v>
      </c>
      <c r="AA878" s="43">
        <v>1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2</v>
      </c>
      <c r="D879">
        <f t="shared" si="40"/>
        <v>260</v>
      </c>
      <c r="E879">
        <f>IF(appliances!$D$46="YES",light_sim_data!B879,0)</f>
        <v>0</v>
      </c>
      <c r="F879">
        <f t="shared" si="41"/>
        <v>260</v>
      </c>
      <c r="H879" s="43">
        <v>0</v>
      </c>
      <c r="I879" s="43">
        <v>174</v>
      </c>
      <c r="J879" s="43">
        <v>0</v>
      </c>
      <c r="K879" s="43">
        <v>0</v>
      </c>
      <c r="L879" s="43">
        <v>1</v>
      </c>
      <c r="M879" s="43">
        <v>15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5</v>
      </c>
      <c r="U879" s="43">
        <v>4</v>
      </c>
      <c r="V879" s="43">
        <v>3</v>
      </c>
      <c r="W879" s="43">
        <v>3</v>
      </c>
      <c r="X879" s="43">
        <v>0</v>
      </c>
      <c r="Y879" s="43">
        <v>2</v>
      </c>
      <c r="Z879" s="43">
        <v>30</v>
      </c>
      <c r="AA879" s="43">
        <v>1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2</v>
      </c>
      <c r="D880">
        <f t="shared" si="40"/>
        <v>260</v>
      </c>
      <c r="E880">
        <f>IF(appliances!$D$46="YES",light_sim_data!B880,0)</f>
        <v>0</v>
      </c>
      <c r="F880">
        <f t="shared" si="41"/>
        <v>260</v>
      </c>
      <c r="H880" s="43">
        <v>0</v>
      </c>
      <c r="I880" s="43">
        <v>174</v>
      </c>
      <c r="J880" s="43">
        <v>0</v>
      </c>
      <c r="K880" s="43">
        <v>0</v>
      </c>
      <c r="L880" s="43">
        <v>1</v>
      </c>
      <c r="M880" s="43">
        <v>15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5</v>
      </c>
      <c r="U880" s="43">
        <v>4</v>
      </c>
      <c r="V880" s="43">
        <v>3</v>
      </c>
      <c r="W880" s="43">
        <v>3</v>
      </c>
      <c r="X880" s="43">
        <v>0</v>
      </c>
      <c r="Y880" s="43">
        <v>2</v>
      </c>
      <c r="Z880" s="43">
        <v>30</v>
      </c>
      <c r="AA880" s="43">
        <v>1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2</v>
      </c>
      <c r="D881">
        <f t="shared" si="40"/>
        <v>260</v>
      </c>
      <c r="E881">
        <f>IF(appliances!$D$46="YES",light_sim_data!B881,0)</f>
        <v>0</v>
      </c>
      <c r="F881">
        <f t="shared" si="41"/>
        <v>260</v>
      </c>
      <c r="H881" s="43">
        <v>0</v>
      </c>
      <c r="I881" s="43">
        <v>174</v>
      </c>
      <c r="J881" s="43">
        <v>0</v>
      </c>
      <c r="K881" s="43">
        <v>0</v>
      </c>
      <c r="L881" s="43">
        <v>1</v>
      </c>
      <c r="M881" s="43">
        <v>15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5</v>
      </c>
      <c r="U881" s="43">
        <v>4</v>
      </c>
      <c r="V881" s="43">
        <v>3</v>
      </c>
      <c r="W881" s="43">
        <v>3</v>
      </c>
      <c r="X881" s="43">
        <v>0</v>
      </c>
      <c r="Y881" s="43">
        <v>2</v>
      </c>
      <c r="Z881" s="43">
        <v>30</v>
      </c>
      <c r="AA881" s="43">
        <v>1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2</v>
      </c>
      <c r="D882">
        <f t="shared" si="40"/>
        <v>260</v>
      </c>
      <c r="E882">
        <f>IF(appliances!$D$46="YES",light_sim_data!B882,0)</f>
        <v>0</v>
      </c>
      <c r="F882">
        <f t="shared" si="41"/>
        <v>260</v>
      </c>
      <c r="H882" s="43">
        <v>0</v>
      </c>
      <c r="I882" s="43">
        <v>174</v>
      </c>
      <c r="J882" s="43">
        <v>0</v>
      </c>
      <c r="K882" s="43">
        <v>0</v>
      </c>
      <c r="L882" s="43">
        <v>1</v>
      </c>
      <c r="M882" s="43">
        <v>15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5</v>
      </c>
      <c r="U882" s="43">
        <v>4</v>
      </c>
      <c r="V882" s="43">
        <v>3</v>
      </c>
      <c r="W882" s="43">
        <v>3</v>
      </c>
      <c r="X882" s="43">
        <v>0</v>
      </c>
      <c r="Y882" s="43">
        <v>2</v>
      </c>
      <c r="Z882" s="43">
        <v>30</v>
      </c>
      <c r="AA882" s="43">
        <v>1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2</v>
      </c>
      <c r="D883">
        <f t="shared" si="40"/>
        <v>86</v>
      </c>
      <c r="E883">
        <f>IF(appliances!$D$46="YES",light_sim_data!B883,0)</f>
        <v>0</v>
      </c>
      <c r="F883">
        <f t="shared" si="41"/>
        <v>86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15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5</v>
      </c>
      <c r="U883" s="43">
        <v>4</v>
      </c>
      <c r="V883" s="43">
        <v>3</v>
      </c>
      <c r="W883" s="43">
        <v>3</v>
      </c>
      <c r="X883" s="43">
        <v>0</v>
      </c>
      <c r="Y883" s="43">
        <v>2</v>
      </c>
      <c r="Z883" s="43">
        <v>30</v>
      </c>
      <c r="AA883" s="43">
        <v>1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2</v>
      </c>
      <c r="D884">
        <f t="shared" si="40"/>
        <v>86</v>
      </c>
      <c r="E884">
        <f>IF(appliances!$D$46="YES",light_sim_data!B884,0)</f>
        <v>0</v>
      </c>
      <c r="F884">
        <f t="shared" si="41"/>
        <v>86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15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5</v>
      </c>
      <c r="U884" s="43">
        <v>4</v>
      </c>
      <c r="V884" s="43">
        <v>3</v>
      </c>
      <c r="W884" s="43">
        <v>3</v>
      </c>
      <c r="X884" s="43">
        <v>0</v>
      </c>
      <c r="Y884" s="43">
        <v>2</v>
      </c>
      <c r="Z884" s="43">
        <v>30</v>
      </c>
      <c r="AA884" s="43">
        <v>1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2</v>
      </c>
      <c r="D885">
        <f t="shared" si="40"/>
        <v>86</v>
      </c>
      <c r="E885">
        <f>IF(appliances!$D$46="YES",light_sim_data!B885,0)</f>
        <v>0</v>
      </c>
      <c r="F885">
        <f t="shared" si="41"/>
        <v>86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15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5</v>
      </c>
      <c r="U885" s="43">
        <v>4</v>
      </c>
      <c r="V885" s="43">
        <v>3</v>
      </c>
      <c r="W885" s="43">
        <v>3</v>
      </c>
      <c r="X885" s="43">
        <v>0</v>
      </c>
      <c r="Y885" s="43">
        <v>2</v>
      </c>
      <c r="Z885" s="43">
        <v>30</v>
      </c>
      <c r="AA885" s="43">
        <v>1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2</v>
      </c>
      <c r="D886">
        <f t="shared" si="40"/>
        <v>86</v>
      </c>
      <c r="E886">
        <f>IF(appliances!$D$46="YES",light_sim_data!B886,0)</f>
        <v>0</v>
      </c>
      <c r="F886">
        <f t="shared" si="41"/>
        <v>86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15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5</v>
      </c>
      <c r="U886" s="43">
        <v>4</v>
      </c>
      <c r="V886" s="43">
        <v>3</v>
      </c>
      <c r="W886" s="43">
        <v>3</v>
      </c>
      <c r="X886" s="43">
        <v>0</v>
      </c>
      <c r="Y886" s="43">
        <v>2</v>
      </c>
      <c r="Z886" s="43">
        <v>30</v>
      </c>
      <c r="AA886" s="43">
        <v>1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2</v>
      </c>
      <c r="D887">
        <f t="shared" si="40"/>
        <v>86</v>
      </c>
      <c r="E887">
        <f>IF(appliances!$D$46="YES",light_sim_data!B887,0)</f>
        <v>0</v>
      </c>
      <c r="F887">
        <f t="shared" si="41"/>
        <v>86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15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5</v>
      </c>
      <c r="U887" s="43">
        <v>4</v>
      </c>
      <c r="V887" s="43">
        <v>3</v>
      </c>
      <c r="W887" s="43">
        <v>3</v>
      </c>
      <c r="X887" s="43">
        <v>0</v>
      </c>
      <c r="Y887" s="43">
        <v>2</v>
      </c>
      <c r="Z887" s="43">
        <v>30</v>
      </c>
      <c r="AA887" s="43">
        <v>1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2</v>
      </c>
      <c r="D888">
        <f t="shared" si="40"/>
        <v>86</v>
      </c>
      <c r="E888">
        <f>IF(appliances!$D$46="YES",light_sim_data!B888,0)</f>
        <v>0</v>
      </c>
      <c r="F888">
        <f t="shared" si="41"/>
        <v>86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15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5</v>
      </c>
      <c r="U888" s="43">
        <v>4</v>
      </c>
      <c r="V888" s="43">
        <v>3</v>
      </c>
      <c r="W888" s="43">
        <v>3</v>
      </c>
      <c r="X888" s="43">
        <v>0</v>
      </c>
      <c r="Y888" s="43">
        <v>2</v>
      </c>
      <c r="Z888" s="43">
        <v>30</v>
      </c>
      <c r="AA888" s="43">
        <v>1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2</v>
      </c>
      <c r="D889">
        <f t="shared" si="40"/>
        <v>86</v>
      </c>
      <c r="E889">
        <f>IF(appliances!$D$46="YES",light_sim_data!B889,0)</f>
        <v>0</v>
      </c>
      <c r="F889">
        <f t="shared" si="41"/>
        <v>86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15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5</v>
      </c>
      <c r="U889" s="43">
        <v>4</v>
      </c>
      <c r="V889" s="43">
        <v>3</v>
      </c>
      <c r="W889" s="43">
        <v>3</v>
      </c>
      <c r="X889" s="43">
        <v>0</v>
      </c>
      <c r="Y889" s="43">
        <v>2</v>
      </c>
      <c r="Z889" s="43">
        <v>30</v>
      </c>
      <c r="AA889" s="43">
        <v>1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2</v>
      </c>
      <c r="D890">
        <f t="shared" si="40"/>
        <v>86</v>
      </c>
      <c r="E890">
        <f>IF(appliances!$D$46="YES",light_sim_data!B890,0)</f>
        <v>0</v>
      </c>
      <c r="F890">
        <f t="shared" si="41"/>
        <v>86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15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5</v>
      </c>
      <c r="U890" s="43">
        <v>4</v>
      </c>
      <c r="V890" s="43">
        <v>3</v>
      </c>
      <c r="W890" s="43">
        <v>3</v>
      </c>
      <c r="X890" s="43">
        <v>0</v>
      </c>
      <c r="Y890" s="43">
        <v>2</v>
      </c>
      <c r="Z890" s="43">
        <v>30</v>
      </c>
      <c r="AA890" s="43">
        <v>1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2</v>
      </c>
      <c r="D891">
        <f t="shared" si="40"/>
        <v>86</v>
      </c>
      <c r="E891">
        <f>IF(appliances!$D$46="YES",light_sim_data!B891,0)</f>
        <v>0</v>
      </c>
      <c r="F891">
        <f t="shared" si="41"/>
        <v>86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15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5</v>
      </c>
      <c r="U891" s="43">
        <v>4</v>
      </c>
      <c r="V891" s="43">
        <v>3</v>
      </c>
      <c r="W891" s="43">
        <v>3</v>
      </c>
      <c r="X891" s="43">
        <v>0</v>
      </c>
      <c r="Y891" s="43">
        <v>2</v>
      </c>
      <c r="Z891" s="43">
        <v>30</v>
      </c>
      <c r="AA891" s="43">
        <v>1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2</v>
      </c>
      <c r="D892">
        <f t="shared" si="40"/>
        <v>86</v>
      </c>
      <c r="E892">
        <f>IF(appliances!$D$46="YES",light_sim_data!B892,0)</f>
        <v>0</v>
      </c>
      <c r="F892">
        <f t="shared" si="41"/>
        <v>86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15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5</v>
      </c>
      <c r="U892" s="43">
        <v>4</v>
      </c>
      <c r="V892" s="43">
        <v>3</v>
      </c>
      <c r="W892" s="43">
        <v>3</v>
      </c>
      <c r="X892" s="43">
        <v>0</v>
      </c>
      <c r="Y892" s="43">
        <v>2</v>
      </c>
      <c r="Z892" s="43">
        <v>30</v>
      </c>
      <c r="AA892" s="43">
        <v>1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2</v>
      </c>
      <c r="D893">
        <f t="shared" si="40"/>
        <v>86</v>
      </c>
      <c r="E893">
        <f>IF(appliances!$D$46="YES",light_sim_data!B893,0)</f>
        <v>0</v>
      </c>
      <c r="F893">
        <f t="shared" si="41"/>
        <v>86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15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5</v>
      </c>
      <c r="U893" s="43">
        <v>4</v>
      </c>
      <c r="V893" s="43">
        <v>3</v>
      </c>
      <c r="W893" s="43">
        <v>3</v>
      </c>
      <c r="X893" s="43">
        <v>0</v>
      </c>
      <c r="Y893" s="43">
        <v>2</v>
      </c>
      <c r="Z893" s="43">
        <v>30</v>
      </c>
      <c r="AA893" s="43">
        <v>1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2</v>
      </c>
      <c r="D894">
        <f t="shared" si="40"/>
        <v>86</v>
      </c>
      <c r="E894">
        <f>IF(appliances!$D$46="YES",light_sim_data!B894,0)</f>
        <v>0</v>
      </c>
      <c r="F894">
        <f t="shared" si="41"/>
        <v>86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15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5</v>
      </c>
      <c r="U894" s="43">
        <v>4</v>
      </c>
      <c r="V894" s="43">
        <v>3</v>
      </c>
      <c r="W894" s="43">
        <v>3</v>
      </c>
      <c r="X894" s="43">
        <v>0</v>
      </c>
      <c r="Y894" s="43">
        <v>2</v>
      </c>
      <c r="Z894" s="43">
        <v>30</v>
      </c>
      <c r="AA894" s="43">
        <v>1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2</v>
      </c>
      <c r="D895">
        <f t="shared" si="40"/>
        <v>86</v>
      </c>
      <c r="E895">
        <f>IF(appliances!$D$46="YES",light_sim_data!B895,0)</f>
        <v>0</v>
      </c>
      <c r="F895">
        <f t="shared" si="41"/>
        <v>86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15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5</v>
      </c>
      <c r="U895" s="43">
        <v>4</v>
      </c>
      <c r="V895" s="43">
        <v>3</v>
      </c>
      <c r="W895" s="43">
        <v>3</v>
      </c>
      <c r="X895" s="43">
        <v>0</v>
      </c>
      <c r="Y895" s="43">
        <v>2</v>
      </c>
      <c r="Z895" s="43">
        <v>30</v>
      </c>
      <c r="AA895" s="43">
        <v>1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2</v>
      </c>
      <c r="D896">
        <f t="shared" si="40"/>
        <v>86</v>
      </c>
      <c r="E896">
        <f>IF(appliances!$D$46="YES",light_sim_data!B896,0)</f>
        <v>0</v>
      </c>
      <c r="F896">
        <f t="shared" si="41"/>
        <v>86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15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5</v>
      </c>
      <c r="U896" s="43">
        <v>4</v>
      </c>
      <c r="V896" s="43">
        <v>3</v>
      </c>
      <c r="W896" s="43">
        <v>3</v>
      </c>
      <c r="X896" s="43">
        <v>0</v>
      </c>
      <c r="Y896" s="43">
        <v>2</v>
      </c>
      <c r="Z896" s="43">
        <v>30</v>
      </c>
      <c r="AA896" s="43">
        <v>1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2</v>
      </c>
      <c r="D897">
        <f t="shared" si="40"/>
        <v>86</v>
      </c>
      <c r="E897">
        <f>IF(appliances!$D$46="YES",light_sim_data!B897,0)</f>
        <v>0</v>
      </c>
      <c r="F897">
        <f t="shared" si="41"/>
        <v>86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15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5</v>
      </c>
      <c r="U897" s="43">
        <v>4</v>
      </c>
      <c r="V897" s="43">
        <v>3</v>
      </c>
      <c r="W897" s="43">
        <v>3</v>
      </c>
      <c r="X897" s="43">
        <v>0</v>
      </c>
      <c r="Y897" s="43">
        <v>2</v>
      </c>
      <c r="Z897" s="43">
        <v>30</v>
      </c>
      <c r="AA897" s="43">
        <v>1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2</v>
      </c>
      <c r="D898">
        <f t="shared" si="40"/>
        <v>86</v>
      </c>
      <c r="E898">
        <f>IF(appliances!$D$46="YES",light_sim_data!B898,0)</f>
        <v>0</v>
      </c>
      <c r="F898">
        <f t="shared" si="41"/>
        <v>86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15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5</v>
      </c>
      <c r="U898" s="43">
        <v>4</v>
      </c>
      <c r="V898" s="43">
        <v>3</v>
      </c>
      <c r="W898" s="43">
        <v>3</v>
      </c>
      <c r="X898" s="43">
        <v>0</v>
      </c>
      <c r="Y898" s="43">
        <v>2</v>
      </c>
      <c r="Z898" s="43">
        <v>30</v>
      </c>
      <c r="AA898" s="43">
        <v>1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2</v>
      </c>
      <c r="D899">
        <f t="shared" si="40"/>
        <v>86</v>
      </c>
      <c r="E899">
        <f>IF(appliances!$D$46="YES",light_sim_data!B899,0)</f>
        <v>0</v>
      </c>
      <c r="F899">
        <f t="shared" si="41"/>
        <v>86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15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5</v>
      </c>
      <c r="U899" s="43">
        <v>4</v>
      </c>
      <c r="V899" s="43">
        <v>3</v>
      </c>
      <c r="W899" s="43">
        <v>3</v>
      </c>
      <c r="X899" s="43">
        <v>0</v>
      </c>
      <c r="Y899" s="43">
        <v>2</v>
      </c>
      <c r="Z899" s="43">
        <v>30</v>
      </c>
      <c r="AA899" s="43">
        <v>1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2</v>
      </c>
      <c r="D900">
        <f t="shared" si="40"/>
        <v>114</v>
      </c>
      <c r="E900">
        <f>IF(appliances!$D$46="YES",light_sim_data!B900,0)</f>
        <v>0</v>
      </c>
      <c r="F900">
        <f t="shared" si="41"/>
        <v>114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15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5</v>
      </c>
      <c r="U900" s="43">
        <v>4</v>
      </c>
      <c r="V900" s="43">
        <v>3</v>
      </c>
      <c r="W900" s="43">
        <v>3</v>
      </c>
      <c r="X900" s="43">
        <v>0</v>
      </c>
      <c r="Y900" s="43">
        <v>30</v>
      </c>
      <c r="Z900" s="43">
        <v>30</v>
      </c>
      <c r="AA900" s="43">
        <v>1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2</v>
      </c>
      <c r="D901">
        <f t="shared" si="40"/>
        <v>114</v>
      </c>
      <c r="E901">
        <f>IF(appliances!$D$46="YES",light_sim_data!B901,0)</f>
        <v>0</v>
      </c>
      <c r="F901">
        <f t="shared" si="41"/>
        <v>114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15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5</v>
      </c>
      <c r="U901" s="43">
        <v>4</v>
      </c>
      <c r="V901" s="43">
        <v>3</v>
      </c>
      <c r="W901" s="43">
        <v>3</v>
      </c>
      <c r="X901" s="43">
        <v>0</v>
      </c>
      <c r="Y901" s="43">
        <v>30</v>
      </c>
      <c r="Z901" s="43">
        <v>30</v>
      </c>
      <c r="AA901" s="43">
        <v>1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2</v>
      </c>
      <c r="D902">
        <f t="shared" si="40"/>
        <v>101</v>
      </c>
      <c r="E902">
        <f>IF(appliances!$D$46="YES",light_sim_data!B902,0)</f>
        <v>0</v>
      </c>
      <c r="F902">
        <f t="shared" si="41"/>
        <v>101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5</v>
      </c>
      <c r="U902" s="43">
        <v>4</v>
      </c>
      <c r="V902" s="43">
        <v>3</v>
      </c>
      <c r="W902" s="43">
        <v>3</v>
      </c>
      <c r="X902" s="43">
        <v>0</v>
      </c>
      <c r="Y902" s="43">
        <v>30</v>
      </c>
      <c r="Z902" s="43">
        <v>30</v>
      </c>
      <c r="AA902" s="43">
        <v>1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2</v>
      </c>
      <c r="D903">
        <f t="shared" si="40"/>
        <v>101</v>
      </c>
      <c r="E903">
        <f>IF(appliances!$D$46="YES",light_sim_data!B903,0)</f>
        <v>0</v>
      </c>
      <c r="F903">
        <f t="shared" si="41"/>
        <v>101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5</v>
      </c>
      <c r="U903" s="43">
        <v>4</v>
      </c>
      <c r="V903" s="43">
        <v>3</v>
      </c>
      <c r="W903" s="43">
        <v>3</v>
      </c>
      <c r="X903" s="43">
        <v>0</v>
      </c>
      <c r="Y903" s="43">
        <v>30</v>
      </c>
      <c r="Z903" s="43">
        <v>30</v>
      </c>
      <c r="AA903" s="43">
        <v>1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2</v>
      </c>
      <c r="D904">
        <f t="shared" si="40"/>
        <v>101</v>
      </c>
      <c r="E904">
        <f>IF(appliances!$D$46="YES",light_sim_data!B904,0)</f>
        <v>0</v>
      </c>
      <c r="F904">
        <f t="shared" si="41"/>
        <v>101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5</v>
      </c>
      <c r="U904" s="43">
        <v>4</v>
      </c>
      <c r="V904" s="43">
        <v>3</v>
      </c>
      <c r="W904" s="43">
        <v>3</v>
      </c>
      <c r="X904" s="43">
        <v>0</v>
      </c>
      <c r="Y904" s="43">
        <v>30</v>
      </c>
      <c r="Z904" s="43">
        <v>30</v>
      </c>
      <c r="AA904" s="43">
        <v>1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2</v>
      </c>
      <c r="D905">
        <f t="shared" si="40"/>
        <v>101</v>
      </c>
      <c r="E905">
        <f>IF(appliances!$D$46="YES",light_sim_data!B905,0)</f>
        <v>0</v>
      </c>
      <c r="F905">
        <f t="shared" si="41"/>
        <v>101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5</v>
      </c>
      <c r="U905" s="43">
        <v>4</v>
      </c>
      <c r="V905" s="43">
        <v>3</v>
      </c>
      <c r="W905" s="43">
        <v>3</v>
      </c>
      <c r="X905" s="43">
        <v>0</v>
      </c>
      <c r="Y905" s="43">
        <v>30</v>
      </c>
      <c r="Z905" s="43">
        <v>30</v>
      </c>
      <c r="AA905" s="43">
        <v>1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2</v>
      </c>
      <c r="D906">
        <f t="shared" si="40"/>
        <v>101</v>
      </c>
      <c r="E906">
        <f>IF(appliances!$D$46="YES",light_sim_data!B906,0)</f>
        <v>0</v>
      </c>
      <c r="F906">
        <f t="shared" si="41"/>
        <v>101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5</v>
      </c>
      <c r="U906" s="43">
        <v>4</v>
      </c>
      <c r="V906" s="43">
        <v>3</v>
      </c>
      <c r="W906" s="43">
        <v>3</v>
      </c>
      <c r="X906" s="43">
        <v>0</v>
      </c>
      <c r="Y906" s="43">
        <v>30</v>
      </c>
      <c r="Z906" s="43">
        <v>30</v>
      </c>
      <c r="AA906" s="43">
        <v>1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2</v>
      </c>
      <c r="D907">
        <f t="shared" si="40"/>
        <v>101</v>
      </c>
      <c r="E907">
        <f>IF(appliances!$D$46="YES",light_sim_data!B907,0)</f>
        <v>0</v>
      </c>
      <c r="F907">
        <f t="shared" si="41"/>
        <v>101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5</v>
      </c>
      <c r="U907" s="43">
        <v>4</v>
      </c>
      <c r="V907" s="43">
        <v>3</v>
      </c>
      <c r="W907" s="43">
        <v>3</v>
      </c>
      <c r="X907" s="43">
        <v>0</v>
      </c>
      <c r="Y907" s="43">
        <v>30</v>
      </c>
      <c r="Z907" s="43">
        <v>30</v>
      </c>
      <c r="AA907" s="43">
        <v>1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2</v>
      </c>
      <c r="D908">
        <f t="shared" si="40"/>
        <v>189</v>
      </c>
      <c r="E908">
        <f>IF(appliances!$D$46="YES",light_sim_data!B908,0)</f>
        <v>0</v>
      </c>
      <c r="F908">
        <f t="shared" si="41"/>
        <v>189</v>
      </c>
      <c r="H908" s="43">
        <v>0</v>
      </c>
      <c r="I908" s="43">
        <v>0</v>
      </c>
      <c r="J908" s="43">
        <v>88</v>
      </c>
      <c r="K908" s="43">
        <v>0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5</v>
      </c>
      <c r="U908" s="43">
        <v>4</v>
      </c>
      <c r="V908" s="43">
        <v>3</v>
      </c>
      <c r="W908" s="43">
        <v>3</v>
      </c>
      <c r="X908" s="43">
        <v>0</v>
      </c>
      <c r="Y908" s="43">
        <v>30</v>
      </c>
      <c r="Z908" s="43">
        <v>30</v>
      </c>
      <c r="AA908" s="43">
        <v>1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2</v>
      </c>
      <c r="D909">
        <f t="shared" ref="D909:D972" si="43">E909+F909</f>
        <v>189</v>
      </c>
      <c r="E909">
        <f>IF(appliances!$D$46="YES",light_sim_data!B909,0)</f>
        <v>0</v>
      </c>
      <c r="F909">
        <f t="shared" ref="F909:F972" si="44">SUM(H909:AN909)</f>
        <v>189</v>
      </c>
      <c r="H909" s="43">
        <v>0</v>
      </c>
      <c r="I909" s="43">
        <v>0</v>
      </c>
      <c r="J909" s="43">
        <v>88</v>
      </c>
      <c r="K909" s="43">
        <v>0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5</v>
      </c>
      <c r="U909" s="43">
        <v>4</v>
      </c>
      <c r="V909" s="43">
        <v>3</v>
      </c>
      <c r="W909" s="43">
        <v>3</v>
      </c>
      <c r="X909" s="43">
        <v>0</v>
      </c>
      <c r="Y909" s="43">
        <v>30</v>
      </c>
      <c r="Z909" s="43">
        <v>30</v>
      </c>
      <c r="AA909" s="43">
        <v>1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2</v>
      </c>
      <c r="D910">
        <f t="shared" si="43"/>
        <v>189</v>
      </c>
      <c r="E910">
        <f>IF(appliances!$D$46="YES",light_sim_data!B910,0)</f>
        <v>0</v>
      </c>
      <c r="F910">
        <f t="shared" si="44"/>
        <v>189</v>
      </c>
      <c r="H910" s="43">
        <v>0</v>
      </c>
      <c r="I910" s="43">
        <v>0</v>
      </c>
      <c r="J910" s="43">
        <v>88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5</v>
      </c>
      <c r="U910" s="43">
        <v>4</v>
      </c>
      <c r="V910" s="43">
        <v>3</v>
      </c>
      <c r="W910" s="43">
        <v>3</v>
      </c>
      <c r="X910" s="43">
        <v>0</v>
      </c>
      <c r="Y910" s="43">
        <v>30</v>
      </c>
      <c r="Z910" s="43">
        <v>30</v>
      </c>
      <c r="AA910" s="43">
        <v>1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2</v>
      </c>
      <c r="D911">
        <f t="shared" si="43"/>
        <v>189</v>
      </c>
      <c r="E911">
        <f>IF(appliances!$D$46="YES",light_sim_data!B911,0)</f>
        <v>0</v>
      </c>
      <c r="F911">
        <f t="shared" si="44"/>
        <v>189</v>
      </c>
      <c r="H911" s="43">
        <v>0</v>
      </c>
      <c r="I911" s="43">
        <v>0</v>
      </c>
      <c r="J911" s="43">
        <v>88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5</v>
      </c>
      <c r="U911" s="43">
        <v>4</v>
      </c>
      <c r="V911" s="43">
        <v>3</v>
      </c>
      <c r="W911" s="43">
        <v>3</v>
      </c>
      <c r="X911" s="43">
        <v>0</v>
      </c>
      <c r="Y911" s="43">
        <v>30</v>
      </c>
      <c r="Z911" s="43">
        <v>30</v>
      </c>
      <c r="AA911" s="43">
        <v>1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189</v>
      </c>
      <c r="E912">
        <f>IF(appliances!$D$46="YES",light_sim_data!B912,0)</f>
        <v>0</v>
      </c>
      <c r="F912">
        <f t="shared" si="44"/>
        <v>189</v>
      </c>
      <c r="H912" s="43">
        <v>0</v>
      </c>
      <c r="I912" s="43">
        <v>0</v>
      </c>
      <c r="J912" s="43">
        <v>88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5</v>
      </c>
      <c r="U912" s="43">
        <v>4</v>
      </c>
      <c r="V912" s="43">
        <v>3</v>
      </c>
      <c r="W912" s="43">
        <v>3</v>
      </c>
      <c r="X912" s="43">
        <v>0</v>
      </c>
      <c r="Y912" s="43">
        <v>30</v>
      </c>
      <c r="Z912" s="43">
        <v>30</v>
      </c>
      <c r="AA912" s="43">
        <v>1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189</v>
      </c>
      <c r="E913">
        <f>IF(appliances!$D$46="YES",light_sim_data!B913,0)</f>
        <v>0</v>
      </c>
      <c r="F913">
        <f t="shared" si="44"/>
        <v>189</v>
      </c>
      <c r="H913" s="43">
        <v>0</v>
      </c>
      <c r="I913" s="43">
        <v>0</v>
      </c>
      <c r="J913" s="43">
        <v>88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5</v>
      </c>
      <c r="U913" s="43">
        <v>4</v>
      </c>
      <c r="V913" s="43">
        <v>3</v>
      </c>
      <c r="W913" s="43">
        <v>3</v>
      </c>
      <c r="X913" s="43">
        <v>0</v>
      </c>
      <c r="Y913" s="43">
        <v>30</v>
      </c>
      <c r="Z913" s="43">
        <v>30</v>
      </c>
      <c r="AA913" s="43">
        <v>1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189</v>
      </c>
      <c r="E914">
        <f>IF(appliances!$D$46="YES",light_sim_data!B914,0)</f>
        <v>0</v>
      </c>
      <c r="F914">
        <f t="shared" si="44"/>
        <v>189</v>
      </c>
      <c r="H914" s="43">
        <v>0</v>
      </c>
      <c r="I914" s="43">
        <v>0</v>
      </c>
      <c r="J914" s="43">
        <v>88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5</v>
      </c>
      <c r="U914" s="43">
        <v>4</v>
      </c>
      <c r="V914" s="43">
        <v>3</v>
      </c>
      <c r="W914" s="43">
        <v>3</v>
      </c>
      <c r="X914" s="43">
        <v>0</v>
      </c>
      <c r="Y914" s="43">
        <v>30</v>
      </c>
      <c r="Z914" s="43">
        <v>30</v>
      </c>
      <c r="AA914" s="43">
        <v>1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189</v>
      </c>
      <c r="E915">
        <f>IF(appliances!$D$46="YES",light_sim_data!B915,0)</f>
        <v>0</v>
      </c>
      <c r="F915">
        <f t="shared" si="44"/>
        <v>189</v>
      </c>
      <c r="H915" s="43">
        <v>0</v>
      </c>
      <c r="I915" s="43">
        <v>0</v>
      </c>
      <c r="J915" s="43">
        <v>88</v>
      </c>
      <c r="K915" s="43">
        <v>0</v>
      </c>
      <c r="L915" s="43">
        <v>1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5</v>
      </c>
      <c r="U915" s="43">
        <v>4</v>
      </c>
      <c r="V915" s="43">
        <v>3</v>
      </c>
      <c r="W915" s="43">
        <v>3</v>
      </c>
      <c r="X915" s="43">
        <v>0</v>
      </c>
      <c r="Y915" s="43">
        <v>30</v>
      </c>
      <c r="Z915" s="43">
        <v>30</v>
      </c>
      <c r="AA915" s="43">
        <v>1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189</v>
      </c>
      <c r="E916">
        <f>IF(appliances!$D$46="YES",light_sim_data!B916,0)</f>
        <v>0</v>
      </c>
      <c r="F916">
        <f t="shared" si="44"/>
        <v>189</v>
      </c>
      <c r="H916" s="43">
        <v>0</v>
      </c>
      <c r="I916" s="43">
        <v>0</v>
      </c>
      <c r="J916" s="43">
        <v>88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5</v>
      </c>
      <c r="U916" s="43">
        <v>4</v>
      </c>
      <c r="V916" s="43">
        <v>3</v>
      </c>
      <c r="W916" s="43">
        <v>3</v>
      </c>
      <c r="X916" s="43">
        <v>0</v>
      </c>
      <c r="Y916" s="43">
        <v>30</v>
      </c>
      <c r="Z916" s="43">
        <v>30</v>
      </c>
      <c r="AA916" s="43">
        <v>1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189</v>
      </c>
      <c r="E917">
        <f>IF(appliances!$D$46="YES",light_sim_data!B917,0)</f>
        <v>0</v>
      </c>
      <c r="F917">
        <f t="shared" si="44"/>
        <v>189</v>
      </c>
      <c r="H917" s="43">
        <v>0</v>
      </c>
      <c r="I917" s="43">
        <v>0</v>
      </c>
      <c r="J917" s="43">
        <v>88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5</v>
      </c>
      <c r="U917" s="43">
        <v>4</v>
      </c>
      <c r="V917" s="43">
        <v>3</v>
      </c>
      <c r="W917" s="43">
        <v>3</v>
      </c>
      <c r="X917" s="43">
        <v>0</v>
      </c>
      <c r="Y917" s="43">
        <v>30</v>
      </c>
      <c r="Z917" s="43">
        <v>30</v>
      </c>
      <c r="AA917" s="43">
        <v>1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189</v>
      </c>
      <c r="E918">
        <f>IF(appliances!$D$46="YES",light_sim_data!B918,0)</f>
        <v>0</v>
      </c>
      <c r="F918">
        <f t="shared" si="44"/>
        <v>189</v>
      </c>
      <c r="H918" s="43">
        <v>0</v>
      </c>
      <c r="I918" s="43">
        <v>0</v>
      </c>
      <c r="J918" s="43">
        <v>88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5</v>
      </c>
      <c r="U918" s="43">
        <v>4</v>
      </c>
      <c r="V918" s="43">
        <v>3</v>
      </c>
      <c r="W918" s="43">
        <v>3</v>
      </c>
      <c r="X918" s="43">
        <v>0</v>
      </c>
      <c r="Y918" s="43">
        <v>30</v>
      </c>
      <c r="Z918" s="43">
        <v>30</v>
      </c>
      <c r="AA918" s="43">
        <v>1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189</v>
      </c>
      <c r="E919">
        <f>IF(appliances!$D$46="YES",light_sim_data!B919,0)</f>
        <v>0</v>
      </c>
      <c r="F919">
        <f t="shared" si="44"/>
        <v>189</v>
      </c>
      <c r="H919" s="43">
        <v>0</v>
      </c>
      <c r="I919" s="43">
        <v>0</v>
      </c>
      <c r="J919" s="43">
        <v>88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5</v>
      </c>
      <c r="U919" s="43">
        <v>4</v>
      </c>
      <c r="V919" s="43">
        <v>3</v>
      </c>
      <c r="W919" s="43">
        <v>3</v>
      </c>
      <c r="X919" s="43">
        <v>0</v>
      </c>
      <c r="Y919" s="43">
        <v>30</v>
      </c>
      <c r="Z919" s="43">
        <v>30</v>
      </c>
      <c r="AA919" s="43">
        <v>1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189</v>
      </c>
      <c r="E920">
        <f>IF(appliances!$D$46="YES",light_sim_data!B920,0)</f>
        <v>0</v>
      </c>
      <c r="F920">
        <f t="shared" si="44"/>
        <v>189</v>
      </c>
      <c r="H920" s="43">
        <v>0</v>
      </c>
      <c r="I920" s="43">
        <v>0</v>
      </c>
      <c r="J920" s="43">
        <v>88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5</v>
      </c>
      <c r="U920" s="43">
        <v>4</v>
      </c>
      <c r="V920" s="43">
        <v>3</v>
      </c>
      <c r="W920" s="43">
        <v>3</v>
      </c>
      <c r="X920" s="43">
        <v>0</v>
      </c>
      <c r="Y920" s="43">
        <v>30</v>
      </c>
      <c r="Z920" s="43">
        <v>30</v>
      </c>
      <c r="AA920" s="43">
        <v>1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189</v>
      </c>
      <c r="E921">
        <f>IF(appliances!$D$46="YES",light_sim_data!B921,0)</f>
        <v>0</v>
      </c>
      <c r="F921">
        <f t="shared" si="44"/>
        <v>189</v>
      </c>
      <c r="H921" s="43">
        <v>0</v>
      </c>
      <c r="I921" s="43">
        <v>0</v>
      </c>
      <c r="J921" s="43">
        <v>88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5</v>
      </c>
      <c r="U921" s="43">
        <v>4</v>
      </c>
      <c r="V921" s="43">
        <v>3</v>
      </c>
      <c r="W921" s="43">
        <v>3</v>
      </c>
      <c r="X921" s="43">
        <v>0</v>
      </c>
      <c r="Y921" s="43">
        <v>30</v>
      </c>
      <c r="Z921" s="43">
        <v>30</v>
      </c>
      <c r="AA921" s="43">
        <v>1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189</v>
      </c>
      <c r="E922">
        <f>IF(appliances!$D$46="YES",light_sim_data!B922,0)</f>
        <v>0</v>
      </c>
      <c r="F922">
        <f t="shared" si="44"/>
        <v>189</v>
      </c>
      <c r="H922" s="43">
        <v>0</v>
      </c>
      <c r="I922" s="43">
        <v>0</v>
      </c>
      <c r="J922" s="43">
        <v>88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5</v>
      </c>
      <c r="U922" s="43">
        <v>4</v>
      </c>
      <c r="V922" s="43">
        <v>3</v>
      </c>
      <c r="W922" s="43">
        <v>3</v>
      </c>
      <c r="X922" s="43">
        <v>0</v>
      </c>
      <c r="Y922" s="43">
        <v>30</v>
      </c>
      <c r="Z922" s="43">
        <v>30</v>
      </c>
      <c r="AA922" s="43">
        <v>1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174</v>
      </c>
      <c r="E923">
        <f>IF(appliances!$D$46="YES",light_sim_data!B923,0)</f>
        <v>0</v>
      </c>
      <c r="F923">
        <f t="shared" si="44"/>
        <v>174</v>
      </c>
      <c r="H923" s="43">
        <v>0</v>
      </c>
      <c r="I923" s="43">
        <v>0</v>
      </c>
      <c r="J923" s="43">
        <v>88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5</v>
      </c>
      <c r="U923" s="43">
        <v>4</v>
      </c>
      <c r="V923" s="43">
        <v>3</v>
      </c>
      <c r="W923" s="43">
        <v>3</v>
      </c>
      <c r="X923" s="43">
        <v>0</v>
      </c>
      <c r="Y923" s="43">
        <v>30</v>
      </c>
      <c r="Z923" s="43">
        <v>15</v>
      </c>
      <c r="AA923" s="43">
        <v>1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174</v>
      </c>
      <c r="E924">
        <f>IF(appliances!$D$46="YES",light_sim_data!B924,0)</f>
        <v>0</v>
      </c>
      <c r="F924">
        <f t="shared" si="44"/>
        <v>174</v>
      </c>
      <c r="H924" s="43">
        <v>0</v>
      </c>
      <c r="I924" s="43">
        <v>0</v>
      </c>
      <c r="J924" s="43">
        <v>88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5</v>
      </c>
      <c r="U924" s="43">
        <v>4</v>
      </c>
      <c r="V924" s="43">
        <v>3</v>
      </c>
      <c r="W924" s="43">
        <v>3</v>
      </c>
      <c r="X924" s="43">
        <v>0</v>
      </c>
      <c r="Y924" s="43">
        <v>30</v>
      </c>
      <c r="Z924" s="43">
        <v>15</v>
      </c>
      <c r="AA924" s="43">
        <v>1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174</v>
      </c>
      <c r="E925">
        <f>IF(appliances!$D$46="YES",light_sim_data!B925,0)</f>
        <v>0</v>
      </c>
      <c r="F925">
        <f t="shared" si="44"/>
        <v>174</v>
      </c>
      <c r="H925" s="43">
        <v>0</v>
      </c>
      <c r="I925" s="43">
        <v>0</v>
      </c>
      <c r="J925" s="43">
        <v>88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5</v>
      </c>
      <c r="U925" s="43">
        <v>4</v>
      </c>
      <c r="V925" s="43">
        <v>3</v>
      </c>
      <c r="W925" s="43">
        <v>3</v>
      </c>
      <c r="X925" s="43">
        <v>0</v>
      </c>
      <c r="Y925" s="43">
        <v>30</v>
      </c>
      <c r="Z925" s="43">
        <v>15</v>
      </c>
      <c r="AA925" s="43">
        <v>1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86</v>
      </c>
      <c r="E926">
        <f>IF(appliances!$D$46="YES",light_sim_data!B926,0)</f>
        <v>0</v>
      </c>
      <c r="F926">
        <f t="shared" si="44"/>
        <v>86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5</v>
      </c>
      <c r="U926" s="43">
        <v>4</v>
      </c>
      <c r="V926" s="43">
        <v>3</v>
      </c>
      <c r="W926" s="43">
        <v>3</v>
      </c>
      <c r="X926" s="43">
        <v>0</v>
      </c>
      <c r="Y926" s="43">
        <v>30</v>
      </c>
      <c r="Z926" s="43">
        <v>15</v>
      </c>
      <c r="AA926" s="43">
        <v>1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86</v>
      </c>
      <c r="E927">
        <f>IF(appliances!$D$46="YES",light_sim_data!B927,0)</f>
        <v>0</v>
      </c>
      <c r="F927">
        <f t="shared" si="44"/>
        <v>86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5</v>
      </c>
      <c r="U927" s="43">
        <v>4</v>
      </c>
      <c r="V927" s="43">
        <v>3</v>
      </c>
      <c r="W927" s="43">
        <v>3</v>
      </c>
      <c r="X927" s="43">
        <v>0</v>
      </c>
      <c r="Y927" s="43">
        <v>30</v>
      </c>
      <c r="Z927" s="43">
        <v>15</v>
      </c>
      <c r="AA927" s="43">
        <v>1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86</v>
      </c>
      <c r="E928">
        <f>IF(appliances!$D$46="YES",light_sim_data!B928,0)</f>
        <v>0</v>
      </c>
      <c r="F928">
        <f t="shared" si="44"/>
        <v>86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5</v>
      </c>
      <c r="U928" s="43">
        <v>4</v>
      </c>
      <c r="V928" s="43">
        <v>3</v>
      </c>
      <c r="W928" s="43">
        <v>3</v>
      </c>
      <c r="X928" s="43">
        <v>0</v>
      </c>
      <c r="Y928" s="43">
        <v>30</v>
      </c>
      <c r="Z928" s="43">
        <v>15</v>
      </c>
      <c r="AA928" s="43">
        <v>1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99</v>
      </c>
      <c r="E929">
        <f>IF(appliances!$D$46="YES",light_sim_data!B929,0)</f>
        <v>0</v>
      </c>
      <c r="F929">
        <f t="shared" si="44"/>
        <v>99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15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5</v>
      </c>
      <c r="U929" s="43">
        <v>4</v>
      </c>
      <c r="V929" s="43">
        <v>3</v>
      </c>
      <c r="W929" s="43">
        <v>3</v>
      </c>
      <c r="X929" s="43">
        <v>0</v>
      </c>
      <c r="Y929" s="43">
        <v>30</v>
      </c>
      <c r="Z929" s="43">
        <v>15</v>
      </c>
      <c r="AA929" s="43">
        <v>1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99</v>
      </c>
      <c r="E930">
        <f>IF(appliances!$D$46="YES",light_sim_data!B930,0)</f>
        <v>0</v>
      </c>
      <c r="F930">
        <f t="shared" si="44"/>
        <v>99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15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5</v>
      </c>
      <c r="U930" s="43">
        <v>4</v>
      </c>
      <c r="V930" s="43">
        <v>3</v>
      </c>
      <c r="W930" s="43">
        <v>3</v>
      </c>
      <c r="X930" s="43">
        <v>0</v>
      </c>
      <c r="Y930" s="43">
        <v>30</v>
      </c>
      <c r="Z930" s="43">
        <v>15</v>
      </c>
      <c r="AA930" s="43">
        <v>1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273</v>
      </c>
      <c r="E931">
        <f>IF(appliances!$D$46="YES",light_sim_data!B931,0)</f>
        <v>0</v>
      </c>
      <c r="F931">
        <f t="shared" si="44"/>
        <v>273</v>
      </c>
      <c r="H931" s="43">
        <v>0</v>
      </c>
      <c r="I931" s="43">
        <v>174</v>
      </c>
      <c r="J931" s="43">
        <v>0</v>
      </c>
      <c r="K931" s="43">
        <v>0</v>
      </c>
      <c r="L931" s="43">
        <v>1</v>
      </c>
      <c r="M931" s="43">
        <v>15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5</v>
      </c>
      <c r="U931" s="43">
        <v>4</v>
      </c>
      <c r="V931" s="43">
        <v>3</v>
      </c>
      <c r="W931" s="43">
        <v>3</v>
      </c>
      <c r="X931" s="43">
        <v>0</v>
      </c>
      <c r="Y931" s="43">
        <v>30</v>
      </c>
      <c r="Z931" s="43">
        <v>15</v>
      </c>
      <c r="AA931" s="43">
        <v>1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2</v>
      </c>
      <c r="D932">
        <f t="shared" si="43"/>
        <v>273</v>
      </c>
      <c r="E932">
        <f>IF(appliances!$D$46="YES",light_sim_data!B932,0)</f>
        <v>0</v>
      </c>
      <c r="F932">
        <f t="shared" si="44"/>
        <v>273</v>
      </c>
      <c r="H932" s="43">
        <v>0</v>
      </c>
      <c r="I932" s="43">
        <v>174</v>
      </c>
      <c r="J932" s="43">
        <v>0</v>
      </c>
      <c r="K932" s="43">
        <v>0</v>
      </c>
      <c r="L932" s="43">
        <v>1</v>
      </c>
      <c r="M932" s="43">
        <v>15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5</v>
      </c>
      <c r="U932" s="43">
        <v>4</v>
      </c>
      <c r="V932" s="43">
        <v>3</v>
      </c>
      <c r="W932" s="43">
        <v>3</v>
      </c>
      <c r="X932" s="43">
        <v>0</v>
      </c>
      <c r="Y932" s="43">
        <v>30</v>
      </c>
      <c r="Z932" s="43">
        <v>15</v>
      </c>
      <c r="AA932" s="43">
        <v>1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2</v>
      </c>
      <c r="D933">
        <f t="shared" si="43"/>
        <v>273</v>
      </c>
      <c r="E933">
        <f>IF(appliances!$D$46="YES",light_sim_data!B933,0)</f>
        <v>0</v>
      </c>
      <c r="F933">
        <f t="shared" si="44"/>
        <v>273</v>
      </c>
      <c r="H933" s="43">
        <v>0</v>
      </c>
      <c r="I933" s="43">
        <v>174</v>
      </c>
      <c r="J933" s="43">
        <v>0</v>
      </c>
      <c r="K933" s="43">
        <v>0</v>
      </c>
      <c r="L933" s="43">
        <v>1</v>
      </c>
      <c r="M933" s="43">
        <v>15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5</v>
      </c>
      <c r="U933" s="43">
        <v>4</v>
      </c>
      <c r="V933" s="43">
        <v>3</v>
      </c>
      <c r="W933" s="43">
        <v>3</v>
      </c>
      <c r="X933" s="43">
        <v>0</v>
      </c>
      <c r="Y933" s="43">
        <v>30</v>
      </c>
      <c r="Z933" s="43">
        <v>15</v>
      </c>
      <c r="AA933" s="43">
        <v>1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2</v>
      </c>
      <c r="D934">
        <f t="shared" si="43"/>
        <v>2515</v>
      </c>
      <c r="E934">
        <f>IF(appliances!$D$46="YES",light_sim_data!B934,0)</f>
        <v>0</v>
      </c>
      <c r="F934">
        <f t="shared" si="44"/>
        <v>2515</v>
      </c>
      <c r="H934" s="43">
        <v>0</v>
      </c>
      <c r="I934" s="43">
        <v>174</v>
      </c>
      <c r="J934" s="43">
        <v>0</v>
      </c>
      <c r="K934" s="43">
        <v>0</v>
      </c>
      <c r="L934" s="43">
        <v>1</v>
      </c>
      <c r="M934" s="43">
        <v>15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5</v>
      </c>
      <c r="U934" s="43">
        <v>4</v>
      </c>
      <c r="V934" s="43">
        <v>3</v>
      </c>
      <c r="W934" s="43">
        <v>3</v>
      </c>
      <c r="X934" s="43">
        <v>0</v>
      </c>
      <c r="Y934" s="43">
        <v>30</v>
      </c>
      <c r="Z934" s="43">
        <v>15</v>
      </c>
      <c r="AA934" s="43">
        <v>2243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2</v>
      </c>
      <c r="D935">
        <f t="shared" si="43"/>
        <v>2515</v>
      </c>
      <c r="E935">
        <f>IF(appliances!$D$46="YES",light_sim_data!B935,0)</f>
        <v>0</v>
      </c>
      <c r="F935">
        <f t="shared" si="44"/>
        <v>2515</v>
      </c>
      <c r="H935" s="43">
        <v>0</v>
      </c>
      <c r="I935" s="43">
        <v>174</v>
      </c>
      <c r="J935" s="43">
        <v>0</v>
      </c>
      <c r="K935" s="43">
        <v>0</v>
      </c>
      <c r="L935" s="43">
        <v>1</v>
      </c>
      <c r="M935" s="43">
        <v>15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5</v>
      </c>
      <c r="U935" s="43">
        <v>4</v>
      </c>
      <c r="V935" s="43">
        <v>3</v>
      </c>
      <c r="W935" s="43">
        <v>3</v>
      </c>
      <c r="X935" s="43">
        <v>0</v>
      </c>
      <c r="Y935" s="43">
        <v>30</v>
      </c>
      <c r="Z935" s="43">
        <v>15</v>
      </c>
      <c r="AA935" s="43">
        <v>2243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2</v>
      </c>
      <c r="D936">
        <f t="shared" si="43"/>
        <v>2515</v>
      </c>
      <c r="E936">
        <f>IF(appliances!$D$46="YES",light_sim_data!B936,0)</f>
        <v>0</v>
      </c>
      <c r="F936">
        <f t="shared" si="44"/>
        <v>2515</v>
      </c>
      <c r="H936" s="43">
        <v>0</v>
      </c>
      <c r="I936" s="43">
        <v>174</v>
      </c>
      <c r="J936" s="43">
        <v>0</v>
      </c>
      <c r="K936" s="43">
        <v>0</v>
      </c>
      <c r="L936" s="43">
        <v>1</v>
      </c>
      <c r="M936" s="43">
        <v>15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5</v>
      </c>
      <c r="U936" s="43">
        <v>4</v>
      </c>
      <c r="V936" s="43">
        <v>3</v>
      </c>
      <c r="W936" s="43">
        <v>3</v>
      </c>
      <c r="X936" s="43">
        <v>0</v>
      </c>
      <c r="Y936" s="43">
        <v>30</v>
      </c>
      <c r="Z936" s="43">
        <v>15</v>
      </c>
      <c r="AA936" s="43">
        <v>2243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2</v>
      </c>
      <c r="D937">
        <f t="shared" si="43"/>
        <v>2515</v>
      </c>
      <c r="E937">
        <f>IF(appliances!$D$46="YES",light_sim_data!B937,0)</f>
        <v>0</v>
      </c>
      <c r="F937">
        <f t="shared" si="44"/>
        <v>2515</v>
      </c>
      <c r="H937" s="43">
        <v>0</v>
      </c>
      <c r="I937" s="43">
        <v>174</v>
      </c>
      <c r="J937" s="43">
        <v>0</v>
      </c>
      <c r="K937" s="43">
        <v>0</v>
      </c>
      <c r="L937" s="43">
        <v>1</v>
      </c>
      <c r="M937" s="43">
        <v>15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5</v>
      </c>
      <c r="U937" s="43">
        <v>4</v>
      </c>
      <c r="V937" s="43">
        <v>3</v>
      </c>
      <c r="W937" s="43">
        <v>3</v>
      </c>
      <c r="X937" s="43">
        <v>0</v>
      </c>
      <c r="Y937" s="43">
        <v>30</v>
      </c>
      <c r="Z937" s="43">
        <v>15</v>
      </c>
      <c r="AA937" s="43">
        <v>2243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2</v>
      </c>
      <c r="D938">
        <f t="shared" si="43"/>
        <v>2515</v>
      </c>
      <c r="E938">
        <f>IF(appliances!$D$46="YES",light_sim_data!B938,0)</f>
        <v>0</v>
      </c>
      <c r="F938">
        <f t="shared" si="44"/>
        <v>2515</v>
      </c>
      <c r="H938" s="43">
        <v>0</v>
      </c>
      <c r="I938" s="43">
        <v>174</v>
      </c>
      <c r="J938" s="43">
        <v>0</v>
      </c>
      <c r="K938" s="43">
        <v>0</v>
      </c>
      <c r="L938" s="43">
        <v>1</v>
      </c>
      <c r="M938" s="43">
        <v>15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5</v>
      </c>
      <c r="U938" s="43">
        <v>4</v>
      </c>
      <c r="V938" s="43">
        <v>3</v>
      </c>
      <c r="W938" s="43">
        <v>3</v>
      </c>
      <c r="X938" s="43">
        <v>0</v>
      </c>
      <c r="Y938" s="43">
        <v>30</v>
      </c>
      <c r="Z938" s="43">
        <v>15</v>
      </c>
      <c r="AA938" s="43">
        <v>2243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2</v>
      </c>
      <c r="D939">
        <f t="shared" si="43"/>
        <v>4458</v>
      </c>
      <c r="E939">
        <f>IF(appliances!$D$46="YES",light_sim_data!B939,0)</f>
        <v>0</v>
      </c>
      <c r="F939">
        <f t="shared" si="44"/>
        <v>4458</v>
      </c>
      <c r="H939" s="43">
        <v>0</v>
      </c>
      <c r="I939" s="43">
        <v>174</v>
      </c>
      <c r="J939" s="43">
        <v>0</v>
      </c>
      <c r="K939" s="43">
        <v>0</v>
      </c>
      <c r="L939" s="43">
        <v>1</v>
      </c>
      <c r="M939" s="43">
        <v>15</v>
      </c>
      <c r="N939" s="43">
        <v>2</v>
      </c>
      <c r="O939" s="43">
        <v>1</v>
      </c>
      <c r="P939" s="43">
        <v>9</v>
      </c>
      <c r="Q939" s="43">
        <v>0</v>
      </c>
      <c r="R939" s="43">
        <v>1943</v>
      </c>
      <c r="S939" s="43">
        <v>0</v>
      </c>
      <c r="T939" s="43">
        <v>5</v>
      </c>
      <c r="U939" s="43">
        <v>4</v>
      </c>
      <c r="V939" s="43">
        <v>3</v>
      </c>
      <c r="W939" s="43">
        <v>3</v>
      </c>
      <c r="X939" s="43">
        <v>0</v>
      </c>
      <c r="Y939" s="43">
        <v>30</v>
      </c>
      <c r="Z939" s="43">
        <v>15</v>
      </c>
      <c r="AA939" s="43">
        <v>2243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2</v>
      </c>
      <c r="D940">
        <f t="shared" si="43"/>
        <v>4458</v>
      </c>
      <c r="E940">
        <f>IF(appliances!$D$46="YES",light_sim_data!B940,0)</f>
        <v>0</v>
      </c>
      <c r="F940">
        <f t="shared" si="44"/>
        <v>4458</v>
      </c>
      <c r="H940" s="43">
        <v>0</v>
      </c>
      <c r="I940" s="43">
        <v>174</v>
      </c>
      <c r="J940" s="43">
        <v>0</v>
      </c>
      <c r="K940" s="43">
        <v>0</v>
      </c>
      <c r="L940" s="43">
        <v>1</v>
      </c>
      <c r="M940" s="43">
        <v>15</v>
      </c>
      <c r="N940" s="43">
        <v>2</v>
      </c>
      <c r="O940" s="43">
        <v>1</v>
      </c>
      <c r="P940" s="43">
        <v>9</v>
      </c>
      <c r="Q940" s="43">
        <v>0</v>
      </c>
      <c r="R940" s="43">
        <v>1943</v>
      </c>
      <c r="S940" s="43">
        <v>0</v>
      </c>
      <c r="T940" s="43">
        <v>5</v>
      </c>
      <c r="U940" s="43">
        <v>4</v>
      </c>
      <c r="V940" s="43">
        <v>3</v>
      </c>
      <c r="W940" s="43">
        <v>3</v>
      </c>
      <c r="X940" s="43">
        <v>0</v>
      </c>
      <c r="Y940" s="43">
        <v>30</v>
      </c>
      <c r="Z940" s="43">
        <v>15</v>
      </c>
      <c r="AA940" s="43">
        <v>2243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2</v>
      </c>
      <c r="D941">
        <f t="shared" si="43"/>
        <v>4458</v>
      </c>
      <c r="E941">
        <f>IF(appliances!$D$46="YES",light_sim_data!B941,0)</f>
        <v>0</v>
      </c>
      <c r="F941">
        <f t="shared" si="44"/>
        <v>4458</v>
      </c>
      <c r="H941" s="43">
        <v>0</v>
      </c>
      <c r="I941" s="43">
        <v>174</v>
      </c>
      <c r="J941" s="43">
        <v>0</v>
      </c>
      <c r="K941" s="43">
        <v>0</v>
      </c>
      <c r="L941" s="43">
        <v>1</v>
      </c>
      <c r="M941" s="43">
        <v>15</v>
      </c>
      <c r="N941" s="43">
        <v>2</v>
      </c>
      <c r="O941" s="43">
        <v>1</v>
      </c>
      <c r="P941" s="43">
        <v>9</v>
      </c>
      <c r="Q941" s="43">
        <v>0</v>
      </c>
      <c r="R941" s="43">
        <v>1943</v>
      </c>
      <c r="S941" s="43">
        <v>0</v>
      </c>
      <c r="T941" s="43">
        <v>5</v>
      </c>
      <c r="U941" s="43">
        <v>4</v>
      </c>
      <c r="V941" s="43">
        <v>3</v>
      </c>
      <c r="W941" s="43">
        <v>3</v>
      </c>
      <c r="X941" s="43">
        <v>0</v>
      </c>
      <c r="Y941" s="43">
        <v>30</v>
      </c>
      <c r="Z941" s="43">
        <v>15</v>
      </c>
      <c r="AA941" s="43">
        <v>2243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4458</v>
      </c>
      <c r="E942">
        <f>IF(appliances!$D$46="YES",light_sim_data!B942,0)</f>
        <v>0</v>
      </c>
      <c r="F942">
        <f t="shared" si="44"/>
        <v>4458</v>
      </c>
      <c r="H942" s="43">
        <v>0</v>
      </c>
      <c r="I942" s="43">
        <v>174</v>
      </c>
      <c r="J942" s="43">
        <v>0</v>
      </c>
      <c r="K942" s="43">
        <v>0</v>
      </c>
      <c r="L942" s="43">
        <v>1</v>
      </c>
      <c r="M942" s="43">
        <v>15</v>
      </c>
      <c r="N942" s="43">
        <v>2</v>
      </c>
      <c r="O942" s="43">
        <v>1</v>
      </c>
      <c r="P942" s="43">
        <v>9</v>
      </c>
      <c r="Q942" s="43">
        <v>0</v>
      </c>
      <c r="R942" s="43">
        <v>1943</v>
      </c>
      <c r="S942" s="43">
        <v>0</v>
      </c>
      <c r="T942" s="43">
        <v>5</v>
      </c>
      <c r="U942" s="43">
        <v>4</v>
      </c>
      <c r="V942" s="43">
        <v>3</v>
      </c>
      <c r="W942" s="43">
        <v>3</v>
      </c>
      <c r="X942" s="43">
        <v>0</v>
      </c>
      <c r="Y942" s="43">
        <v>30</v>
      </c>
      <c r="Z942" s="43">
        <v>15</v>
      </c>
      <c r="AA942" s="43">
        <v>2243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4458</v>
      </c>
      <c r="E943">
        <f>IF(appliances!$D$46="YES",light_sim_data!B943,0)</f>
        <v>0</v>
      </c>
      <c r="F943">
        <f t="shared" si="44"/>
        <v>4458</v>
      </c>
      <c r="H943" s="43">
        <v>0</v>
      </c>
      <c r="I943" s="43">
        <v>174</v>
      </c>
      <c r="J943" s="43">
        <v>0</v>
      </c>
      <c r="K943" s="43">
        <v>0</v>
      </c>
      <c r="L943" s="43">
        <v>1</v>
      </c>
      <c r="M943" s="43">
        <v>15</v>
      </c>
      <c r="N943" s="43">
        <v>2</v>
      </c>
      <c r="O943" s="43">
        <v>1</v>
      </c>
      <c r="P943" s="43">
        <v>9</v>
      </c>
      <c r="Q943" s="43">
        <v>0</v>
      </c>
      <c r="R943" s="43">
        <v>1943</v>
      </c>
      <c r="S943" s="43">
        <v>0</v>
      </c>
      <c r="T943" s="43">
        <v>5</v>
      </c>
      <c r="U943" s="43">
        <v>4</v>
      </c>
      <c r="V943" s="43">
        <v>3</v>
      </c>
      <c r="W943" s="43">
        <v>3</v>
      </c>
      <c r="X943" s="43">
        <v>0</v>
      </c>
      <c r="Y943" s="43">
        <v>30</v>
      </c>
      <c r="Z943" s="43">
        <v>15</v>
      </c>
      <c r="AA943" s="43">
        <v>2243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4458</v>
      </c>
      <c r="E944">
        <f>IF(appliances!$D$46="YES",light_sim_data!B944,0)</f>
        <v>0</v>
      </c>
      <c r="F944">
        <f t="shared" si="44"/>
        <v>4458</v>
      </c>
      <c r="H944" s="43">
        <v>0</v>
      </c>
      <c r="I944" s="43">
        <v>174</v>
      </c>
      <c r="J944" s="43">
        <v>0</v>
      </c>
      <c r="K944" s="43">
        <v>0</v>
      </c>
      <c r="L944" s="43">
        <v>1</v>
      </c>
      <c r="M944" s="43">
        <v>15</v>
      </c>
      <c r="N944" s="43">
        <v>2</v>
      </c>
      <c r="O944" s="43">
        <v>1</v>
      </c>
      <c r="P944" s="43">
        <v>9</v>
      </c>
      <c r="Q944" s="43">
        <v>0</v>
      </c>
      <c r="R944" s="43">
        <v>1943</v>
      </c>
      <c r="S944" s="43">
        <v>0</v>
      </c>
      <c r="T944" s="43">
        <v>5</v>
      </c>
      <c r="U944" s="43">
        <v>4</v>
      </c>
      <c r="V944" s="43">
        <v>3</v>
      </c>
      <c r="W944" s="43">
        <v>3</v>
      </c>
      <c r="X944" s="43">
        <v>0</v>
      </c>
      <c r="Y944" s="43">
        <v>30</v>
      </c>
      <c r="Z944" s="43">
        <v>15</v>
      </c>
      <c r="AA944" s="43">
        <v>2243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4458</v>
      </c>
      <c r="E945">
        <f>IF(appliances!$D$46="YES",light_sim_data!B945,0)</f>
        <v>0</v>
      </c>
      <c r="F945">
        <f t="shared" si="44"/>
        <v>4458</v>
      </c>
      <c r="H945" s="43">
        <v>0</v>
      </c>
      <c r="I945" s="43">
        <v>174</v>
      </c>
      <c r="J945" s="43">
        <v>0</v>
      </c>
      <c r="K945" s="43">
        <v>0</v>
      </c>
      <c r="L945" s="43">
        <v>1</v>
      </c>
      <c r="M945" s="43">
        <v>15</v>
      </c>
      <c r="N945" s="43">
        <v>2</v>
      </c>
      <c r="O945" s="43">
        <v>1</v>
      </c>
      <c r="P945" s="43">
        <v>9</v>
      </c>
      <c r="Q945" s="43">
        <v>0</v>
      </c>
      <c r="R945" s="43">
        <v>1943</v>
      </c>
      <c r="S945" s="43">
        <v>0</v>
      </c>
      <c r="T945" s="43">
        <v>5</v>
      </c>
      <c r="U945" s="43">
        <v>4</v>
      </c>
      <c r="V945" s="43">
        <v>3</v>
      </c>
      <c r="W945" s="43">
        <v>3</v>
      </c>
      <c r="X945" s="43">
        <v>0</v>
      </c>
      <c r="Y945" s="43">
        <v>30</v>
      </c>
      <c r="Z945" s="43">
        <v>15</v>
      </c>
      <c r="AA945" s="43">
        <v>2243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1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4458</v>
      </c>
      <c r="E946">
        <f>IF(appliances!$D$46="YES",light_sim_data!B946,0)</f>
        <v>0</v>
      </c>
      <c r="F946">
        <f t="shared" si="44"/>
        <v>4458</v>
      </c>
      <c r="H946" s="43">
        <v>0</v>
      </c>
      <c r="I946" s="43">
        <v>174</v>
      </c>
      <c r="J946" s="43">
        <v>0</v>
      </c>
      <c r="K946" s="43">
        <v>0</v>
      </c>
      <c r="L946" s="43">
        <v>1</v>
      </c>
      <c r="M946" s="43">
        <v>15</v>
      </c>
      <c r="N946" s="43">
        <v>2</v>
      </c>
      <c r="O946" s="43">
        <v>1</v>
      </c>
      <c r="P946" s="43">
        <v>9</v>
      </c>
      <c r="Q946" s="43">
        <v>0</v>
      </c>
      <c r="R946" s="43">
        <v>1943</v>
      </c>
      <c r="S946" s="43">
        <v>0</v>
      </c>
      <c r="T946" s="43">
        <v>5</v>
      </c>
      <c r="U946" s="43">
        <v>4</v>
      </c>
      <c r="V946" s="43">
        <v>3</v>
      </c>
      <c r="W946" s="43">
        <v>3</v>
      </c>
      <c r="X946" s="43">
        <v>0</v>
      </c>
      <c r="Y946" s="43">
        <v>30</v>
      </c>
      <c r="Z946" s="43">
        <v>15</v>
      </c>
      <c r="AA946" s="43">
        <v>2243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1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4458</v>
      </c>
      <c r="E947">
        <f>IF(appliances!$D$46="YES",light_sim_data!B947,0)</f>
        <v>0</v>
      </c>
      <c r="F947">
        <f t="shared" si="44"/>
        <v>4458</v>
      </c>
      <c r="H947" s="43">
        <v>0</v>
      </c>
      <c r="I947" s="43">
        <v>174</v>
      </c>
      <c r="J947" s="43">
        <v>0</v>
      </c>
      <c r="K947" s="43">
        <v>0</v>
      </c>
      <c r="L947" s="43">
        <v>1</v>
      </c>
      <c r="M947" s="43">
        <v>15</v>
      </c>
      <c r="N947" s="43">
        <v>2</v>
      </c>
      <c r="O947" s="43">
        <v>1</v>
      </c>
      <c r="P947" s="43">
        <v>9</v>
      </c>
      <c r="Q947" s="43">
        <v>0</v>
      </c>
      <c r="R947" s="43">
        <v>1943</v>
      </c>
      <c r="S947" s="43">
        <v>0</v>
      </c>
      <c r="T947" s="43">
        <v>5</v>
      </c>
      <c r="U947" s="43">
        <v>4</v>
      </c>
      <c r="V947" s="43">
        <v>3</v>
      </c>
      <c r="W947" s="43">
        <v>3</v>
      </c>
      <c r="X947" s="43">
        <v>0</v>
      </c>
      <c r="Y947" s="43">
        <v>30</v>
      </c>
      <c r="Z947" s="43">
        <v>15</v>
      </c>
      <c r="AA947" s="43">
        <v>2243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1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4458</v>
      </c>
      <c r="E948">
        <f>IF(appliances!$D$46="YES",light_sim_data!B948,0)</f>
        <v>0</v>
      </c>
      <c r="F948">
        <f t="shared" si="44"/>
        <v>4458</v>
      </c>
      <c r="H948" s="43">
        <v>0</v>
      </c>
      <c r="I948" s="43">
        <v>174</v>
      </c>
      <c r="J948" s="43">
        <v>0</v>
      </c>
      <c r="K948" s="43">
        <v>0</v>
      </c>
      <c r="L948" s="43">
        <v>1</v>
      </c>
      <c r="M948" s="43">
        <v>15</v>
      </c>
      <c r="N948" s="43">
        <v>2</v>
      </c>
      <c r="O948" s="43">
        <v>1</v>
      </c>
      <c r="P948" s="43">
        <v>9</v>
      </c>
      <c r="Q948" s="43">
        <v>0</v>
      </c>
      <c r="R948" s="43">
        <v>1943</v>
      </c>
      <c r="S948" s="43">
        <v>0</v>
      </c>
      <c r="T948" s="43">
        <v>5</v>
      </c>
      <c r="U948" s="43">
        <v>4</v>
      </c>
      <c r="V948" s="43">
        <v>3</v>
      </c>
      <c r="W948" s="43">
        <v>3</v>
      </c>
      <c r="X948" s="43">
        <v>0</v>
      </c>
      <c r="Y948" s="43">
        <v>30</v>
      </c>
      <c r="Z948" s="43">
        <v>15</v>
      </c>
      <c r="AA948" s="43">
        <v>2243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1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4458</v>
      </c>
      <c r="E949">
        <f>IF(appliances!$D$46="YES",light_sim_data!B949,0)</f>
        <v>0</v>
      </c>
      <c r="F949">
        <f t="shared" si="44"/>
        <v>4458</v>
      </c>
      <c r="H949" s="43">
        <v>0</v>
      </c>
      <c r="I949" s="43">
        <v>174</v>
      </c>
      <c r="J949" s="43">
        <v>0</v>
      </c>
      <c r="K949" s="43">
        <v>0</v>
      </c>
      <c r="L949" s="43">
        <v>1</v>
      </c>
      <c r="M949" s="43">
        <v>15</v>
      </c>
      <c r="N949" s="43">
        <v>2</v>
      </c>
      <c r="O949" s="43">
        <v>1</v>
      </c>
      <c r="P949" s="43">
        <v>9</v>
      </c>
      <c r="Q949" s="43">
        <v>0</v>
      </c>
      <c r="R949" s="43">
        <v>1943</v>
      </c>
      <c r="S949" s="43">
        <v>0</v>
      </c>
      <c r="T949" s="43">
        <v>5</v>
      </c>
      <c r="U949" s="43">
        <v>4</v>
      </c>
      <c r="V949" s="43">
        <v>3</v>
      </c>
      <c r="W949" s="43">
        <v>3</v>
      </c>
      <c r="X949" s="43">
        <v>0</v>
      </c>
      <c r="Y949" s="43">
        <v>30</v>
      </c>
      <c r="Z949" s="43">
        <v>15</v>
      </c>
      <c r="AA949" s="43">
        <v>2243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1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2216</v>
      </c>
      <c r="E950">
        <f>IF(appliances!$D$46="YES",light_sim_data!B950,0)</f>
        <v>0</v>
      </c>
      <c r="F950">
        <f t="shared" si="44"/>
        <v>2216</v>
      </c>
      <c r="H950" s="43">
        <v>0</v>
      </c>
      <c r="I950" s="43">
        <v>174</v>
      </c>
      <c r="J950" s="43">
        <v>0</v>
      </c>
      <c r="K950" s="43">
        <v>0</v>
      </c>
      <c r="L950" s="43">
        <v>1</v>
      </c>
      <c r="M950" s="43">
        <v>15</v>
      </c>
      <c r="N950" s="43">
        <v>2</v>
      </c>
      <c r="O950" s="43">
        <v>1</v>
      </c>
      <c r="P950" s="43">
        <v>9</v>
      </c>
      <c r="Q950" s="43">
        <v>0</v>
      </c>
      <c r="R950" s="43">
        <v>1943</v>
      </c>
      <c r="S950" s="43">
        <v>0</v>
      </c>
      <c r="T950" s="43">
        <v>5</v>
      </c>
      <c r="U950" s="43">
        <v>4</v>
      </c>
      <c r="V950" s="43">
        <v>3</v>
      </c>
      <c r="W950" s="43">
        <v>3</v>
      </c>
      <c r="X950" s="43">
        <v>0</v>
      </c>
      <c r="Y950" s="43">
        <v>30</v>
      </c>
      <c r="Z950" s="43">
        <v>15</v>
      </c>
      <c r="AA950" s="43">
        <v>1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1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2216</v>
      </c>
      <c r="E951">
        <f>IF(appliances!$D$46="YES",light_sim_data!B951,0)</f>
        <v>0</v>
      </c>
      <c r="F951">
        <f t="shared" si="44"/>
        <v>2216</v>
      </c>
      <c r="H951" s="43">
        <v>0</v>
      </c>
      <c r="I951" s="43">
        <v>174</v>
      </c>
      <c r="J951" s="43">
        <v>0</v>
      </c>
      <c r="K951" s="43">
        <v>0</v>
      </c>
      <c r="L951" s="43">
        <v>1</v>
      </c>
      <c r="M951" s="43">
        <v>15</v>
      </c>
      <c r="N951" s="43">
        <v>2</v>
      </c>
      <c r="O951" s="43">
        <v>1</v>
      </c>
      <c r="P951" s="43">
        <v>9</v>
      </c>
      <c r="Q951" s="43">
        <v>0</v>
      </c>
      <c r="R951" s="43">
        <v>1943</v>
      </c>
      <c r="S951" s="43">
        <v>0</v>
      </c>
      <c r="T951" s="43">
        <v>5</v>
      </c>
      <c r="U951" s="43">
        <v>4</v>
      </c>
      <c r="V951" s="43">
        <v>3</v>
      </c>
      <c r="W951" s="43">
        <v>3</v>
      </c>
      <c r="X951" s="43">
        <v>0</v>
      </c>
      <c r="Y951" s="43">
        <v>30</v>
      </c>
      <c r="Z951" s="43">
        <v>15</v>
      </c>
      <c r="AA951" s="43">
        <v>1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1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2216</v>
      </c>
      <c r="E952">
        <f>IF(appliances!$D$46="YES",light_sim_data!B952,0)</f>
        <v>0</v>
      </c>
      <c r="F952">
        <f t="shared" si="44"/>
        <v>2216</v>
      </c>
      <c r="H952" s="43">
        <v>0</v>
      </c>
      <c r="I952" s="43">
        <v>174</v>
      </c>
      <c r="J952" s="43">
        <v>0</v>
      </c>
      <c r="K952" s="43">
        <v>0</v>
      </c>
      <c r="L952" s="43">
        <v>1</v>
      </c>
      <c r="M952" s="43">
        <v>15</v>
      </c>
      <c r="N952" s="43">
        <v>2</v>
      </c>
      <c r="O952" s="43">
        <v>1</v>
      </c>
      <c r="P952" s="43">
        <v>9</v>
      </c>
      <c r="Q952" s="43">
        <v>0</v>
      </c>
      <c r="R952" s="43">
        <v>1943</v>
      </c>
      <c r="S952" s="43">
        <v>0</v>
      </c>
      <c r="T952" s="43">
        <v>5</v>
      </c>
      <c r="U952" s="43">
        <v>4</v>
      </c>
      <c r="V952" s="43">
        <v>3</v>
      </c>
      <c r="W952" s="43">
        <v>3</v>
      </c>
      <c r="X952" s="43">
        <v>0</v>
      </c>
      <c r="Y952" s="43">
        <v>30</v>
      </c>
      <c r="Z952" s="43">
        <v>15</v>
      </c>
      <c r="AA952" s="43">
        <v>1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1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2042</v>
      </c>
      <c r="E953">
        <f>IF(appliances!$D$46="YES",light_sim_data!B953,0)</f>
        <v>0</v>
      </c>
      <c r="F953">
        <f t="shared" si="44"/>
        <v>2042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15</v>
      </c>
      <c r="N953" s="43">
        <v>2</v>
      </c>
      <c r="O953" s="43">
        <v>1</v>
      </c>
      <c r="P953" s="43">
        <v>9</v>
      </c>
      <c r="Q953" s="43">
        <v>0</v>
      </c>
      <c r="R953" s="43">
        <v>1943</v>
      </c>
      <c r="S953" s="43">
        <v>0</v>
      </c>
      <c r="T953" s="43">
        <v>5</v>
      </c>
      <c r="U953" s="43">
        <v>4</v>
      </c>
      <c r="V953" s="43">
        <v>3</v>
      </c>
      <c r="W953" s="43">
        <v>3</v>
      </c>
      <c r="X953" s="43">
        <v>0</v>
      </c>
      <c r="Y953" s="43">
        <v>30</v>
      </c>
      <c r="Z953" s="43">
        <v>15</v>
      </c>
      <c r="AA953" s="43">
        <v>1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1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2042</v>
      </c>
      <c r="E954">
        <f>IF(appliances!$D$46="YES",light_sim_data!B954,0)</f>
        <v>0</v>
      </c>
      <c r="F954">
        <f t="shared" si="44"/>
        <v>2042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15</v>
      </c>
      <c r="N954" s="43">
        <v>2</v>
      </c>
      <c r="O954" s="43">
        <v>1</v>
      </c>
      <c r="P954" s="43">
        <v>9</v>
      </c>
      <c r="Q954" s="43">
        <v>0</v>
      </c>
      <c r="R954" s="43">
        <v>1943</v>
      </c>
      <c r="S954" s="43">
        <v>0</v>
      </c>
      <c r="T954" s="43">
        <v>5</v>
      </c>
      <c r="U954" s="43">
        <v>4</v>
      </c>
      <c r="V954" s="43">
        <v>3</v>
      </c>
      <c r="W954" s="43">
        <v>3</v>
      </c>
      <c r="X954" s="43">
        <v>0</v>
      </c>
      <c r="Y954" s="43">
        <v>30</v>
      </c>
      <c r="Z954" s="43">
        <v>15</v>
      </c>
      <c r="AA954" s="43">
        <v>1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1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2042</v>
      </c>
      <c r="E955">
        <f>IF(appliances!$D$46="YES",light_sim_data!B955,0)</f>
        <v>0</v>
      </c>
      <c r="F955">
        <f t="shared" si="44"/>
        <v>2042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15</v>
      </c>
      <c r="N955" s="43">
        <v>2</v>
      </c>
      <c r="O955" s="43">
        <v>1</v>
      </c>
      <c r="P955" s="43">
        <v>9</v>
      </c>
      <c r="Q955" s="43">
        <v>0</v>
      </c>
      <c r="R955" s="43">
        <v>1943</v>
      </c>
      <c r="S955" s="43">
        <v>0</v>
      </c>
      <c r="T955" s="43">
        <v>5</v>
      </c>
      <c r="U955" s="43">
        <v>4</v>
      </c>
      <c r="V955" s="43">
        <v>3</v>
      </c>
      <c r="W955" s="43">
        <v>3</v>
      </c>
      <c r="X955" s="43">
        <v>0</v>
      </c>
      <c r="Y955" s="43">
        <v>30</v>
      </c>
      <c r="Z955" s="43">
        <v>15</v>
      </c>
      <c r="AA955" s="43">
        <v>1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1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2042</v>
      </c>
      <c r="E956">
        <f>IF(appliances!$D$46="YES",light_sim_data!B956,0)</f>
        <v>0</v>
      </c>
      <c r="F956">
        <f t="shared" si="44"/>
        <v>2042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15</v>
      </c>
      <c r="N956" s="43">
        <v>2</v>
      </c>
      <c r="O956" s="43">
        <v>1</v>
      </c>
      <c r="P956" s="43">
        <v>9</v>
      </c>
      <c r="Q956" s="43">
        <v>0</v>
      </c>
      <c r="R956" s="43">
        <v>1943</v>
      </c>
      <c r="S956" s="43">
        <v>0</v>
      </c>
      <c r="T956" s="43">
        <v>5</v>
      </c>
      <c r="U956" s="43">
        <v>4</v>
      </c>
      <c r="V956" s="43">
        <v>3</v>
      </c>
      <c r="W956" s="43">
        <v>3</v>
      </c>
      <c r="X956" s="43">
        <v>0</v>
      </c>
      <c r="Y956" s="43">
        <v>30</v>
      </c>
      <c r="Z956" s="43">
        <v>15</v>
      </c>
      <c r="AA956" s="43">
        <v>1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1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2042</v>
      </c>
      <c r="E957">
        <f>IF(appliances!$D$46="YES",light_sim_data!B957,0)</f>
        <v>0</v>
      </c>
      <c r="F957">
        <f t="shared" si="44"/>
        <v>2042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15</v>
      </c>
      <c r="N957" s="43">
        <v>2</v>
      </c>
      <c r="O957" s="43">
        <v>1</v>
      </c>
      <c r="P957" s="43">
        <v>9</v>
      </c>
      <c r="Q957" s="43">
        <v>0</v>
      </c>
      <c r="R957" s="43">
        <v>1943</v>
      </c>
      <c r="S957" s="43">
        <v>0</v>
      </c>
      <c r="T957" s="43">
        <v>5</v>
      </c>
      <c r="U957" s="43">
        <v>4</v>
      </c>
      <c r="V957" s="43">
        <v>3</v>
      </c>
      <c r="W957" s="43">
        <v>3</v>
      </c>
      <c r="X957" s="43">
        <v>0</v>
      </c>
      <c r="Y957" s="43">
        <v>30</v>
      </c>
      <c r="Z957" s="43">
        <v>15</v>
      </c>
      <c r="AA957" s="43">
        <v>1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1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2042</v>
      </c>
      <c r="E958">
        <f>IF(appliances!$D$46="YES",light_sim_data!B958,0)</f>
        <v>0</v>
      </c>
      <c r="F958">
        <f t="shared" si="44"/>
        <v>2042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15</v>
      </c>
      <c r="N958" s="43">
        <v>2</v>
      </c>
      <c r="O958" s="43">
        <v>1</v>
      </c>
      <c r="P958" s="43">
        <v>9</v>
      </c>
      <c r="Q958" s="43">
        <v>0</v>
      </c>
      <c r="R958" s="43">
        <v>1943</v>
      </c>
      <c r="S958" s="43">
        <v>0</v>
      </c>
      <c r="T958" s="43">
        <v>5</v>
      </c>
      <c r="U958" s="43">
        <v>4</v>
      </c>
      <c r="V958" s="43">
        <v>3</v>
      </c>
      <c r="W958" s="43">
        <v>3</v>
      </c>
      <c r="X958" s="43">
        <v>0</v>
      </c>
      <c r="Y958" s="43">
        <v>30</v>
      </c>
      <c r="Z958" s="43">
        <v>15</v>
      </c>
      <c r="AA958" s="43">
        <v>1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1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99</v>
      </c>
      <c r="E959">
        <f>IF(appliances!$D$46="YES",light_sim_data!B959,0)</f>
        <v>0</v>
      </c>
      <c r="F959">
        <f t="shared" si="44"/>
        <v>99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15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5</v>
      </c>
      <c r="U959" s="43">
        <v>4</v>
      </c>
      <c r="V959" s="43">
        <v>3</v>
      </c>
      <c r="W959" s="43">
        <v>3</v>
      </c>
      <c r="X959" s="43">
        <v>0</v>
      </c>
      <c r="Y959" s="43">
        <v>30</v>
      </c>
      <c r="Z959" s="43">
        <v>15</v>
      </c>
      <c r="AA959" s="43">
        <v>1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1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99</v>
      </c>
      <c r="E960">
        <f>IF(appliances!$D$46="YES",light_sim_data!B960,0)</f>
        <v>0</v>
      </c>
      <c r="F960">
        <f t="shared" si="44"/>
        <v>99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15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5</v>
      </c>
      <c r="U960" s="43">
        <v>4</v>
      </c>
      <c r="V960" s="43">
        <v>3</v>
      </c>
      <c r="W960" s="43">
        <v>3</v>
      </c>
      <c r="X960" s="43">
        <v>0</v>
      </c>
      <c r="Y960" s="43">
        <v>30</v>
      </c>
      <c r="Z960" s="43">
        <v>15</v>
      </c>
      <c r="AA960" s="43">
        <v>1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1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99</v>
      </c>
      <c r="E961">
        <f>IF(appliances!$D$46="YES",light_sim_data!B961,0)</f>
        <v>0</v>
      </c>
      <c r="F961">
        <f t="shared" si="44"/>
        <v>99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15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5</v>
      </c>
      <c r="U961" s="43">
        <v>4</v>
      </c>
      <c r="V961" s="43">
        <v>3</v>
      </c>
      <c r="W961" s="43">
        <v>3</v>
      </c>
      <c r="X961" s="43">
        <v>0</v>
      </c>
      <c r="Y961" s="43">
        <v>30</v>
      </c>
      <c r="Z961" s="43">
        <v>15</v>
      </c>
      <c r="AA961" s="43">
        <v>1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1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2</v>
      </c>
      <c r="D962">
        <f t="shared" si="43"/>
        <v>99</v>
      </c>
      <c r="E962">
        <f>IF(appliances!$D$46="YES",light_sim_data!B962,0)</f>
        <v>0</v>
      </c>
      <c r="F962">
        <f t="shared" si="44"/>
        <v>99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15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5</v>
      </c>
      <c r="U962" s="43">
        <v>4</v>
      </c>
      <c r="V962" s="43">
        <v>3</v>
      </c>
      <c r="W962" s="43">
        <v>3</v>
      </c>
      <c r="X962" s="43">
        <v>0</v>
      </c>
      <c r="Y962" s="43">
        <v>30</v>
      </c>
      <c r="Z962" s="43">
        <v>15</v>
      </c>
      <c r="AA962" s="43">
        <v>1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1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2</v>
      </c>
      <c r="D963">
        <f t="shared" si="43"/>
        <v>99</v>
      </c>
      <c r="E963">
        <f>IF(appliances!$D$46="YES",light_sim_data!B963,0)</f>
        <v>0</v>
      </c>
      <c r="F963">
        <f t="shared" si="44"/>
        <v>99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15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5</v>
      </c>
      <c r="U963" s="43">
        <v>4</v>
      </c>
      <c r="V963" s="43">
        <v>3</v>
      </c>
      <c r="W963" s="43">
        <v>3</v>
      </c>
      <c r="X963" s="43">
        <v>0</v>
      </c>
      <c r="Y963" s="43">
        <v>30</v>
      </c>
      <c r="Z963" s="43">
        <v>15</v>
      </c>
      <c r="AA963" s="43">
        <v>1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1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2</v>
      </c>
      <c r="D964">
        <f t="shared" si="43"/>
        <v>99</v>
      </c>
      <c r="E964">
        <f>IF(appliances!$D$46="YES",light_sim_data!B964,0)</f>
        <v>0</v>
      </c>
      <c r="F964">
        <f t="shared" si="44"/>
        <v>99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15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5</v>
      </c>
      <c r="U964" s="43">
        <v>4</v>
      </c>
      <c r="V964" s="43">
        <v>3</v>
      </c>
      <c r="W964" s="43">
        <v>3</v>
      </c>
      <c r="X964" s="43">
        <v>0</v>
      </c>
      <c r="Y964" s="43">
        <v>30</v>
      </c>
      <c r="Z964" s="43">
        <v>15</v>
      </c>
      <c r="AA964" s="43">
        <v>1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1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2</v>
      </c>
      <c r="D965">
        <f t="shared" si="43"/>
        <v>114</v>
      </c>
      <c r="E965">
        <f>IF(appliances!$D$46="YES",light_sim_data!B965,0)</f>
        <v>0</v>
      </c>
      <c r="F965">
        <f t="shared" si="44"/>
        <v>114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15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5</v>
      </c>
      <c r="U965" s="43">
        <v>4</v>
      </c>
      <c r="V965" s="43">
        <v>3</v>
      </c>
      <c r="W965" s="43">
        <v>3</v>
      </c>
      <c r="X965" s="43">
        <v>0</v>
      </c>
      <c r="Y965" s="43">
        <v>30</v>
      </c>
      <c r="Z965" s="43">
        <v>30</v>
      </c>
      <c r="AA965" s="43">
        <v>1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1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2</v>
      </c>
      <c r="D966">
        <f t="shared" si="43"/>
        <v>114</v>
      </c>
      <c r="E966">
        <f>IF(appliances!$D$46="YES",light_sim_data!B966,0)</f>
        <v>0</v>
      </c>
      <c r="F966">
        <f t="shared" si="44"/>
        <v>114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15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5</v>
      </c>
      <c r="U966" s="43">
        <v>4</v>
      </c>
      <c r="V966" s="43">
        <v>3</v>
      </c>
      <c r="W966" s="43">
        <v>3</v>
      </c>
      <c r="X966" s="43">
        <v>0</v>
      </c>
      <c r="Y966" s="43">
        <v>30</v>
      </c>
      <c r="Z966" s="43">
        <v>30</v>
      </c>
      <c r="AA966" s="43">
        <v>1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1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2</v>
      </c>
      <c r="D967">
        <f t="shared" si="43"/>
        <v>114</v>
      </c>
      <c r="E967">
        <f>IF(appliances!$D$46="YES",light_sim_data!B967,0)</f>
        <v>0</v>
      </c>
      <c r="F967">
        <f t="shared" si="44"/>
        <v>114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15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5</v>
      </c>
      <c r="U967" s="43">
        <v>4</v>
      </c>
      <c r="V967" s="43">
        <v>3</v>
      </c>
      <c r="W967" s="43">
        <v>3</v>
      </c>
      <c r="X967" s="43">
        <v>0</v>
      </c>
      <c r="Y967" s="43">
        <v>30</v>
      </c>
      <c r="Z967" s="43">
        <v>30</v>
      </c>
      <c r="AA967" s="43">
        <v>1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1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2</v>
      </c>
      <c r="D968">
        <f t="shared" si="43"/>
        <v>114</v>
      </c>
      <c r="E968">
        <f>IF(appliances!$D$46="YES",light_sim_data!B968,0)</f>
        <v>0</v>
      </c>
      <c r="F968">
        <f t="shared" si="44"/>
        <v>114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15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5</v>
      </c>
      <c r="U968" s="43">
        <v>4</v>
      </c>
      <c r="V968" s="43">
        <v>3</v>
      </c>
      <c r="W968" s="43">
        <v>3</v>
      </c>
      <c r="X968" s="43">
        <v>0</v>
      </c>
      <c r="Y968" s="43">
        <v>30</v>
      </c>
      <c r="Z968" s="43">
        <v>30</v>
      </c>
      <c r="AA968" s="43">
        <v>1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1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2</v>
      </c>
      <c r="D969">
        <f t="shared" si="43"/>
        <v>114</v>
      </c>
      <c r="E969">
        <f>IF(appliances!$D$46="YES",light_sim_data!B969,0)</f>
        <v>0</v>
      </c>
      <c r="F969">
        <f t="shared" si="44"/>
        <v>114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15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5</v>
      </c>
      <c r="U969" s="43">
        <v>4</v>
      </c>
      <c r="V969" s="43">
        <v>3</v>
      </c>
      <c r="W969" s="43">
        <v>3</v>
      </c>
      <c r="X969" s="43">
        <v>0</v>
      </c>
      <c r="Y969" s="43">
        <v>30</v>
      </c>
      <c r="Z969" s="43">
        <v>30</v>
      </c>
      <c r="AA969" s="43">
        <v>1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1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2</v>
      </c>
      <c r="D970">
        <f t="shared" si="43"/>
        <v>114</v>
      </c>
      <c r="E970">
        <f>IF(appliances!$D$46="YES",light_sim_data!B970,0)</f>
        <v>0</v>
      </c>
      <c r="F970">
        <f t="shared" si="44"/>
        <v>114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15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5</v>
      </c>
      <c r="U970" s="43">
        <v>4</v>
      </c>
      <c r="V970" s="43">
        <v>3</v>
      </c>
      <c r="W970" s="43">
        <v>3</v>
      </c>
      <c r="X970" s="43">
        <v>0</v>
      </c>
      <c r="Y970" s="43">
        <v>30</v>
      </c>
      <c r="Z970" s="43">
        <v>30</v>
      </c>
      <c r="AA970" s="43">
        <v>1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1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2</v>
      </c>
      <c r="D971">
        <f t="shared" si="43"/>
        <v>114</v>
      </c>
      <c r="E971">
        <f>IF(appliances!$D$46="YES",light_sim_data!B971,0)</f>
        <v>0</v>
      </c>
      <c r="F971">
        <f t="shared" si="44"/>
        <v>114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15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5</v>
      </c>
      <c r="U971" s="43">
        <v>4</v>
      </c>
      <c r="V971" s="43">
        <v>3</v>
      </c>
      <c r="W971" s="43">
        <v>3</v>
      </c>
      <c r="X971" s="43">
        <v>0</v>
      </c>
      <c r="Y971" s="43">
        <v>30</v>
      </c>
      <c r="Z971" s="43">
        <v>30</v>
      </c>
      <c r="AA971" s="43">
        <v>1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1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3</v>
      </c>
      <c r="D972">
        <f t="shared" si="43"/>
        <v>114</v>
      </c>
      <c r="E972">
        <f>IF(appliances!$D$46="YES",light_sim_data!B972,0)</f>
        <v>0</v>
      </c>
      <c r="F972">
        <f t="shared" si="44"/>
        <v>114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15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5</v>
      </c>
      <c r="U972" s="43">
        <v>4</v>
      </c>
      <c r="V972" s="43">
        <v>3</v>
      </c>
      <c r="W972" s="43">
        <v>3</v>
      </c>
      <c r="X972" s="43">
        <v>0</v>
      </c>
      <c r="Y972" s="43">
        <v>30</v>
      </c>
      <c r="Z972" s="43">
        <v>30</v>
      </c>
      <c r="AA972" s="43">
        <v>1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1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3</v>
      </c>
      <c r="D973">
        <f t="shared" ref="D973:D1036" si="46">E973+F973</f>
        <v>86</v>
      </c>
      <c r="E973">
        <f>IF(appliances!$D$46="YES",light_sim_data!B973,0)</f>
        <v>0</v>
      </c>
      <c r="F973">
        <f t="shared" ref="F973:F1036" si="47">SUM(H973:AN973)</f>
        <v>86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15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5</v>
      </c>
      <c r="U973" s="43">
        <v>4</v>
      </c>
      <c r="V973" s="43">
        <v>3</v>
      </c>
      <c r="W973" s="43">
        <v>3</v>
      </c>
      <c r="X973" s="43">
        <v>0</v>
      </c>
      <c r="Y973" s="43">
        <v>2</v>
      </c>
      <c r="Z973" s="43">
        <v>30</v>
      </c>
      <c r="AA973" s="43">
        <v>1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1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3</v>
      </c>
      <c r="D974">
        <f t="shared" si="46"/>
        <v>86</v>
      </c>
      <c r="E974">
        <f>IF(appliances!$D$46="YES",light_sim_data!B974,0)</f>
        <v>0</v>
      </c>
      <c r="F974">
        <f t="shared" si="47"/>
        <v>86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15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5</v>
      </c>
      <c r="U974" s="43">
        <v>4</v>
      </c>
      <c r="V974" s="43">
        <v>3</v>
      </c>
      <c r="W974" s="43">
        <v>3</v>
      </c>
      <c r="X974" s="43">
        <v>0</v>
      </c>
      <c r="Y974" s="43">
        <v>2</v>
      </c>
      <c r="Z974" s="43">
        <v>30</v>
      </c>
      <c r="AA974" s="43">
        <v>1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1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3</v>
      </c>
      <c r="D975">
        <f t="shared" si="46"/>
        <v>86</v>
      </c>
      <c r="E975">
        <f>IF(appliances!$D$46="YES",light_sim_data!B975,0)</f>
        <v>0</v>
      </c>
      <c r="F975">
        <f t="shared" si="47"/>
        <v>86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15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5</v>
      </c>
      <c r="U975" s="43">
        <v>4</v>
      </c>
      <c r="V975" s="43">
        <v>3</v>
      </c>
      <c r="W975" s="43">
        <v>3</v>
      </c>
      <c r="X975" s="43">
        <v>0</v>
      </c>
      <c r="Y975" s="43">
        <v>2</v>
      </c>
      <c r="Z975" s="43">
        <v>30</v>
      </c>
      <c r="AA975" s="43">
        <v>1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1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3</v>
      </c>
      <c r="D976">
        <f t="shared" si="46"/>
        <v>86</v>
      </c>
      <c r="E976">
        <f>IF(appliances!$D$46="YES",light_sim_data!B976,0)</f>
        <v>0</v>
      </c>
      <c r="F976">
        <f t="shared" si="47"/>
        <v>86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15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5</v>
      </c>
      <c r="U976" s="43">
        <v>4</v>
      </c>
      <c r="V976" s="43">
        <v>3</v>
      </c>
      <c r="W976" s="43">
        <v>3</v>
      </c>
      <c r="X976" s="43">
        <v>0</v>
      </c>
      <c r="Y976" s="43">
        <v>2</v>
      </c>
      <c r="Z976" s="43">
        <v>30</v>
      </c>
      <c r="AA976" s="43">
        <v>1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1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3</v>
      </c>
      <c r="D977">
        <f t="shared" si="46"/>
        <v>86</v>
      </c>
      <c r="E977">
        <f>IF(appliances!$D$46="YES",light_sim_data!B977,0)</f>
        <v>0</v>
      </c>
      <c r="F977">
        <f t="shared" si="47"/>
        <v>86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15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5</v>
      </c>
      <c r="U977" s="43">
        <v>4</v>
      </c>
      <c r="V977" s="43">
        <v>3</v>
      </c>
      <c r="W977" s="43">
        <v>3</v>
      </c>
      <c r="X977" s="43">
        <v>0</v>
      </c>
      <c r="Y977" s="43">
        <v>2</v>
      </c>
      <c r="Z977" s="43">
        <v>30</v>
      </c>
      <c r="AA977" s="43">
        <v>1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1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3</v>
      </c>
      <c r="D978">
        <f t="shared" si="46"/>
        <v>86</v>
      </c>
      <c r="E978">
        <f>IF(appliances!$D$46="YES",light_sim_data!B978,0)</f>
        <v>0</v>
      </c>
      <c r="F978">
        <f t="shared" si="47"/>
        <v>86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15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5</v>
      </c>
      <c r="U978" s="43">
        <v>4</v>
      </c>
      <c r="V978" s="43">
        <v>3</v>
      </c>
      <c r="W978" s="43">
        <v>3</v>
      </c>
      <c r="X978" s="43">
        <v>0</v>
      </c>
      <c r="Y978" s="43">
        <v>2</v>
      </c>
      <c r="Z978" s="43">
        <v>30</v>
      </c>
      <c r="AA978" s="43">
        <v>1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1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3</v>
      </c>
      <c r="D979">
        <f t="shared" si="46"/>
        <v>86</v>
      </c>
      <c r="E979">
        <f>IF(appliances!$D$46="YES",light_sim_data!B979,0)</f>
        <v>0</v>
      </c>
      <c r="F979">
        <f t="shared" si="47"/>
        <v>86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15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5</v>
      </c>
      <c r="U979" s="43">
        <v>4</v>
      </c>
      <c r="V979" s="43">
        <v>3</v>
      </c>
      <c r="W979" s="43">
        <v>3</v>
      </c>
      <c r="X979" s="43">
        <v>0</v>
      </c>
      <c r="Y979" s="43">
        <v>2</v>
      </c>
      <c r="Z979" s="43">
        <v>30</v>
      </c>
      <c r="AA979" s="43">
        <v>1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1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3</v>
      </c>
      <c r="D980">
        <f t="shared" si="46"/>
        <v>86</v>
      </c>
      <c r="E980">
        <f>IF(appliances!$D$46="YES",light_sim_data!B980,0)</f>
        <v>0</v>
      </c>
      <c r="F980">
        <f t="shared" si="47"/>
        <v>86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15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5</v>
      </c>
      <c r="U980" s="43">
        <v>4</v>
      </c>
      <c r="V980" s="43">
        <v>3</v>
      </c>
      <c r="W980" s="43">
        <v>3</v>
      </c>
      <c r="X980" s="43">
        <v>0</v>
      </c>
      <c r="Y980" s="43">
        <v>2</v>
      </c>
      <c r="Z980" s="43">
        <v>30</v>
      </c>
      <c r="AA980" s="43">
        <v>1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1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3</v>
      </c>
      <c r="D981">
        <f t="shared" si="46"/>
        <v>86</v>
      </c>
      <c r="E981">
        <f>IF(appliances!$D$46="YES",light_sim_data!B981,0)</f>
        <v>0</v>
      </c>
      <c r="F981">
        <f t="shared" si="47"/>
        <v>86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15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5</v>
      </c>
      <c r="U981" s="43">
        <v>4</v>
      </c>
      <c r="V981" s="43">
        <v>3</v>
      </c>
      <c r="W981" s="43">
        <v>3</v>
      </c>
      <c r="X981" s="43">
        <v>0</v>
      </c>
      <c r="Y981" s="43">
        <v>2</v>
      </c>
      <c r="Z981" s="43">
        <v>30</v>
      </c>
      <c r="AA981" s="43">
        <v>1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1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3</v>
      </c>
      <c r="D982">
        <f t="shared" si="46"/>
        <v>86</v>
      </c>
      <c r="E982">
        <f>IF(appliances!$D$46="YES",light_sim_data!B982,0)</f>
        <v>0</v>
      </c>
      <c r="F982">
        <f t="shared" si="47"/>
        <v>86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15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5</v>
      </c>
      <c r="U982" s="43">
        <v>4</v>
      </c>
      <c r="V982" s="43">
        <v>3</v>
      </c>
      <c r="W982" s="43">
        <v>3</v>
      </c>
      <c r="X982" s="43">
        <v>0</v>
      </c>
      <c r="Y982" s="43">
        <v>2</v>
      </c>
      <c r="Z982" s="43">
        <v>30</v>
      </c>
      <c r="AA982" s="43">
        <v>1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1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3</v>
      </c>
      <c r="D983">
        <f t="shared" si="46"/>
        <v>86</v>
      </c>
      <c r="E983">
        <f>IF(appliances!$D$46="YES",light_sim_data!B983,0)</f>
        <v>0</v>
      </c>
      <c r="F983">
        <f t="shared" si="47"/>
        <v>86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15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5</v>
      </c>
      <c r="U983" s="43">
        <v>4</v>
      </c>
      <c r="V983" s="43">
        <v>3</v>
      </c>
      <c r="W983" s="43">
        <v>3</v>
      </c>
      <c r="X983" s="43">
        <v>0</v>
      </c>
      <c r="Y983" s="43">
        <v>2</v>
      </c>
      <c r="Z983" s="43">
        <v>30</v>
      </c>
      <c r="AA983" s="43">
        <v>1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1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3</v>
      </c>
      <c r="D984">
        <f t="shared" si="46"/>
        <v>86</v>
      </c>
      <c r="E984">
        <f>IF(appliances!$D$46="YES",light_sim_data!B984,0)</f>
        <v>0</v>
      </c>
      <c r="F984">
        <f t="shared" si="47"/>
        <v>86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15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5</v>
      </c>
      <c r="U984" s="43">
        <v>4</v>
      </c>
      <c r="V984" s="43">
        <v>3</v>
      </c>
      <c r="W984" s="43">
        <v>3</v>
      </c>
      <c r="X984" s="43">
        <v>0</v>
      </c>
      <c r="Y984" s="43">
        <v>2</v>
      </c>
      <c r="Z984" s="43">
        <v>30</v>
      </c>
      <c r="AA984" s="43">
        <v>1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1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3</v>
      </c>
      <c r="D985">
        <f t="shared" si="46"/>
        <v>86</v>
      </c>
      <c r="E985">
        <f>IF(appliances!$D$46="YES",light_sim_data!B985,0)</f>
        <v>0</v>
      </c>
      <c r="F985">
        <f t="shared" si="47"/>
        <v>86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15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5</v>
      </c>
      <c r="U985" s="43">
        <v>4</v>
      </c>
      <c r="V985" s="43">
        <v>3</v>
      </c>
      <c r="W985" s="43">
        <v>3</v>
      </c>
      <c r="X985" s="43">
        <v>0</v>
      </c>
      <c r="Y985" s="43">
        <v>2</v>
      </c>
      <c r="Z985" s="43">
        <v>30</v>
      </c>
      <c r="AA985" s="43">
        <v>1</v>
      </c>
      <c r="AB985" s="43">
        <v>3</v>
      </c>
      <c r="AC985" s="43">
        <v>2</v>
      </c>
      <c r="AD985" s="43">
        <v>1</v>
      </c>
      <c r="AE985" s="43">
        <v>2</v>
      </c>
      <c r="AF985" s="43">
        <v>0</v>
      </c>
      <c r="AG985" s="43">
        <v>1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3</v>
      </c>
      <c r="D986">
        <f t="shared" si="46"/>
        <v>86</v>
      </c>
      <c r="E986">
        <f>IF(appliances!$D$46="YES",light_sim_data!B986,0)</f>
        <v>0</v>
      </c>
      <c r="F986">
        <f t="shared" si="47"/>
        <v>86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15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5</v>
      </c>
      <c r="U986" s="43">
        <v>4</v>
      </c>
      <c r="V986" s="43">
        <v>3</v>
      </c>
      <c r="W986" s="43">
        <v>3</v>
      </c>
      <c r="X986" s="43">
        <v>0</v>
      </c>
      <c r="Y986" s="43">
        <v>2</v>
      </c>
      <c r="Z986" s="43">
        <v>30</v>
      </c>
      <c r="AA986" s="43">
        <v>1</v>
      </c>
      <c r="AB986" s="43">
        <v>3</v>
      </c>
      <c r="AC986" s="43">
        <v>2</v>
      </c>
      <c r="AD986" s="43">
        <v>1</v>
      </c>
      <c r="AE986" s="43">
        <v>2</v>
      </c>
      <c r="AF986" s="43">
        <v>0</v>
      </c>
      <c r="AG986" s="43">
        <v>1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3</v>
      </c>
      <c r="D987">
        <f t="shared" si="46"/>
        <v>86</v>
      </c>
      <c r="E987">
        <f>IF(appliances!$D$46="YES",light_sim_data!B987,0)</f>
        <v>0</v>
      </c>
      <c r="F987">
        <f t="shared" si="47"/>
        <v>86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15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5</v>
      </c>
      <c r="U987" s="43">
        <v>4</v>
      </c>
      <c r="V987" s="43">
        <v>3</v>
      </c>
      <c r="W987" s="43">
        <v>3</v>
      </c>
      <c r="X987" s="43">
        <v>0</v>
      </c>
      <c r="Y987" s="43">
        <v>2</v>
      </c>
      <c r="Z987" s="43">
        <v>30</v>
      </c>
      <c r="AA987" s="43">
        <v>1</v>
      </c>
      <c r="AB987" s="43">
        <v>3</v>
      </c>
      <c r="AC987" s="43">
        <v>2</v>
      </c>
      <c r="AD987" s="43">
        <v>1</v>
      </c>
      <c r="AE987" s="43">
        <v>2</v>
      </c>
      <c r="AF987" s="43">
        <v>0</v>
      </c>
      <c r="AG987" s="43">
        <v>1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3</v>
      </c>
      <c r="D988">
        <f t="shared" si="46"/>
        <v>86</v>
      </c>
      <c r="E988">
        <f>IF(appliances!$D$46="YES",light_sim_data!B988,0)</f>
        <v>0</v>
      </c>
      <c r="F988">
        <f t="shared" si="47"/>
        <v>86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15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5</v>
      </c>
      <c r="U988" s="43">
        <v>4</v>
      </c>
      <c r="V988" s="43">
        <v>3</v>
      </c>
      <c r="W988" s="43">
        <v>3</v>
      </c>
      <c r="X988" s="43">
        <v>0</v>
      </c>
      <c r="Y988" s="43">
        <v>2</v>
      </c>
      <c r="Z988" s="43">
        <v>30</v>
      </c>
      <c r="AA988" s="43">
        <v>1</v>
      </c>
      <c r="AB988" s="43">
        <v>3</v>
      </c>
      <c r="AC988" s="43">
        <v>2</v>
      </c>
      <c r="AD988" s="43">
        <v>1</v>
      </c>
      <c r="AE988" s="43">
        <v>2</v>
      </c>
      <c r="AF988" s="43">
        <v>0</v>
      </c>
      <c r="AG988" s="43">
        <v>1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3</v>
      </c>
      <c r="D989">
        <f t="shared" si="46"/>
        <v>73</v>
      </c>
      <c r="E989">
        <f>IF(appliances!$D$46="YES",light_sim_data!B989,0)</f>
        <v>0</v>
      </c>
      <c r="F989">
        <f t="shared" si="47"/>
        <v>73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5</v>
      </c>
      <c r="U989" s="43">
        <v>4</v>
      </c>
      <c r="V989" s="43">
        <v>3</v>
      </c>
      <c r="W989" s="43">
        <v>3</v>
      </c>
      <c r="X989" s="43">
        <v>0</v>
      </c>
      <c r="Y989" s="43">
        <v>2</v>
      </c>
      <c r="Z989" s="43">
        <v>30</v>
      </c>
      <c r="AA989" s="43">
        <v>1</v>
      </c>
      <c r="AB989" s="43">
        <v>3</v>
      </c>
      <c r="AC989" s="43">
        <v>2</v>
      </c>
      <c r="AD989" s="43">
        <v>1</v>
      </c>
      <c r="AE989" s="43">
        <v>2</v>
      </c>
      <c r="AF989" s="43">
        <v>0</v>
      </c>
      <c r="AG989" s="43">
        <v>1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3</v>
      </c>
      <c r="D990">
        <f t="shared" si="46"/>
        <v>73</v>
      </c>
      <c r="E990">
        <f>IF(appliances!$D$46="YES",light_sim_data!B990,0)</f>
        <v>0</v>
      </c>
      <c r="F990">
        <f t="shared" si="47"/>
        <v>73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5</v>
      </c>
      <c r="U990" s="43">
        <v>4</v>
      </c>
      <c r="V990" s="43">
        <v>3</v>
      </c>
      <c r="W990" s="43">
        <v>3</v>
      </c>
      <c r="X990" s="43">
        <v>0</v>
      </c>
      <c r="Y990" s="43">
        <v>2</v>
      </c>
      <c r="Z990" s="43">
        <v>30</v>
      </c>
      <c r="AA990" s="43">
        <v>1</v>
      </c>
      <c r="AB990" s="43">
        <v>3</v>
      </c>
      <c r="AC990" s="43">
        <v>2</v>
      </c>
      <c r="AD990" s="43">
        <v>1</v>
      </c>
      <c r="AE990" s="43">
        <v>2</v>
      </c>
      <c r="AF990" s="43">
        <v>0</v>
      </c>
      <c r="AG990" s="43">
        <v>1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3</v>
      </c>
      <c r="D991">
        <f t="shared" si="46"/>
        <v>161</v>
      </c>
      <c r="E991">
        <f>IF(appliances!$D$46="YES",light_sim_data!B991,0)</f>
        <v>0</v>
      </c>
      <c r="F991">
        <f t="shared" si="47"/>
        <v>161</v>
      </c>
      <c r="H991" s="43">
        <v>0</v>
      </c>
      <c r="I991" s="43">
        <v>0</v>
      </c>
      <c r="J991" s="43">
        <v>88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5</v>
      </c>
      <c r="U991" s="43">
        <v>4</v>
      </c>
      <c r="V991" s="43">
        <v>3</v>
      </c>
      <c r="W991" s="43">
        <v>3</v>
      </c>
      <c r="X991" s="43">
        <v>0</v>
      </c>
      <c r="Y991" s="43">
        <v>2</v>
      </c>
      <c r="Z991" s="43">
        <v>30</v>
      </c>
      <c r="AA991" s="43">
        <v>1</v>
      </c>
      <c r="AB991" s="43">
        <v>3</v>
      </c>
      <c r="AC991" s="43">
        <v>2</v>
      </c>
      <c r="AD991" s="43">
        <v>1</v>
      </c>
      <c r="AE991" s="43">
        <v>2</v>
      </c>
      <c r="AF991" s="43">
        <v>0</v>
      </c>
      <c r="AG991" s="43">
        <v>1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3</v>
      </c>
      <c r="D992">
        <f t="shared" si="46"/>
        <v>161</v>
      </c>
      <c r="E992">
        <f>IF(appliances!$D$46="YES",light_sim_data!B992,0)</f>
        <v>0</v>
      </c>
      <c r="F992">
        <f t="shared" si="47"/>
        <v>161</v>
      </c>
      <c r="H992" s="43">
        <v>0</v>
      </c>
      <c r="I992" s="43">
        <v>0</v>
      </c>
      <c r="J992" s="43">
        <v>88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5</v>
      </c>
      <c r="U992" s="43">
        <v>4</v>
      </c>
      <c r="V992" s="43">
        <v>3</v>
      </c>
      <c r="W992" s="43">
        <v>3</v>
      </c>
      <c r="X992" s="43">
        <v>0</v>
      </c>
      <c r="Y992" s="43">
        <v>2</v>
      </c>
      <c r="Z992" s="43">
        <v>30</v>
      </c>
      <c r="AA992" s="43">
        <v>1</v>
      </c>
      <c r="AB992" s="43">
        <v>3</v>
      </c>
      <c r="AC992" s="43">
        <v>2</v>
      </c>
      <c r="AD992" s="43">
        <v>1</v>
      </c>
      <c r="AE992" s="43">
        <v>2</v>
      </c>
      <c r="AF992" s="43">
        <v>0</v>
      </c>
      <c r="AG992" s="43">
        <v>1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3</v>
      </c>
      <c r="D993">
        <f t="shared" si="46"/>
        <v>161</v>
      </c>
      <c r="E993">
        <f>IF(appliances!$D$46="YES",light_sim_data!B993,0)</f>
        <v>0</v>
      </c>
      <c r="F993">
        <f t="shared" si="47"/>
        <v>161</v>
      </c>
      <c r="H993" s="43">
        <v>0</v>
      </c>
      <c r="I993" s="43">
        <v>0</v>
      </c>
      <c r="J993" s="43">
        <v>88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5</v>
      </c>
      <c r="U993" s="43">
        <v>4</v>
      </c>
      <c r="V993" s="43">
        <v>3</v>
      </c>
      <c r="W993" s="43">
        <v>3</v>
      </c>
      <c r="X993" s="43">
        <v>0</v>
      </c>
      <c r="Y993" s="43">
        <v>2</v>
      </c>
      <c r="Z993" s="43">
        <v>30</v>
      </c>
      <c r="AA993" s="43">
        <v>1</v>
      </c>
      <c r="AB993" s="43">
        <v>3</v>
      </c>
      <c r="AC993" s="43">
        <v>2</v>
      </c>
      <c r="AD993" s="43">
        <v>1</v>
      </c>
      <c r="AE993" s="43">
        <v>2</v>
      </c>
      <c r="AF993" s="43">
        <v>0</v>
      </c>
      <c r="AG993" s="43">
        <v>1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3</v>
      </c>
      <c r="D994">
        <f t="shared" si="46"/>
        <v>161</v>
      </c>
      <c r="E994">
        <f>IF(appliances!$D$46="YES",light_sim_data!B994,0)</f>
        <v>0</v>
      </c>
      <c r="F994">
        <f t="shared" si="47"/>
        <v>161</v>
      </c>
      <c r="H994" s="43">
        <v>0</v>
      </c>
      <c r="I994" s="43">
        <v>0</v>
      </c>
      <c r="J994" s="43">
        <v>88</v>
      </c>
      <c r="K994" s="43">
        <v>0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5</v>
      </c>
      <c r="U994" s="43">
        <v>4</v>
      </c>
      <c r="V994" s="43">
        <v>3</v>
      </c>
      <c r="W994" s="43">
        <v>3</v>
      </c>
      <c r="X994" s="43">
        <v>0</v>
      </c>
      <c r="Y994" s="43">
        <v>2</v>
      </c>
      <c r="Z994" s="43">
        <v>30</v>
      </c>
      <c r="AA994" s="43">
        <v>1</v>
      </c>
      <c r="AB994" s="43">
        <v>3</v>
      </c>
      <c r="AC994" s="43">
        <v>2</v>
      </c>
      <c r="AD994" s="43">
        <v>1</v>
      </c>
      <c r="AE994" s="43">
        <v>2</v>
      </c>
      <c r="AF994" s="43">
        <v>0</v>
      </c>
      <c r="AG994" s="43">
        <v>1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3</v>
      </c>
      <c r="D995">
        <f t="shared" si="46"/>
        <v>161</v>
      </c>
      <c r="E995">
        <f>IF(appliances!$D$46="YES",light_sim_data!B995,0)</f>
        <v>0</v>
      </c>
      <c r="F995">
        <f t="shared" si="47"/>
        <v>161</v>
      </c>
      <c r="H995" s="43">
        <v>0</v>
      </c>
      <c r="I995" s="43">
        <v>0</v>
      </c>
      <c r="J995" s="43">
        <v>88</v>
      </c>
      <c r="K995" s="43">
        <v>0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5</v>
      </c>
      <c r="U995" s="43">
        <v>4</v>
      </c>
      <c r="V995" s="43">
        <v>3</v>
      </c>
      <c r="W995" s="43">
        <v>3</v>
      </c>
      <c r="X995" s="43">
        <v>0</v>
      </c>
      <c r="Y995" s="43">
        <v>2</v>
      </c>
      <c r="Z995" s="43">
        <v>30</v>
      </c>
      <c r="AA995" s="43">
        <v>1</v>
      </c>
      <c r="AB995" s="43">
        <v>3</v>
      </c>
      <c r="AC995" s="43">
        <v>2</v>
      </c>
      <c r="AD995" s="43">
        <v>1</v>
      </c>
      <c r="AE995" s="43">
        <v>2</v>
      </c>
      <c r="AF995" s="43">
        <v>0</v>
      </c>
      <c r="AG995" s="43">
        <v>1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3</v>
      </c>
      <c r="D996">
        <f t="shared" si="46"/>
        <v>161</v>
      </c>
      <c r="E996">
        <f>IF(appliances!$D$46="YES",light_sim_data!B996,0)</f>
        <v>0</v>
      </c>
      <c r="F996">
        <f t="shared" si="47"/>
        <v>161</v>
      </c>
      <c r="H996" s="43">
        <v>0</v>
      </c>
      <c r="I996" s="43">
        <v>0</v>
      </c>
      <c r="J996" s="43">
        <v>88</v>
      </c>
      <c r="K996" s="43">
        <v>0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5</v>
      </c>
      <c r="U996" s="43">
        <v>4</v>
      </c>
      <c r="V996" s="43">
        <v>3</v>
      </c>
      <c r="W996" s="43">
        <v>3</v>
      </c>
      <c r="X996" s="43">
        <v>0</v>
      </c>
      <c r="Y996" s="43">
        <v>2</v>
      </c>
      <c r="Z996" s="43">
        <v>30</v>
      </c>
      <c r="AA996" s="43">
        <v>1</v>
      </c>
      <c r="AB996" s="43">
        <v>3</v>
      </c>
      <c r="AC996" s="43">
        <v>2</v>
      </c>
      <c r="AD996" s="43">
        <v>1</v>
      </c>
      <c r="AE996" s="43">
        <v>2</v>
      </c>
      <c r="AF996" s="43">
        <v>0</v>
      </c>
      <c r="AG996" s="43">
        <v>1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3</v>
      </c>
      <c r="D997">
        <f t="shared" si="46"/>
        <v>161</v>
      </c>
      <c r="E997">
        <f>IF(appliances!$D$46="YES",light_sim_data!B997,0)</f>
        <v>0</v>
      </c>
      <c r="F997">
        <f t="shared" si="47"/>
        <v>161</v>
      </c>
      <c r="H997" s="43">
        <v>0</v>
      </c>
      <c r="I997" s="43">
        <v>0</v>
      </c>
      <c r="J997" s="43">
        <v>88</v>
      </c>
      <c r="K997" s="43">
        <v>0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5</v>
      </c>
      <c r="U997" s="43">
        <v>4</v>
      </c>
      <c r="V997" s="43">
        <v>3</v>
      </c>
      <c r="W997" s="43">
        <v>3</v>
      </c>
      <c r="X997" s="43">
        <v>0</v>
      </c>
      <c r="Y997" s="43">
        <v>2</v>
      </c>
      <c r="Z997" s="43">
        <v>30</v>
      </c>
      <c r="AA997" s="43">
        <v>1</v>
      </c>
      <c r="AB997" s="43">
        <v>3</v>
      </c>
      <c r="AC997" s="43">
        <v>2</v>
      </c>
      <c r="AD997" s="43">
        <v>1</v>
      </c>
      <c r="AE997" s="43">
        <v>2</v>
      </c>
      <c r="AF997" s="43">
        <v>0</v>
      </c>
      <c r="AG997" s="43">
        <v>1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3</v>
      </c>
      <c r="D998">
        <f t="shared" si="46"/>
        <v>161</v>
      </c>
      <c r="E998">
        <f>IF(appliances!$D$46="YES",light_sim_data!B998,0)</f>
        <v>0</v>
      </c>
      <c r="F998">
        <f t="shared" si="47"/>
        <v>161</v>
      </c>
      <c r="H998" s="43">
        <v>0</v>
      </c>
      <c r="I998" s="43">
        <v>0</v>
      </c>
      <c r="J998" s="43">
        <v>88</v>
      </c>
      <c r="K998" s="43">
        <v>0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5</v>
      </c>
      <c r="U998" s="43">
        <v>4</v>
      </c>
      <c r="V998" s="43">
        <v>3</v>
      </c>
      <c r="W998" s="43">
        <v>3</v>
      </c>
      <c r="X998" s="43">
        <v>0</v>
      </c>
      <c r="Y998" s="43">
        <v>2</v>
      </c>
      <c r="Z998" s="43">
        <v>30</v>
      </c>
      <c r="AA998" s="43">
        <v>1</v>
      </c>
      <c r="AB998" s="43">
        <v>3</v>
      </c>
      <c r="AC998" s="43">
        <v>2</v>
      </c>
      <c r="AD998" s="43">
        <v>1</v>
      </c>
      <c r="AE998" s="43">
        <v>2</v>
      </c>
      <c r="AF998" s="43">
        <v>0</v>
      </c>
      <c r="AG998" s="43">
        <v>1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3</v>
      </c>
      <c r="D999">
        <f t="shared" si="46"/>
        <v>161</v>
      </c>
      <c r="E999">
        <f>IF(appliances!$D$46="YES",light_sim_data!B999,0)</f>
        <v>0</v>
      </c>
      <c r="F999">
        <f t="shared" si="47"/>
        <v>161</v>
      </c>
      <c r="H999" s="43">
        <v>0</v>
      </c>
      <c r="I999" s="43">
        <v>0</v>
      </c>
      <c r="J999" s="43">
        <v>88</v>
      </c>
      <c r="K999" s="43">
        <v>0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5</v>
      </c>
      <c r="U999" s="43">
        <v>4</v>
      </c>
      <c r="V999" s="43">
        <v>3</v>
      </c>
      <c r="W999" s="43">
        <v>3</v>
      </c>
      <c r="X999" s="43">
        <v>0</v>
      </c>
      <c r="Y999" s="43">
        <v>2</v>
      </c>
      <c r="Z999" s="43">
        <v>30</v>
      </c>
      <c r="AA999" s="43">
        <v>1</v>
      </c>
      <c r="AB999" s="43">
        <v>3</v>
      </c>
      <c r="AC999" s="43">
        <v>2</v>
      </c>
      <c r="AD999" s="43">
        <v>1</v>
      </c>
      <c r="AE999" s="43">
        <v>2</v>
      </c>
      <c r="AF999" s="43">
        <v>0</v>
      </c>
      <c r="AG999" s="43">
        <v>1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3</v>
      </c>
      <c r="D1000">
        <f t="shared" si="46"/>
        <v>161</v>
      </c>
      <c r="E1000">
        <f>IF(appliances!$D$46="YES",light_sim_data!B1000,0)</f>
        <v>0</v>
      </c>
      <c r="F1000">
        <f t="shared" si="47"/>
        <v>161</v>
      </c>
      <c r="H1000" s="43">
        <v>0</v>
      </c>
      <c r="I1000" s="43">
        <v>0</v>
      </c>
      <c r="J1000" s="43">
        <v>88</v>
      </c>
      <c r="K1000" s="43">
        <v>0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5</v>
      </c>
      <c r="U1000" s="43">
        <v>4</v>
      </c>
      <c r="V1000" s="43">
        <v>3</v>
      </c>
      <c r="W1000" s="43">
        <v>3</v>
      </c>
      <c r="X1000" s="43">
        <v>0</v>
      </c>
      <c r="Y1000" s="43">
        <v>2</v>
      </c>
      <c r="Z1000" s="43">
        <v>30</v>
      </c>
      <c r="AA1000" s="43">
        <v>1</v>
      </c>
      <c r="AB1000" s="43">
        <v>3</v>
      </c>
      <c r="AC1000" s="43">
        <v>2</v>
      </c>
      <c r="AD1000" s="43">
        <v>1</v>
      </c>
      <c r="AE1000" s="43">
        <v>2</v>
      </c>
      <c r="AF1000" s="43">
        <v>0</v>
      </c>
      <c r="AG1000" s="43">
        <v>1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3</v>
      </c>
      <c r="D1001">
        <f t="shared" si="46"/>
        <v>161</v>
      </c>
      <c r="E1001">
        <f>IF(appliances!$D$46="YES",light_sim_data!B1001,0)</f>
        <v>0</v>
      </c>
      <c r="F1001">
        <f t="shared" si="47"/>
        <v>161</v>
      </c>
      <c r="H1001" s="43">
        <v>0</v>
      </c>
      <c r="I1001" s="43">
        <v>0</v>
      </c>
      <c r="J1001" s="43">
        <v>88</v>
      </c>
      <c r="K1001" s="43">
        <v>0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5</v>
      </c>
      <c r="U1001" s="43">
        <v>4</v>
      </c>
      <c r="V1001" s="43">
        <v>3</v>
      </c>
      <c r="W1001" s="43">
        <v>3</v>
      </c>
      <c r="X1001" s="43">
        <v>0</v>
      </c>
      <c r="Y1001" s="43">
        <v>2</v>
      </c>
      <c r="Z1001" s="43">
        <v>30</v>
      </c>
      <c r="AA1001" s="43">
        <v>1</v>
      </c>
      <c r="AB1001" s="43">
        <v>3</v>
      </c>
      <c r="AC1001" s="43">
        <v>2</v>
      </c>
      <c r="AD1001" s="43">
        <v>1</v>
      </c>
      <c r="AE1001" s="43">
        <v>2</v>
      </c>
      <c r="AF1001" s="43">
        <v>0</v>
      </c>
      <c r="AG1001" s="43">
        <v>1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3</v>
      </c>
      <c r="D1002">
        <f t="shared" si="46"/>
        <v>161</v>
      </c>
      <c r="E1002">
        <f>IF(appliances!$D$46="YES",light_sim_data!B1002,0)</f>
        <v>0</v>
      </c>
      <c r="F1002">
        <f t="shared" si="47"/>
        <v>161</v>
      </c>
      <c r="H1002" s="43">
        <v>0</v>
      </c>
      <c r="I1002" s="43">
        <v>0</v>
      </c>
      <c r="J1002" s="43">
        <v>88</v>
      </c>
      <c r="K1002" s="43">
        <v>0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5</v>
      </c>
      <c r="U1002" s="43">
        <v>4</v>
      </c>
      <c r="V1002" s="43">
        <v>3</v>
      </c>
      <c r="W1002" s="43">
        <v>3</v>
      </c>
      <c r="X1002" s="43">
        <v>0</v>
      </c>
      <c r="Y1002" s="43">
        <v>2</v>
      </c>
      <c r="Z1002" s="43">
        <v>30</v>
      </c>
      <c r="AA1002" s="43">
        <v>1</v>
      </c>
      <c r="AB1002" s="43">
        <v>3</v>
      </c>
      <c r="AC1002" s="43">
        <v>2</v>
      </c>
      <c r="AD1002" s="43">
        <v>1</v>
      </c>
      <c r="AE1002" s="43">
        <v>2</v>
      </c>
      <c r="AF1002" s="43">
        <v>0</v>
      </c>
      <c r="AG1002" s="43">
        <v>1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3</v>
      </c>
      <c r="D1003">
        <f t="shared" si="46"/>
        <v>161</v>
      </c>
      <c r="E1003">
        <f>IF(appliances!$D$46="YES",light_sim_data!B1003,0)</f>
        <v>0</v>
      </c>
      <c r="F1003">
        <f t="shared" si="47"/>
        <v>161</v>
      </c>
      <c r="H1003" s="43">
        <v>0</v>
      </c>
      <c r="I1003" s="43">
        <v>0</v>
      </c>
      <c r="J1003" s="43">
        <v>88</v>
      </c>
      <c r="K1003" s="43">
        <v>0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5</v>
      </c>
      <c r="U1003" s="43">
        <v>4</v>
      </c>
      <c r="V1003" s="43">
        <v>3</v>
      </c>
      <c r="W1003" s="43">
        <v>3</v>
      </c>
      <c r="X1003" s="43">
        <v>0</v>
      </c>
      <c r="Y1003" s="43">
        <v>2</v>
      </c>
      <c r="Z1003" s="43">
        <v>30</v>
      </c>
      <c r="AA1003" s="43">
        <v>1</v>
      </c>
      <c r="AB1003" s="43">
        <v>3</v>
      </c>
      <c r="AC1003" s="43">
        <v>2</v>
      </c>
      <c r="AD1003" s="43">
        <v>1</v>
      </c>
      <c r="AE1003" s="43">
        <v>2</v>
      </c>
      <c r="AF1003" s="43">
        <v>0</v>
      </c>
      <c r="AG1003" s="43">
        <v>1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3</v>
      </c>
      <c r="D1004">
        <f t="shared" si="46"/>
        <v>161</v>
      </c>
      <c r="E1004">
        <f>IF(appliances!$D$46="YES",light_sim_data!B1004,0)</f>
        <v>0</v>
      </c>
      <c r="F1004">
        <f t="shared" si="47"/>
        <v>161</v>
      </c>
      <c r="H1004" s="43">
        <v>0</v>
      </c>
      <c r="I1004" s="43">
        <v>0</v>
      </c>
      <c r="J1004" s="43">
        <v>88</v>
      </c>
      <c r="K1004" s="43">
        <v>0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5</v>
      </c>
      <c r="U1004" s="43">
        <v>4</v>
      </c>
      <c r="V1004" s="43">
        <v>3</v>
      </c>
      <c r="W1004" s="43">
        <v>3</v>
      </c>
      <c r="X1004" s="43">
        <v>0</v>
      </c>
      <c r="Y1004" s="43">
        <v>2</v>
      </c>
      <c r="Z1004" s="43">
        <v>30</v>
      </c>
      <c r="AA1004" s="43">
        <v>1</v>
      </c>
      <c r="AB1004" s="43">
        <v>3</v>
      </c>
      <c r="AC1004" s="43">
        <v>2</v>
      </c>
      <c r="AD1004" s="43">
        <v>1</v>
      </c>
      <c r="AE1004" s="43">
        <v>2</v>
      </c>
      <c r="AF1004" s="43">
        <v>0</v>
      </c>
      <c r="AG1004" s="43">
        <v>1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3</v>
      </c>
      <c r="D1005">
        <f t="shared" si="46"/>
        <v>161</v>
      </c>
      <c r="E1005">
        <f>IF(appliances!$D$46="YES",light_sim_data!B1005,0)</f>
        <v>0</v>
      </c>
      <c r="F1005">
        <f t="shared" si="47"/>
        <v>161</v>
      </c>
      <c r="H1005" s="43">
        <v>0</v>
      </c>
      <c r="I1005" s="43">
        <v>0</v>
      </c>
      <c r="J1005" s="43">
        <v>88</v>
      </c>
      <c r="K1005" s="43">
        <v>0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5</v>
      </c>
      <c r="U1005" s="43">
        <v>4</v>
      </c>
      <c r="V1005" s="43">
        <v>3</v>
      </c>
      <c r="W1005" s="43">
        <v>3</v>
      </c>
      <c r="X1005" s="43">
        <v>0</v>
      </c>
      <c r="Y1005" s="43">
        <v>2</v>
      </c>
      <c r="Z1005" s="43">
        <v>30</v>
      </c>
      <c r="AA1005" s="43">
        <v>1</v>
      </c>
      <c r="AB1005" s="43">
        <v>3</v>
      </c>
      <c r="AC1005" s="43">
        <v>2</v>
      </c>
      <c r="AD1005" s="43">
        <v>1</v>
      </c>
      <c r="AE1005" s="43">
        <v>2</v>
      </c>
      <c r="AF1005" s="43">
        <v>0</v>
      </c>
      <c r="AG1005" s="43">
        <v>1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3</v>
      </c>
      <c r="D1006">
        <f t="shared" si="46"/>
        <v>161</v>
      </c>
      <c r="E1006">
        <f>IF(appliances!$D$46="YES",light_sim_data!B1006,0)</f>
        <v>0</v>
      </c>
      <c r="F1006">
        <f t="shared" si="47"/>
        <v>161</v>
      </c>
      <c r="H1006" s="43">
        <v>0</v>
      </c>
      <c r="I1006" s="43">
        <v>0</v>
      </c>
      <c r="J1006" s="43">
        <v>88</v>
      </c>
      <c r="K1006" s="43">
        <v>0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5</v>
      </c>
      <c r="U1006" s="43">
        <v>4</v>
      </c>
      <c r="V1006" s="43">
        <v>3</v>
      </c>
      <c r="W1006" s="43">
        <v>3</v>
      </c>
      <c r="X1006" s="43">
        <v>0</v>
      </c>
      <c r="Y1006" s="43">
        <v>2</v>
      </c>
      <c r="Z1006" s="43">
        <v>30</v>
      </c>
      <c r="AA1006" s="43">
        <v>1</v>
      </c>
      <c r="AB1006" s="43">
        <v>3</v>
      </c>
      <c r="AC1006" s="43">
        <v>2</v>
      </c>
      <c r="AD1006" s="43">
        <v>1</v>
      </c>
      <c r="AE1006" s="43">
        <v>2</v>
      </c>
      <c r="AF1006" s="43">
        <v>0</v>
      </c>
      <c r="AG1006" s="43">
        <v>1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3</v>
      </c>
      <c r="D1007">
        <f t="shared" si="46"/>
        <v>189</v>
      </c>
      <c r="E1007">
        <f>IF(appliances!$D$46="YES",light_sim_data!B1007,0)</f>
        <v>0</v>
      </c>
      <c r="F1007">
        <f t="shared" si="47"/>
        <v>189</v>
      </c>
      <c r="H1007" s="43">
        <v>0</v>
      </c>
      <c r="I1007" s="43">
        <v>0</v>
      </c>
      <c r="J1007" s="43">
        <v>88</v>
      </c>
      <c r="K1007" s="43">
        <v>0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5</v>
      </c>
      <c r="U1007" s="43">
        <v>4</v>
      </c>
      <c r="V1007" s="43">
        <v>3</v>
      </c>
      <c r="W1007" s="43">
        <v>3</v>
      </c>
      <c r="X1007" s="43">
        <v>0</v>
      </c>
      <c r="Y1007" s="43">
        <v>30</v>
      </c>
      <c r="Z1007" s="43">
        <v>30</v>
      </c>
      <c r="AA1007" s="43">
        <v>1</v>
      </c>
      <c r="AB1007" s="43">
        <v>3</v>
      </c>
      <c r="AC1007" s="43">
        <v>2</v>
      </c>
      <c r="AD1007" s="43">
        <v>1</v>
      </c>
      <c r="AE1007" s="43">
        <v>2</v>
      </c>
      <c r="AF1007" s="43">
        <v>0</v>
      </c>
      <c r="AG1007" s="43">
        <v>1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3</v>
      </c>
      <c r="D1008">
        <f t="shared" si="46"/>
        <v>189</v>
      </c>
      <c r="E1008">
        <f>IF(appliances!$D$46="YES",light_sim_data!B1008,0)</f>
        <v>0</v>
      </c>
      <c r="F1008">
        <f t="shared" si="47"/>
        <v>189</v>
      </c>
      <c r="H1008" s="43">
        <v>0</v>
      </c>
      <c r="I1008" s="43">
        <v>0</v>
      </c>
      <c r="J1008" s="43">
        <v>88</v>
      </c>
      <c r="K1008" s="43">
        <v>0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5</v>
      </c>
      <c r="U1008" s="43">
        <v>4</v>
      </c>
      <c r="V1008" s="43">
        <v>3</v>
      </c>
      <c r="W1008" s="43">
        <v>3</v>
      </c>
      <c r="X1008" s="43">
        <v>0</v>
      </c>
      <c r="Y1008" s="43">
        <v>30</v>
      </c>
      <c r="Z1008" s="43">
        <v>30</v>
      </c>
      <c r="AA1008" s="43">
        <v>1</v>
      </c>
      <c r="AB1008" s="43">
        <v>3</v>
      </c>
      <c r="AC1008" s="43">
        <v>2</v>
      </c>
      <c r="AD1008" s="43">
        <v>1</v>
      </c>
      <c r="AE1008" s="43">
        <v>2</v>
      </c>
      <c r="AF1008" s="43">
        <v>0</v>
      </c>
      <c r="AG1008" s="43">
        <v>1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3</v>
      </c>
      <c r="D1009">
        <f t="shared" si="46"/>
        <v>101</v>
      </c>
      <c r="E1009">
        <f>IF(appliances!$D$46="YES",light_sim_data!B1009,0)</f>
        <v>0</v>
      </c>
      <c r="F1009">
        <f t="shared" si="47"/>
        <v>101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5</v>
      </c>
      <c r="U1009" s="43">
        <v>4</v>
      </c>
      <c r="V1009" s="43">
        <v>3</v>
      </c>
      <c r="W1009" s="43">
        <v>3</v>
      </c>
      <c r="X1009" s="43">
        <v>0</v>
      </c>
      <c r="Y1009" s="43">
        <v>30</v>
      </c>
      <c r="Z1009" s="43">
        <v>30</v>
      </c>
      <c r="AA1009" s="43">
        <v>1</v>
      </c>
      <c r="AB1009" s="43">
        <v>3</v>
      </c>
      <c r="AC1009" s="43">
        <v>2</v>
      </c>
      <c r="AD1009" s="43">
        <v>1</v>
      </c>
      <c r="AE1009" s="43">
        <v>2</v>
      </c>
      <c r="AF1009" s="43">
        <v>0</v>
      </c>
      <c r="AG1009" s="43">
        <v>1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3</v>
      </c>
      <c r="D1010">
        <f t="shared" si="46"/>
        <v>101</v>
      </c>
      <c r="E1010">
        <f>IF(appliances!$D$46="YES",light_sim_data!B1010,0)</f>
        <v>0</v>
      </c>
      <c r="F1010">
        <f t="shared" si="47"/>
        <v>101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5</v>
      </c>
      <c r="U1010" s="43">
        <v>4</v>
      </c>
      <c r="V1010" s="43">
        <v>3</v>
      </c>
      <c r="W1010" s="43">
        <v>3</v>
      </c>
      <c r="X1010" s="43">
        <v>0</v>
      </c>
      <c r="Y1010" s="43">
        <v>30</v>
      </c>
      <c r="Z1010" s="43">
        <v>30</v>
      </c>
      <c r="AA1010" s="43">
        <v>1</v>
      </c>
      <c r="AB1010" s="43">
        <v>3</v>
      </c>
      <c r="AC1010" s="43">
        <v>2</v>
      </c>
      <c r="AD1010" s="43">
        <v>1</v>
      </c>
      <c r="AE1010" s="43">
        <v>2</v>
      </c>
      <c r="AF1010" s="43">
        <v>0</v>
      </c>
      <c r="AG1010" s="43">
        <v>1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3</v>
      </c>
      <c r="D1011">
        <f t="shared" si="46"/>
        <v>101</v>
      </c>
      <c r="E1011">
        <f>IF(appliances!$D$46="YES",light_sim_data!B1011,0)</f>
        <v>0</v>
      </c>
      <c r="F1011">
        <f t="shared" si="47"/>
        <v>101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5</v>
      </c>
      <c r="U1011" s="43">
        <v>4</v>
      </c>
      <c r="V1011" s="43">
        <v>3</v>
      </c>
      <c r="W1011" s="43">
        <v>3</v>
      </c>
      <c r="X1011" s="43">
        <v>0</v>
      </c>
      <c r="Y1011" s="43">
        <v>30</v>
      </c>
      <c r="Z1011" s="43">
        <v>30</v>
      </c>
      <c r="AA1011" s="43">
        <v>1</v>
      </c>
      <c r="AB1011" s="43">
        <v>3</v>
      </c>
      <c r="AC1011" s="43">
        <v>2</v>
      </c>
      <c r="AD1011" s="43">
        <v>1</v>
      </c>
      <c r="AE1011" s="43">
        <v>2</v>
      </c>
      <c r="AF1011" s="43">
        <v>0</v>
      </c>
      <c r="AG1011" s="43">
        <v>1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2</v>
      </c>
      <c r="D1012">
        <f t="shared" si="46"/>
        <v>101</v>
      </c>
      <c r="E1012">
        <f>IF(appliances!$D$46="YES",light_sim_data!B1012,0)</f>
        <v>0</v>
      </c>
      <c r="F1012">
        <f t="shared" si="47"/>
        <v>101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5</v>
      </c>
      <c r="U1012" s="43">
        <v>4</v>
      </c>
      <c r="V1012" s="43">
        <v>3</v>
      </c>
      <c r="W1012" s="43">
        <v>3</v>
      </c>
      <c r="X1012" s="43">
        <v>0</v>
      </c>
      <c r="Y1012" s="43">
        <v>30</v>
      </c>
      <c r="Z1012" s="43">
        <v>30</v>
      </c>
      <c r="AA1012" s="43">
        <v>1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1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2</v>
      </c>
      <c r="D1013">
        <f t="shared" si="46"/>
        <v>101</v>
      </c>
      <c r="E1013">
        <f>IF(appliances!$D$46="YES",light_sim_data!B1013,0)</f>
        <v>0</v>
      </c>
      <c r="F1013">
        <f t="shared" si="47"/>
        <v>101</v>
      </c>
      <c r="H1013" s="43">
        <v>0</v>
      </c>
      <c r="I1013" s="43">
        <v>0</v>
      </c>
      <c r="J1013" s="43">
        <v>0</v>
      </c>
      <c r="K1013" s="43">
        <v>0</v>
      </c>
      <c r="L1013" s="43">
        <v>1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5</v>
      </c>
      <c r="U1013" s="43">
        <v>4</v>
      </c>
      <c r="V1013" s="43">
        <v>3</v>
      </c>
      <c r="W1013" s="43">
        <v>3</v>
      </c>
      <c r="X1013" s="43">
        <v>0</v>
      </c>
      <c r="Y1013" s="43">
        <v>30</v>
      </c>
      <c r="Z1013" s="43">
        <v>30</v>
      </c>
      <c r="AA1013" s="43">
        <v>1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1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2</v>
      </c>
      <c r="D1014">
        <f t="shared" si="46"/>
        <v>101</v>
      </c>
      <c r="E1014">
        <f>IF(appliances!$D$46="YES",light_sim_data!B1014,0)</f>
        <v>0</v>
      </c>
      <c r="F1014">
        <f t="shared" si="47"/>
        <v>101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5</v>
      </c>
      <c r="U1014" s="43">
        <v>4</v>
      </c>
      <c r="V1014" s="43">
        <v>3</v>
      </c>
      <c r="W1014" s="43">
        <v>3</v>
      </c>
      <c r="X1014" s="43">
        <v>0</v>
      </c>
      <c r="Y1014" s="43">
        <v>30</v>
      </c>
      <c r="Z1014" s="43">
        <v>30</v>
      </c>
      <c r="AA1014" s="43">
        <v>1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1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2</v>
      </c>
      <c r="D1015">
        <f t="shared" si="46"/>
        <v>101</v>
      </c>
      <c r="E1015">
        <f>IF(appliances!$D$46="YES",light_sim_data!B1015,0)</f>
        <v>0</v>
      </c>
      <c r="F1015">
        <f t="shared" si="47"/>
        <v>101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5</v>
      </c>
      <c r="U1015" s="43">
        <v>4</v>
      </c>
      <c r="V1015" s="43">
        <v>3</v>
      </c>
      <c r="W1015" s="43">
        <v>3</v>
      </c>
      <c r="X1015" s="43">
        <v>0</v>
      </c>
      <c r="Y1015" s="43">
        <v>30</v>
      </c>
      <c r="Z1015" s="43">
        <v>30</v>
      </c>
      <c r="AA1015" s="43">
        <v>1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1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2</v>
      </c>
      <c r="D1016">
        <f t="shared" si="46"/>
        <v>101</v>
      </c>
      <c r="E1016">
        <f>IF(appliances!$D$46="YES",light_sim_data!B1016,0)</f>
        <v>0</v>
      </c>
      <c r="F1016">
        <f t="shared" si="47"/>
        <v>101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5</v>
      </c>
      <c r="U1016" s="43">
        <v>4</v>
      </c>
      <c r="V1016" s="43">
        <v>3</v>
      </c>
      <c r="W1016" s="43">
        <v>3</v>
      </c>
      <c r="X1016" s="43">
        <v>0</v>
      </c>
      <c r="Y1016" s="43">
        <v>30</v>
      </c>
      <c r="Z1016" s="43">
        <v>30</v>
      </c>
      <c r="AA1016" s="43">
        <v>1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1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2</v>
      </c>
      <c r="D1017">
        <f t="shared" si="46"/>
        <v>101</v>
      </c>
      <c r="E1017">
        <f>IF(appliances!$D$46="YES",light_sim_data!B1017,0)</f>
        <v>0</v>
      </c>
      <c r="F1017">
        <f t="shared" si="47"/>
        <v>101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5</v>
      </c>
      <c r="U1017" s="43">
        <v>4</v>
      </c>
      <c r="V1017" s="43">
        <v>3</v>
      </c>
      <c r="W1017" s="43">
        <v>3</v>
      </c>
      <c r="X1017" s="43">
        <v>0</v>
      </c>
      <c r="Y1017" s="43">
        <v>30</v>
      </c>
      <c r="Z1017" s="43">
        <v>30</v>
      </c>
      <c r="AA1017" s="43">
        <v>1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1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2</v>
      </c>
      <c r="D1018">
        <f t="shared" si="46"/>
        <v>101</v>
      </c>
      <c r="E1018">
        <f>IF(appliances!$D$46="YES",light_sim_data!B1018,0)</f>
        <v>0</v>
      </c>
      <c r="F1018">
        <f t="shared" si="47"/>
        <v>101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5</v>
      </c>
      <c r="U1018" s="43">
        <v>4</v>
      </c>
      <c r="V1018" s="43">
        <v>3</v>
      </c>
      <c r="W1018" s="43">
        <v>3</v>
      </c>
      <c r="X1018" s="43">
        <v>0</v>
      </c>
      <c r="Y1018" s="43">
        <v>30</v>
      </c>
      <c r="Z1018" s="43">
        <v>30</v>
      </c>
      <c r="AA1018" s="43">
        <v>1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1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2</v>
      </c>
      <c r="D1019">
        <f t="shared" si="46"/>
        <v>101</v>
      </c>
      <c r="E1019">
        <f>IF(appliances!$D$46="YES",light_sim_data!B1019,0)</f>
        <v>0</v>
      </c>
      <c r="F1019">
        <f t="shared" si="47"/>
        <v>101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5</v>
      </c>
      <c r="U1019" s="43">
        <v>4</v>
      </c>
      <c r="V1019" s="43">
        <v>3</v>
      </c>
      <c r="W1019" s="43">
        <v>3</v>
      </c>
      <c r="X1019" s="43">
        <v>0</v>
      </c>
      <c r="Y1019" s="43">
        <v>30</v>
      </c>
      <c r="Z1019" s="43">
        <v>30</v>
      </c>
      <c r="AA1019" s="43">
        <v>1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1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2</v>
      </c>
      <c r="D1020">
        <f t="shared" si="46"/>
        <v>101</v>
      </c>
      <c r="E1020">
        <f>IF(appliances!$D$46="YES",light_sim_data!B1020,0)</f>
        <v>0</v>
      </c>
      <c r="F1020">
        <f t="shared" si="47"/>
        <v>101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5</v>
      </c>
      <c r="U1020" s="43">
        <v>4</v>
      </c>
      <c r="V1020" s="43">
        <v>3</v>
      </c>
      <c r="W1020" s="43">
        <v>3</v>
      </c>
      <c r="X1020" s="43">
        <v>0</v>
      </c>
      <c r="Y1020" s="43">
        <v>30</v>
      </c>
      <c r="Z1020" s="43">
        <v>30</v>
      </c>
      <c r="AA1020" s="43">
        <v>1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1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2</v>
      </c>
      <c r="D1021">
        <f t="shared" si="46"/>
        <v>101</v>
      </c>
      <c r="E1021">
        <f>IF(appliances!$D$46="YES",light_sim_data!B1021,0)</f>
        <v>0</v>
      </c>
      <c r="F1021">
        <f t="shared" si="47"/>
        <v>101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5</v>
      </c>
      <c r="U1021" s="43">
        <v>4</v>
      </c>
      <c r="V1021" s="43">
        <v>3</v>
      </c>
      <c r="W1021" s="43">
        <v>3</v>
      </c>
      <c r="X1021" s="43">
        <v>0</v>
      </c>
      <c r="Y1021" s="43">
        <v>30</v>
      </c>
      <c r="Z1021" s="43">
        <v>30</v>
      </c>
      <c r="AA1021" s="43">
        <v>1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1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2</v>
      </c>
      <c r="D1022">
        <f t="shared" si="46"/>
        <v>101</v>
      </c>
      <c r="E1022">
        <f>IF(appliances!$D$46="YES",light_sim_data!B1022,0)</f>
        <v>0</v>
      </c>
      <c r="F1022">
        <f t="shared" si="47"/>
        <v>101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5</v>
      </c>
      <c r="U1022" s="43">
        <v>4</v>
      </c>
      <c r="V1022" s="43">
        <v>3</v>
      </c>
      <c r="W1022" s="43">
        <v>3</v>
      </c>
      <c r="X1022" s="43">
        <v>0</v>
      </c>
      <c r="Y1022" s="43">
        <v>30</v>
      </c>
      <c r="Z1022" s="43">
        <v>30</v>
      </c>
      <c r="AA1022" s="43">
        <v>1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1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2</v>
      </c>
      <c r="D1023">
        <f t="shared" si="46"/>
        <v>101</v>
      </c>
      <c r="E1023">
        <f>IF(appliances!$D$46="YES",light_sim_data!B1023,0)</f>
        <v>0</v>
      </c>
      <c r="F1023">
        <f t="shared" si="47"/>
        <v>101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5</v>
      </c>
      <c r="U1023" s="43">
        <v>4</v>
      </c>
      <c r="V1023" s="43">
        <v>3</v>
      </c>
      <c r="W1023" s="43">
        <v>3</v>
      </c>
      <c r="X1023" s="43">
        <v>0</v>
      </c>
      <c r="Y1023" s="43">
        <v>30</v>
      </c>
      <c r="Z1023" s="43">
        <v>30</v>
      </c>
      <c r="AA1023" s="43">
        <v>1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1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2</v>
      </c>
      <c r="D1024">
        <f t="shared" si="46"/>
        <v>101</v>
      </c>
      <c r="E1024">
        <f>IF(appliances!$D$46="YES",light_sim_data!B1024,0)</f>
        <v>0</v>
      </c>
      <c r="F1024">
        <f t="shared" si="47"/>
        <v>101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5</v>
      </c>
      <c r="U1024" s="43">
        <v>4</v>
      </c>
      <c r="V1024" s="43">
        <v>3</v>
      </c>
      <c r="W1024" s="43">
        <v>3</v>
      </c>
      <c r="X1024" s="43">
        <v>0</v>
      </c>
      <c r="Y1024" s="43">
        <v>30</v>
      </c>
      <c r="Z1024" s="43">
        <v>30</v>
      </c>
      <c r="AA1024" s="43">
        <v>1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1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2</v>
      </c>
      <c r="D1025">
        <f t="shared" si="46"/>
        <v>101</v>
      </c>
      <c r="E1025">
        <f>IF(appliances!$D$46="YES",light_sim_data!B1025,0)</f>
        <v>0</v>
      </c>
      <c r="F1025">
        <f t="shared" si="47"/>
        <v>101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5</v>
      </c>
      <c r="U1025" s="43">
        <v>4</v>
      </c>
      <c r="V1025" s="43">
        <v>3</v>
      </c>
      <c r="W1025" s="43">
        <v>3</v>
      </c>
      <c r="X1025" s="43">
        <v>0</v>
      </c>
      <c r="Y1025" s="43">
        <v>30</v>
      </c>
      <c r="Z1025" s="43">
        <v>30</v>
      </c>
      <c r="AA1025" s="43">
        <v>1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1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2</v>
      </c>
      <c r="D1026">
        <f t="shared" si="46"/>
        <v>101</v>
      </c>
      <c r="E1026">
        <f>IF(appliances!$D$46="YES",light_sim_data!B1026,0)</f>
        <v>0</v>
      </c>
      <c r="F1026">
        <f t="shared" si="47"/>
        <v>101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5</v>
      </c>
      <c r="U1026" s="43">
        <v>4</v>
      </c>
      <c r="V1026" s="43">
        <v>3</v>
      </c>
      <c r="W1026" s="43">
        <v>3</v>
      </c>
      <c r="X1026" s="43">
        <v>0</v>
      </c>
      <c r="Y1026" s="43">
        <v>30</v>
      </c>
      <c r="Z1026" s="43">
        <v>30</v>
      </c>
      <c r="AA1026" s="43">
        <v>1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1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2</v>
      </c>
      <c r="D1027">
        <f t="shared" si="46"/>
        <v>101</v>
      </c>
      <c r="E1027">
        <f>IF(appliances!$D$46="YES",light_sim_data!B1027,0)</f>
        <v>0</v>
      </c>
      <c r="F1027">
        <f t="shared" si="47"/>
        <v>101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5</v>
      </c>
      <c r="U1027" s="43">
        <v>4</v>
      </c>
      <c r="V1027" s="43">
        <v>3</v>
      </c>
      <c r="W1027" s="43">
        <v>3</v>
      </c>
      <c r="X1027" s="43">
        <v>0</v>
      </c>
      <c r="Y1027" s="43">
        <v>30</v>
      </c>
      <c r="Z1027" s="43">
        <v>30</v>
      </c>
      <c r="AA1027" s="43">
        <v>1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1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2</v>
      </c>
      <c r="D1028">
        <f t="shared" si="46"/>
        <v>114</v>
      </c>
      <c r="E1028">
        <f>IF(appliances!$D$46="YES",light_sim_data!B1028,0)</f>
        <v>0</v>
      </c>
      <c r="F1028">
        <f t="shared" si="47"/>
        <v>114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15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5</v>
      </c>
      <c r="U1028" s="43">
        <v>4</v>
      </c>
      <c r="V1028" s="43">
        <v>3</v>
      </c>
      <c r="W1028" s="43">
        <v>3</v>
      </c>
      <c r="X1028" s="43">
        <v>0</v>
      </c>
      <c r="Y1028" s="43">
        <v>30</v>
      </c>
      <c r="Z1028" s="43">
        <v>30</v>
      </c>
      <c r="AA1028" s="43">
        <v>1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1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2</v>
      </c>
      <c r="D1029">
        <f t="shared" si="46"/>
        <v>114</v>
      </c>
      <c r="E1029">
        <f>IF(appliances!$D$46="YES",light_sim_data!B1029,0)</f>
        <v>0</v>
      </c>
      <c r="F1029">
        <f t="shared" si="47"/>
        <v>114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15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5</v>
      </c>
      <c r="U1029" s="43">
        <v>4</v>
      </c>
      <c r="V1029" s="43">
        <v>3</v>
      </c>
      <c r="W1029" s="43">
        <v>3</v>
      </c>
      <c r="X1029" s="43">
        <v>0</v>
      </c>
      <c r="Y1029" s="43">
        <v>30</v>
      </c>
      <c r="Z1029" s="43">
        <v>30</v>
      </c>
      <c r="AA1029" s="43">
        <v>1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1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2</v>
      </c>
      <c r="D1030">
        <f t="shared" si="46"/>
        <v>114</v>
      </c>
      <c r="E1030">
        <f>IF(appliances!$D$46="YES",light_sim_data!B1030,0)</f>
        <v>0</v>
      </c>
      <c r="F1030">
        <f t="shared" si="47"/>
        <v>114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15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5</v>
      </c>
      <c r="U1030" s="43">
        <v>4</v>
      </c>
      <c r="V1030" s="43">
        <v>3</v>
      </c>
      <c r="W1030" s="43">
        <v>3</v>
      </c>
      <c r="X1030" s="43">
        <v>0</v>
      </c>
      <c r="Y1030" s="43">
        <v>30</v>
      </c>
      <c r="Z1030" s="43">
        <v>30</v>
      </c>
      <c r="AA1030" s="43">
        <v>1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1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2</v>
      </c>
      <c r="D1031">
        <f t="shared" si="46"/>
        <v>114</v>
      </c>
      <c r="E1031">
        <f>IF(appliances!$D$46="YES",light_sim_data!B1031,0)</f>
        <v>0</v>
      </c>
      <c r="F1031">
        <f t="shared" si="47"/>
        <v>114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15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5</v>
      </c>
      <c r="U1031" s="43">
        <v>4</v>
      </c>
      <c r="V1031" s="43">
        <v>3</v>
      </c>
      <c r="W1031" s="43">
        <v>3</v>
      </c>
      <c r="X1031" s="43">
        <v>0</v>
      </c>
      <c r="Y1031" s="43">
        <v>30</v>
      </c>
      <c r="Z1031" s="43">
        <v>30</v>
      </c>
      <c r="AA1031" s="43">
        <v>1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1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2</v>
      </c>
      <c r="D1032">
        <f t="shared" si="46"/>
        <v>114</v>
      </c>
      <c r="E1032">
        <f>IF(appliances!$D$46="YES",light_sim_data!B1032,0)</f>
        <v>0</v>
      </c>
      <c r="F1032">
        <f t="shared" si="47"/>
        <v>114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15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5</v>
      </c>
      <c r="U1032" s="43">
        <v>4</v>
      </c>
      <c r="V1032" s="43">
        <v>3</v>
      </c>
      <c r="W1032" s="43">
        <v>3</v>
      </c>
      <c r="X1032" s="43">
        <v>0</v>
      </c>
      <c r="Y1032" s="43">
        <v>30</v>
      </c>
      <c r="Z1032" s="43">
        <v>30</v>
      </c>
      <c r="AA1032" s="43">
        <v>1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1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2</v>
      </c>
      <c r="D1033">
        <f t="shared" si="46"/>
        <v>114</v>
      </c>
      <c r="E1033">
        <f>IF(appliances!$D$46="YES",light_sim_data!B1033,0)</f>
        <v>0</v>
      </c>
      <c r="F1033">
        <f t="shared" si="47"/>
        <v>114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15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5</v>
      </c>
      <c r="U1033" s="43">
        <v>4</v>
      </c>
      <c r="V1033" s="43">
        <v>3</v>
      </c>
      <c r="W1033" s="43">
        <v>3</v>
      </c>
      <c r="X1033" s="43">
        <v>0</v>
      </c>
      <c r="Y1033" s="43">
        <v>30</v>
      </c>
      <c r="Z1033" s="43">
        <v>30</v>
      </c>
      <c r="AA1033" s="43">
        <v>1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1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2</v>
      </c>
      <c r="D1034">
        <f t="shared" si="46"/>
        <v>114</v>
      </c>
      <c r="E1034">
        <f>IF(appliances!$D$46="YES",light_sim_data!B1034,0)</f>
        <v>0</v>
      </c>
      <c r="F1034">
        <f t="shared" si="47"/>
        <v>114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15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5</v>
      </c>
      <c r="U1034" s="43">
        <v>4</v>
      </c>
      <c r="V1034" s="43">
        <v>3</v>
      </c>
      <c r="W1034" s="43">
        <v>3</v>
      </c>
      <c r="X1034" s="43">
        <v>0</v>
      </c>
      <c r="Y1034" s="43">
        <v>30</v>
      </c>
      <c r="Z1034" s="43">
        <v>30</v>
      </c>
      <c r="AA1034" s="43">
        <v>1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1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2</v>
      </c>
      <c r="D1035">
        <f t="shared" si="46"/>
        <v>114</v>
      </c>
      <c r="E1035">
        <f>IF(appliances!$D$46="YES",light_sim_data!B1035,0)</f>
        <v>0</v>
      </c>
      <c r="F1035">
        <f t="shared" si="47"/>
        <v>114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15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5</v>
      </c>
      <c r="U1035" s="43">
        <v>4</v>
      </c>
      <c r="V1035" s="43">
        <v>3</v>
      </c>
      <c r="W1035" s="43">
        <v>3</v>
      </c>
      <c r="X1035" s="43">
        <v>0</v>
      </c>
      <c r="Y1035" s="43">
        <v>30</v>
      </c>
      <c r="Z1035" s="43">
        <v>30</v>
      </c>
      <c r="AA1035" s="43">
        <v>1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1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2</v>
      </c>
      <c r="D1036">
        <f t="shared" si="46"/>
        <v>114</v>
      </c>
      <c r="E1036">
        <f>IF(appliances!$D$46="YES",light_sim_data!B1036,0)</f>
        <v>0</v>
      </c>
      <c r="F1036">
        <f t="shared" si="47"/>
        <v>114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15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5</v>
      </c>
      <c r="U1036" s="43">
        <v>4</v>
      </c>
      <c r="V1036" s="43">
        <v>3</v>
      </c>
      <c r="W1036" s="43">
        <v>3</v>
      </c>
      <c r="X1036" s="43">
        <v>0</v>
      </c>
      <c r="Y1036" s="43">
        <v>30</v>
      </c>
      <c r="Z1036" s="43">
        <v>30</v>
      </c>
      <c r="AA1036" s="43">
        <v>1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1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2</v>
      </c>
      <c r="D1037">
        <f t="shared" ref="D1037:D1100" si="49">E1037+F1037</f>
        <v>114</v>
      </c>
      <c r="E1037">
        <f>IF(appliances!$D$46="YES",light_sim_data!B1037,0)</f>
        <v>0</v>
      </c>
      <c r="F1037">
        <f t="shared" ref="F1037:F1100" si="50">SUM(H1037:AN1037)</f>
        <v>114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15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5</v>
      </c>
      <c r="U1037" s="43">
        <v>4</v>
      </c>
      <c r="V1037" s="43">
        <v>3</v>
      </c>
      <c r="W1037" s="43">
        <v>3</v>
      </c>
      <c r="X1037" s="43">
        <v>0</v>
      </c>
      <c r="Y1037" s="43">
        <v>30</v>
      </c>
      <c r="Z1037" s="43">
        <v>30</v>
      </c>
      <c r="AA1037" s="43">
        <v>1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1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2</v>
      </c>
      <c r="D1038">
        <f t="shared" si="49"/>
        <v>2341</v>
      </c>
      <c r="E1038">
        <f>IF(appliances!$D$46="YES",light_sim_data!B1038,0)</f>
        <v>0</v>
      </c>
      <c r="F1038">
        <f t="shared" si="50"/>
        <v>2341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15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5</v>
      </c>
      <c r="U1038" s="43">
        <v>4</v>
      </c>
      <c r="V1038" s="43">
        <v>3</v>
      </c>
      <c r="W1038" s="43">
        <v>3</v>
      </c>
      <c r="X1038" s="43">
        <v>0</v>
      </c>
      <c r="Y1038" s="43">
        <v>30</v>
      </c>
      <c r="Z1038" s="43">
        <v>15</v>
      </c>
      <c r="AA1038" s="43">
        <v>2243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1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2</v>
      </c>
      <c r="D1039">
        <f t="shared" si="49"/>
        <v>2341</v>
      </c>
      <c r="E1039">
        <f>IF(appliances!$D$46="YES",light_sim_data!B1039,0)</f>
        <v>0</v>
      </c>
      <c r="F1039">
        <f t="shared" si="50"/>
        <v>2341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15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5</v>
      </c>
      <c r="U1039" s="43">
        <v>4</v>
      </c>
      <c r="V1039" s="43">
        <v>3</v>
      </c>
      <c r="W1039" s="43">
        <v>3</v>
      </c>
      <c r="X1039" s="43">
        <v>0</v>
      </c>
      <c r="Y1039" s="43">
        <v>30</v>
      </c>
      <c r="Z1039" s="43">
        <v>15</v>
      </c>
      <c r="AA1039" s="43">
        <v>2243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1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2</v>
      </c>
      <c r="D1040">
        <f t="shared" si="49"/>
        <v>2515</v>
      </c>
      <c r="E1040">
        <f>IF(appliances!$D$46="YES",light_sim_data!B1040,0)</f>
        <v>0</v>
      </c>
      <c r="F1040">
        <f t="shared" si="50"/>
        <v>2515</v>
      </c>
      <c r="H1040" s="43">
        <v>0</v>
      </c>
      <c r="I1040" s="43">
        <v>174</v>
      </c>
      <c r="J1040" s="43">
        <v>0</v>
      </c>
      <c r="K1040" s="43">
        <v>0</v>
      </c>
      <c r="L1040" s="43">
        <v>1</v>
      </c>
      <c r="M1040" s="43">
        <v>15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5</v>
      </c>
      <c r="U1040" s="43">
        <v>4</v>
      </c>
      <c r="V1040" s="43">
        <v>3</v>
      </c>
      <c r="W1040" s="43">
        <v>3</v>
      </c>
      <c r="X1040" s="43">
        <v>0</v>
      </c>
      <c r="Y1040" s="43">
        <v>30</v>
      </c>
      <c r="Z1040" s="43">
        <v>15</v>
      </c>
      <c r="AA1040" s="43">
        <v>2243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1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2</v>
      </c>
      <c r="D1041">
        <f t="shared" si="49"/>
        <v>2575</v>
      </c>
      <c r="E1041">
        <f>IF(appliances!$D$46="YES",light_sim_data!B1041,0)</f>
        <v>60</v>
      </c>
      <c r="F1041">
        <f t="shared" si="50"/>
        <v>2515</v>
      </c>
      <c r="H1041" s="43">
        <v>0</v>
      </c>
      <c r="I1041" s="43">
        <v>174</v>
      </c>
      <c r="J1041" s="43">
        <v>0</v>
      </c>
      <c r="K1041" s="43">
        <v>0</v>
      </c>
      <c r="L1041" s="43">
        <v>1</v>
      </c>
      <c r="M1041" s="43">
        <v>15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5</v>
      </c>
      <c r="U1041" s="43">
        <v>4</v>
      </c>
      <c r="V1041" s="43">
        <v>3</v>
      </c>
      <c r="W1041" s="43">
        <v>3</v>
      </c>
      <c r="X1041" s="43">
        <v>0</v>
      </c>
      <c r="Y1041" s="43">
        <v>30</v>
      </c>
      <c r="Z1041" s="43">
        <v>15</v>
      </c>
      <c r="AA1041" s="43">
        <v>2243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1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2575</v>
      </c>
      <c r="E1042">
        <f>IF(appliances!$D$46="YES",light_sim_data!B1042,0)</f>
        <v>60</v>
      </c>
      <c r="F1042">
        <f t="shared" si="50"/>
        <v>2515</v>
      </c>
      <c r="H1042" s="43">
        <v>0</v>
      </c>
      <c r="I1042" s="43">
        <v>174</v>
      </c>
      <c r="J1042" s="43">
        <v>0</v>
      </c>
      <c r="K1042" s="43">
        <v>0</v>
      </c>
      <c r="L1042" s="43">
        <v>1</v>
      </c>
      <c r="M1042" s="43">
        <v>15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5</v>
      </c>
      <c r="U1042" s="43">
        <v>4</v>
      </c>
      <c r="V1042" s="43">
        <v>3</v>
      </c>
      <c r="W1042" s="43">
        <v>3</v>
      </c>
      <c r="X1042" s="43">
        <v>0</v>
      </c>
      <c r="Y1042" s="43">
        <v>30</v>
      </c>
      <c r="Z1042" s="43">
        <v>15</v>
      </c>
      <c r="AA1042" s="43">
        <v>2243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1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2575</v>
      </c>
      <c r="E1043">
        <f>IF(appliances!$D$46="YES",light_sim_data!B1043,0)</f>
        <v>60</v>
      </c>
      <c r="F1043">
        <f t="shared" si="50"/>
        <v>2515</v>
      </c>
      <c r="H1043" s="43">
        <v>0</v>
      </c>
      <c r="I1043" s="43">
        <v>174</v>
      </c>
      <c r="J1043" s="43">
        <v>0</v>
      </c>
      <c r="K1043" s="43">
        <v>0</v>
      </c>
      <c r="L1043" s="43">
        <v>1</v>
      </c>
      <c r="M1043" s="43">
        <v>15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5</v>
      </c>
      <c r="U1043" s="43">
        <v>4</v>
      </c>
      <c r="V1043" s="43">
        <v>3</v>
      </c>
      <c r="W1043" s="43">
        <v>3</v>
      </c>
      <c r="X1043" s="43">
        <v>0</v>
      </c>
      <c r="Y1043" s="43">
        <v>30</v>
      </c>
      <c r="Z1043" s="43">
        <v>15</v>
      </c>
      <c r="AA1043" s="43">
        <v>2243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1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2645</v>
      </c>
      <c r="E1044">
        <f>IF(appliances!$D$46="YES",light_sim_data!B1044,0)</f>
        <v>130</v>
      </c>
      <c r="F1044">
        <f t="shared" si="50"/>
        <v>2515</v>
      </c>
      <c r="H1044" s="43">
        <v>0</v>
      </c>
      <c r="I1044" s="43">
        <v>174</v>
      </c>
      <c r="J1044" s="43">
        <v>0</v>
      </c>
      <c r="K1044" s="43">
        <v>0</v>
      </c>
      <c r="L1044" s="43">
        <v>1</v>
      </c>
      <c r="M1044" s="43">
        <v>15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5</v>
      </c>
      <c r="U1044" s="43">
        <v>4</v>
      </c>
      <c r="V1044" s="43">
        <v>3</v>
      </c>
      <c r="W1044" s="43">
        <v>3</v>
      </c>
      <c r="X1044" s="43">
        <v>0</v>
      </c>
      <c r="Y1044" s="43">
        <v>30</v>
      </c>
      <c r="Z1044" s="43">
        <v>15</v>
      </c>
      <c r="AA1044" s="43">
        <v>2243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1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2645</v>
      </c>
      <c r="E1045">
        <f>IF(appliances!$D$46="YES",light_sim_data!B1045,0)</f>
        <v>130</v>
      </c>
      <c r="F1045">
        <f t="shared" si="50"/>
        <v>2515</v>
      </c>
      <c r="H1045" s="43">
        <v>0</v>
      </c>
      <c r="I1045" s="43">
        <v>174</v>
      </c>
      <c r="J1045" s="43">
        <v>0</v>
      </c>
      <c r="K1045" s="43">
        <v>0</v>
      </c>
      <c r="L1045" s="43">
        <v>1</v>
      </c>
      <c r="M1045" s="43">
        <v>15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5</v>
      </c>
      <c r="U1045" s="43">
        <v>4</v>
      </c>
      <c r="V1045" s="43">
        <v>3</v>
      </c>
      <c r="W1045" s="43">
        <v>3</v>
      </c>
      <c r="X1045" s="43">
        <v>0</v>
      </c>
      <c r="Y1045" s="43">
        <v>30</v>
      </c>
      <c r="Z1045" s="43">
        <v>15</v>
      </c>
      <c r="AA1045" s="43">
        <v>2243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1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2645</v>
      </c>
      <c r="E1046">
        <f>IF(appliances!$D$46="YES",light_sim_data!B1046,0)</f>
        <v>130</v>
      </c>
      <c r="F1046">
        <f t="shared" si="50"/>
        <v>2515</v>
      </c>
      <c r="H1046" s="43">
        <v>0</v>
      </c>
      <c r="I1046" s="43">
        <v>174</v>
      </c>
      <c r="J1046" s="43">
        <v>0</v>
      </c>
      <c r="K1046" s="43">
        <v>0</v>
      </c>
      <c r="L1046" s="43">
        <v>1</v>
      </c>
      <c r="M1046" s="43">
        <v>15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5</v>
      </c>
      <c r="U1046" s="43">
        <v>4</v>
      </c>
      <c r="V1046" s="43">
        <v>3</v>
      </c>
      <c r="W1046" s="43">
        <v>3</v>
      </c>
      <c r="X1046" s="43">
        <v>0</v>
      </c>
      <c r="Y1046" s="43">
        <v>30</v>
      </c>
      <c r="Z1046" s="43">
        <v>15</v>
      </c>
      <c r="AA1046" s="43">
        <v>2243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1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2645</v>
      </c>
      <c r="E1047">
        <f>IF(appliances!$D$46="YES",light_sim_data!B1047,0)</f>
        <v>130</v>
      </c>
      <c r="F1047">
        <f t="shared" si="50"/>
        <v>2515</v>
      </c>
      <c r="H1047" s="43">
        <v>0</v>
      </c>
      <c r="I1047" s="43">
        <v>174</v>
      </c>
      <c r="J1047" s="43">
        <v>0</v>
      </c>
      <c r="K1047" s="43">
        <v>0</v>
      </c>
      <c r="L1047" s="43">
        <v>1</v>
      </c>
      <c r="M1047" s="43">
        <v>15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5</v>
      </c>
      <c r="U1047" s="43">
        <v>4</v>
      </c>
      <c r="V1047" s="43">
        <v>3</v>
      </c>
      <c r="W1047" s="43">
        <v>3</v>
      </c>
      <c r="X1047" s="43">
        <v>0</v>
      </c>
      <c r="Y1047" s="43">
        <v>30</v>
      </c>
      <c r="Z1047" s="43">
        <v>15</v>
      </c>
      <c r="AA1047" s="43">
        <v>2243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1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2645</v>
      </c>
      <c r="E1048">
        <f>IF(appliances!$D$46="YES",light_sim_data!B1048,0)</f>
        <v>130</v>
      </c>
      <c r="F1048">
        <f t="shared" si="50"/>
        <v>2515</v>
      </c>
      <c r="H1048" s="43">
        <v>0</v>
      </c>
      <c r="I1048" s="43">
        <v>174</v>
      </c>
      <c r="J1048" s="43">
        <v>0</v>
      </c>
      <c r="K1048" s="43">
        <v>0</v>
      </c>
      <c r="L1048" s="43">
        <v>1</v>
      </c>
      <c r="M1048" s="43">
        <v>15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5</v>
      </c>
      <c r="U1048" s="43">
        <v>4</v>
      </c>
      <c r="V1048" s="43">
        <v>3</v>
      </c>
      <c r="W1048" s="43">
        <v>3</v>
      </c>
      <c r="X1048" s="43">
        <v>0</v>
      </c>
      <c r="Y1048" s="43">
        <v>30</v>
      </c>
      <c r="Z1048" s="43">
        <v>15</v>
      </c>
      <c r="AA1048" s="43">
        <v>2243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1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2645</v>
      </c>
      <c r="E1049">
        <f>IF(appliances!$D$46="YES",light_sim_data!B1049,0)</f>
        <v>130</v>
      </c>
      <c r="F1049">
        <f t="shared" si="50"/>
        <v>2515</v>
      </c>
      <c r="H1049" s="43">
        <v>0</v>
      </c>
      <c r="I1049" s="43">
        <v>174</v>
      </c>
      <c r="J1049" s="43">
        <v>0</v>
      </c>
      <c r="K1049" s="43">
        <v>0</v>
      </c>
      <c r="L1049" s="43">
        <v>1</v>
      </c>
      <c r="M1049" s="43">
        <v>15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5</v>
      </c>
      <c r="U1049" s="43">
        <v>4</v>
      </c>
      <c r="V1049" s="43">
        <v>3</v>
      </c>
      <c r="W1049" s="43">
        <v>3</v>
      </c>
      <c r="X1049" s="43">
        <v>0</v>
      </c>
      <c r="Y1049" s="43">
        <v>30</v>
      </c>
      <c r="Z1049" s="43">
        <v>15</v>
      </c>
      <c r="AA1049" s="43">
        <v>2243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1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2645</v>
      </c>
      <c r="E1050">
        <f>IF(appliances!$D$46="YES",light_sim_data!B1050,0)</f>
        <v>130</v>
      </c>
      <c r="F1050">
        <f t="shared" si="50"/>
        <v>2515</v>
      </c>
      <c r="H1050" s="43">
        <v>0</v>
      </c>
      <c r="I1050" s="43">
        <v>174</v>
      </c>
      <c r="J1050" s="43">
        <v>0</v>
      </c>
      <c r="K1050" s="43">
        <v>0</v>
      </c>
      <c r="L1050" s="43">
        <v>1</v>
      </c>
      <c r="M1050" s="43">
        <v>15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5</v>
      </c>
      <c r="U1050" s="43">
        <v>4</v>
      </c>
      <c r="V1050" s="43">
        <v>3</v>
      </c>
      <c r="W1050" s="43">
        <v>3</v>
      </c>
      <c r="X1050" s="43">
        <v>0</v>
      </c>
      <c r="Y1050" s="43">
        <v>30</v>
      </c>
      <c r="Z1050" s="43">
        <v>15</v>
      </c>
      <c r="AA1050" s="43">
        <v>2243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1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2645</v>
      </c>
      <c r="E1051">
        <f>IF(appliances!$D$46="YES",light_sim_data!B1051,0)</f>
        <v>130</v>
      </c>
      <c r="F1051">
        <f t="shared" si="50"/>
        <v>2515</v>
      </c>
      <c r="H1051" s="43">
        <v>0</v>
      </c>
      <c r="I1051" s="43">
        <v>174</v>
      </c>
      <c r="J1051" s="43">
        <v>0</v>
      </c>
      <c r="K1051" s="43">
        <v>0</v>
      </c>
      <c r="L1051" s="43">
        <v>1</v>
      </c>
      <c r="M1051" s="43">
        <v>15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5</v>
      </c>
      <c r="U1051" s="43">
        <v>4</v>
      </c>
      <c r="V1051" s="43">
        <v>3</v>
      </c>
      <c r="W1051" s="43">
        <v>3</v>
      </c>
      <c r="X1051" s="43">
        <v>0</v>
      </c>
      <c r="Y1051" s="43">
        <v>30</v>
      </c>
      <c r="Z1051" s="43">
        <v>15</v>
      </c>
      <c r="AA1051" s="43">
        <v>2243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1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2645</v>
      </c>
      <c r="E1052">
        <f>IF(appliances!$D$46="YES",light_sim_data!B1052,0)</f>
        <v>130</v>
      </c>
      <c r="F1052">
        <f t="shared" si="50"/>
        <v>2515</v>
      </c>
      <c r="H1052" s="43">
        <v>0</v>
      </c>
      <c r="I1052" s="43">
        <v>174</v>
      </c>
      <c r="J1052" s="43">
        <v>0</v>
      </c>
      <c r="K1052" s="43">
        <v>0</v>
      </c>
      <c r="L1052" s="43">
        <v>1</v>
      </c>
      <c r="M1052" s="43">
        <v>15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5</v>
      </c>
      <c r="U1052" s="43">
        <v>4</v>
      </c>
      <c r="V1052" s="43">
        <v>3</v>
      </c>
      <c r="W1052" s="43">
        <v>3</v>
      </c>
      <c r="X1052" s="43">
        <v>0</v>
      </c>
      <c r="Y1052" s="43">
        <v>30</v>
      </c>
      <c r="Z1052" s="43">
        <v>15</v>
      </c>
      <c r="AA1052" s="43">
        <v>2243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1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2645</v>
      </c>
      <c r="E1053">
        <f>IF(appliances!$D$46="YES",light_sim_data!B1053,0)</f>
        <v>130</v>
      </c>
      <c r="F1053">
        <f t="shared" si="50"/>
        <v>2515</v>
      </c>
      <c r="H1053" s="43">
        <v>0</v>
      </c>
      <c r="I1053" s="43">
        <v>174</v>
      </c>
      <c r="J1053" s="43">
        <v>0</v>
      </c>
      <c r="K1053" s="43">
        <v>0</v>
      </c>
      <c r="L1053" s="43">
        <v>1</v>
      </c>
      <c r="M1053" s="43">
        <v>15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5</v>
      </c>
      <c r="U1053" s="43">
        <v>4</v>
      </c>
      <c r="V1053" s="43">
        <v>3</v>
      </c>
      <c r="W1053" s="43">
        <v>3</v>
      </c>
      <c r="X1053" s="43">
        <v>0</v>
      </c>
      <c r="Y1053" s="43">
        <v>30</v>
      </c>
      <c r="Z1053" s="43">
        <v>15</v>
      </c>
      <c r="AA1053" s="43">
        <v>2243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1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403</v>
      </c>
      <c r="E1054">
        <f>IF(appliances!$D$46="YES",light_sim_data!B1054,0)</f>
        <v>130</v>
      </c>
      <c r="F1054">
        <f t="shared" si="50"/>
        <v>273</v>
      </c>
      <c r="H1054" s="43">
        <v>0</v>
      </c>
      <c r="I1054" s="43">
        <v>174</v>
      </c>
      <c r="J1054" s="43">
        <v>0</v>
      </c>
      <c r="K1054" s="43">
        <v>0</v>
      </c>
      <c r="L1054" s="43">
        <v>1</v>
      </c>
      <c r="M1054" s="43">
        <v>15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5</v>
      </c>
      <c r="U1054" s="43">
        <v>4</v>
      </c>
      <c r="V1054" s="43">
        <v>3</v>
      </c>
      <c r="W1054" s="43">
        <v>3</v>
      </c>
      <c r="X1054" s="43">
        <v>0</v>
      </c>
      <c r="Y1054" s="43">
        <v>30</v>
      </c>
      <c r="Z1054" s="43">
        <v>15</v>
      </c>
      <c r="AA1054" s="43">
        <v>1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1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343</v>
      </c>
      <c r="E1055">
        <f>IF(appliances!$D$46="YES",light_sim_data!B1055,0)</f>
        <v>70</v>
      </c>
      <c r="F1055">
        <f t="shared" si="50"/>
        <v>273</v>
      </c>
      <c r="H1055" s="43">
        <v>0</v>
      </c>
      <c r="I1055" s="43">
        <v>174</v>
      </c>
      <c r="J1055" s="43">
        <v>0</v>
      </c>
      <c r="K1055" s="43">
        <v>0</v>
      </c>
      <c r="L1055" s="43">
        <v>1</v>
      </c>
      <c r="M1055" s="43">
        <v>15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5</v>
      </c>
      <c r="U1055" s="43">
        <v>4</v>
      </c>
      <c r="V1055" s="43">
        <v>3</v>
      </c>
      <c r="W1055" s="43">
        <v>3</v>
      </c>
      <c r="X1055" s="43">
        <v>0</v>
      </c>
      <c r="Y1055" s="43">
        <v>30</v>
      </c>
      <c r="Z1055" s="43">
        <v>15</v>
      </c>
      <c r="AA1055" s="43">
        <v>1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1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343</v>
      </c>
      <c r="E1056">
        <f>IF(appliances!$D$46="YES",light_sim_data!B1056,0)</f>
        <v>70</v>
      </c>
      <c r="F1056">
        <f t="shared" si="50"/>
        <v>273</v>
      </c>
      <c r="H1056" s="43">
        <v>0</v>
      </c>
      <c r="I1056" s="43">
        <v>174</v>
      </c>
      <c r="J1056" s="43">
        <v>0</v>
      </c>
      <c r="K1056" s="43">
        <v>0</v>
      </c>
      <c r="L1056" s="43">
        <v>1</v>
      </c>
      <c r="M1056" s="43">
        <v>15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5</v>
      </c>
      <c r="U1056" s="43">
        <v>4</v>
      </c>
      <c r="V1056" s="43">
        <v>3</v>
      </c>
      <c r="W1056" s="43">
        <v>3</v>
      </c>
      <c r="X1056" s="43">
        <v>0</v>
      </c>
      <c r="Y1056" s="43">
        <v>30</v>
      </c>
      <c r="Z1056" s="43">
        <v>15</v>
      </c>
      <c r="AA1056" s="43">
        <v>1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1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343</v>
      </c>
      <c r="E1057">
        <f>IF(appliances!$D$46="YES",light_sim_data!B1057,0)</f>
        <v>70</v>
      </c>
      <c r="F1057">
        <f t="shared" si="50"/>
        <v>273</v>
      </c>
      <c r="H1057" s="43">
        <v>0</v>
      </c>
      <c r="I1057" s="43">
        <v>174</v>
      </c>
      <c r="J1057" s="43">
        <v>0</v>
      </c>
      <c r="K1057" s="43">
        <v>0</v>
      </c>
      <c r="L1057" s="43">
        <v>1</v>
      </c>
      <c r="M1057" s="43">
        <v>15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5</v>
      </c>
      <c r="U1057" s="43">
        <v>4</v>
      </c>
      <c r="V1057" s="43">
        <v>3</v>
      </c>
      <c r="W1057" s="43">
        <v>3</v>
      </c>
      <c r="X1057" s="43">
        <v>0</v>
      </c>
      <c r="Y1057" s="43">
        <v>30</v>
      </c>
      <c r="Z1057" s="43">
        <v>15</v>
      </c>
      <c r="AA1057" s="43">
        <v>1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1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343</v>
      </c>
      <c r="E1058">
        <f>IF(appliances!$D$46="YES",light_sim_data!B1058,0)</f>
        <v>70</v>
      </c>
      <c r="F1058">
        <f t="shared" si="50"/>
        <v>273</v>
      </c>
      <c r="H1058" s="43">
        <v>0</v>
      </c>
      <c r="I1058" s="43">
        <v>174</v>
      </c>
      <c r="J1058" s="43">
        <v>0</v>
      </c>
      <c r="K1058" s="43">
        <v>0</v>
      </c>
      <c r="L1058" s="43">
        <v>1</v>
      </c>
      <c r="M1058" s="43">
        <v>15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5</v>
      </c>
      <c r="U1058" s="43">
        <v>4</v>
      </c>
      <c r="V1058" s="43">
        <v>3</v>
      </c>
      <c r="W1058" s="43">
        <v>3</v>
      </c>
      <c r="X1058" s="43">
        <v>0</v>
      </c>
      <c r="Y1058" s="43">
        <v>30</v>
      </c>
      <c r="Z1058" s="43">
        <v>15</v>
      </c>
      <c r="AA1058" s="43">
        <v>1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1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343</v>
      </c>
      <c r="E1059">
        <f>IF(appliances!$D$46="YES",light_sim_data!B1059,0)</f>
        <v>70</v>
      </c>
      <c r="F1059">
        <f t="shared" si="50"/>
        <v>273</v>
      </c>
      <c r="H1059" s="43">
        <v>0</v>
      </c>
      <c r="I1059" s="43">
        <v>174</v>
      </c>
      <c r="J1059" s="43">
        <v>0</v>
      </c>
      <c r="K1059" s="43">
        <v>0</v>
      </c>
      <c r="L1059" s="43">
        <v>1</v>
      </c>
      <c r="M1059" s="43">
        <v>15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5</v>
      </c>
      <c r="U1059" s="43">
        <v>4</v>
      </c>
      <c r="V1059" s="43">
        <v>3</v>
      </c>
      <c r="W1059" s="43">
        <v>3</v>
      </c>
      <c r="X1059" s="43">
        <v>0</v>
      </c>
      <c r="Y1059" s="43">
        <v>30</v>
      </c>
      <c r="Z1059" s="43">
        <v>15</v>
      </c>
      <c r="AA1059" s="43">
        <v>1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1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705</v>
      </c>
      <c r="E1060">
        <f>IF(appliances!$D$46="YES",light_sim_data!B1060,0)</f>
        <v>70</v>
      </c>
      <c r="F1060">
        <f t="shared" si="50"/>
        <v>635</v>
      </c>
      <c r="H1060" s="43">
        <v>0</v>
      </c>
      <c r="I1060" s="43">
        <v>174</v>
      </c>
      <c r="J1060" s="43">
        <v>0</v>
      </c>
      <c r="K1060" s="43">
        <v>0</v>
      </c>
      <c r="L1060" s="43">
        <v>1</v>
      </c>
      <c r="M1060" s="43">
        <v>15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5</v>
      </c>
      <c r="U1060" s="43">
        <v>366</v>
      </c>
      <c r="V1060" s="43">
        <v>3</v>
      </c>
      <c r="W1060" s="43">
        <v>3</v>
      </c>
      <c r="X1060" s="43">
        <v>0</v>
      </c>
      <c r="Y1060" s="43">
        <v>30</v>
      </c>
      <c r="Z1060" s="43">
        <v>15</v>
      </c>
      <c r="AA1060" s="43">
        <v>1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1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705</v>
      </c>
      <c r="E1061">
        <f>IF(appliances!$D$46="YES",light_sim_data!B1061,0)</f>
        <v>70</v>
      </c>
      <c r="F1061">
        <f t="shared" si="50"/>
        <v>635</v>
      </c>
      <c r="H1061" s="43">
        <v>0</v>
      </c>
      <c r="I1061" s="43">
        <v>174</v>
      </c>
      <c r="J1061" s="43">
        <v>0</v>
      </c>
      <c r="K1061" s="43">
        <v>0</v>
      </c>
      <c r="L1061" s="43">
        <v>1</v>
      </c>
      <c r="M1061" s="43">
        <v>15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5</v>
      </c>
      <c r="U1061" s="43">
        <v>366</v>
      </c>
      <c r="V1061" s="43">
        <v>3</v>
      </c>
      <c r="W1061" s="43">
        <v>3</v>
      </c>
      <c r="X1061" s="43">
        <v>0</v>
      </c>
      <c r="Y1061" s="43">
        <v>30</v>
      </c>
      <c r="Z1061" s="43">
        <v>15</v>
      </c>
      <c r="AA1061" s="43">
        <v>1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1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2</v>
      </c>
      <c r="D1062">
        <f t="shared" si="49"/>
        <v>619</v>
      </c>
      <c r="E1062">
        <f>IF(appliances!$D$46="YES",light_sim_data!B1062,0)</f>
        <v>70</v>
      </c>
      <c r="F1062">
        <f t="shared" si="50"/>
        <v>549</v>
      </c>
      <c r="H1062" s="43">
        <v>0</v>
      </c>
      <c r="I1062" s="43">
        <v>0</v>
      </c>
      <c r="J1062" s="43">
        <v>88</v>
      </c>
      <c r="K1062" s="43">
        <v>0</v>
      </c>
      <c r="L1062" s="43">
        <v>1</v>
      </c>
      <c r="M1062" s="43">
        <v>15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5</v>
      </c>
      <c r="U1062" s="43">
        <v>366</v>
      </c>
      <c r="V1062" s="43">
        <v>3</v>
      </c>
      <c r="W1062" s="43">
        <v>3</v>
      </c>
      <c r="X1062" s="43">
        <v>0</v>
      </c>
      <c r="Y1062" s="43">
        <v>30</v>
      </c>
      <c r="Z1062" s="43">
        <v>15</v>
      </c>
      <c r="AA1062" s="43">
        <v>1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1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2</v>
      </c>
      <c r="D1063">
        <f t="shared" si="49"/>
        <v>619</v>
      </c>
      <c r="E1063">
        <f>IF(appliances!$D$46="YES",light_sim_data!B1063,0)</f>
        <v>70</v>
      </c>
      <c r="F1063">
        <f t="shared" si="50"/>
        <v>549</v>
      </c>
      <c r="H1063" s="43">
        <v>0</v>
      </c>
      <c r="I1063" s="43">
        <v>0</v>
      </c>
      <c r="J1063" s="43">
        <v>88</v>
      </c>
      <c r="K1063" s="43">
        <v>0</v>
      </c>
      <c r="L1063" s="43">
        <v>1</v>
      </c>
      <c r="M1063" s="43">
        <v>15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5</v>
      </c>
      <c r="U1063" s="43">
        <v>366</v>
      </c>
      <c r="V1063" s="43">
        <v>3</v>
      </c>
      <c r="W1063" s="43">
        <v>3</v>
      </c>
      <c r="X1063" s="43">
        <v>0</v>
      </c>
      <c r="Y1063" s="43">
        <v>30</v>
      </c>
      <c r="Z1063" s="43">
        <v>15</v>
      </c>
      <c r="AA1063" s="43">
        <v>1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1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2</v>
      </c>
      <c r="D1064">
        <f t="shared" si="49"/>
        <v>257</v>
      </c>
      <c r="E1064">
        <f>IF(appliances!$D$46="YES",light_sim_data!B1064,0)</f>
        <v>70</v>
      </c>
      <c r="F1064">
        <f t="shared" si="50"/>
        <v>187</v>
      </c>
      <c r="H1064" s="43">
        <v>0</v>
      </c>
      <c r="I1064" s="43">
        <v>0</v>
      </c>
      <c r="J1064" s="43">
        <v>88</v>
      </c>
      <c r="K1064" s="43">
        <v>0</v>
      </c>
      <c r="L1064" s="43">
        <v>1</v>
      </c>
      <c r="M1064" s="43">
        <v>15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5</v>
      </c>
      <c r="U1064" s="43">
        <v>4</v>
      </c>
      <c r="V1064" s="43">
        <v>3</v>
      </c>
      <c r="W1064" s="43">
        <v>3</v>
      </c>
      <c r="X1064" s="43">
        <v>0</v>
      </c>
      <c r="Y1064" s="43">
        <v>30</v>
      </c>
      <c r="Z1064" s="43">
        <v>15</v>
      </c>
      <c r="AA1064" s="43">
        <v>1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1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2</v>
      </c>
      <c r="D1065">
        <f t="shared" si="49"/>
        <v>2499</v>
      </c>
      <c r="E1065">
        <f>IF(appliances!$D$46="YES",light_sim_data!B1065,0)</f>
        <v>70</v>
      </c>
      <c r="F1065">
        <f t="shared" si="50"/>
        <v>2429</v>
      </c>
      <c r="H1065" s="43">
        <v>0</v>
      </c>
      <c r="I1065" s="43">
        <v>0</v>
      </c>
      <c r="J1065" s="43">
        <v>88</v>
      </c>
      <c r="K1065" s="43">
        <v>0</v>
      </c>
      <c r="L1065" s="43">
        <v>1</v>
      </c>
      <c r="M1065" s="43">
        <v>15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5</v>
      </c>
      <c r="U1065" s="43">
        <v>4</v>
      </c>
      <c r="V1065" s="43">
        <v>3</v>
      </c>
      <c r="W1065" s="43">
        <v>3</v>
      </c>
      <c r="X1065" s="43">
        <v>0</v>
      </c>
      <c r="Y1065" s="43">
        <v>30</v>
      </c>
      <c r="Z1065" s="43">
        <v>15</v>
      </c>
      <c r="AA1065" s="43">
        <v>2243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1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2</v>
      </c>
      <c r="D1066">
        <f t="shared" si="49"/>
        <v>2499</v>
      </c>
      <c r="E1066">
        <f>IF(appliances!$D$46="YES",light_sim_data!B1066,0)</f>
        <v>70</v>
      </c>
      <c r="F1066">
        <f t="shared" si="50"/>
        <v>2429</v>
      </c>
      <c r="H1066" s="43">
        <v>0</v>
      </c>
      <c r="I1066" s="43">
        <v>0</v>
      </c>
      <c r="J1066" s="43">
        <v>88</v>
      </c>
      <c r="K1066" s="43">
        <v>0</v>
      </c>
      <c r="L1066" s="43">
        <v>1</v>
      </c>
      <c r="M1066" s="43">
        <v>15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5</v>
      </c>
      <c r="U1066" s="43">
        <v>4</v>
      </c>
      <c r="V1066" s="43">
        <v>3</v>
      </c>
      <c r="W1066" s="43">
        <v>3</v>
      </c>
      <c r="X1066" s="43">
        <v>0</v>
      </c>
      <c r="Y1066" s="43">
        <v>30</v>
      </c>
      <c r="Z1066" s="43">
        <v>15</v>
      </c>
      <c r="AA1066" s="43">
        <v>2243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1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2</v>
      </c>
      <c r="D1067">
        <f t="shared" si="49"/>
        <v>2499</v>
      </c>
      <c r="E1067">
        <f>IF(appliances!$D$46="YES",light_sim_data!B1067,0)</f>
        <v>70</v>
      </c>
      <c r="F1067">
        <f t="shared" si="50"/>
        <v>2429</v>
      </c>
      <c r="H1067" s="43">
        <v>0</v>
      </c>
      <c r="I1067" s="43">
        <v>0</v>
      </c>
      <c r="J1067" s="43">
        <v>88</v>
      </c>
      <c r="K1067" s="43">
        <v>0</v>
      </c>
      <c r="L1067" s="43">
        <v>1</v>
      </c>
      <c r="M1067" s="43">
        <v>15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5</v>
      </c>
      <c r="U1067" s="43">
        <v>4</v>
      </c>
      <c r="V1067" s="43">
        <v>3</v>
      </c>
      <c r="W1067" s="43">
        <v>3</v>
      </c>
      <c r="X1067" s="43">
        <v>0</v>
      </c>
      <c r="Y1067" s="43">
        <v>30</v>
      </c>
      <c r="Z1067" s="43">
        <v>15</v>
      </c>
      <c r="AA1067" s="43">
        <v>2243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1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2</v>
      </c>
      <c r="D1068">
        <f t="shared" si="49"/>
        <v>2499</v>
      </c>
      <c r="E1068">
        <f>IF(appliances!$D$46="YES",light_sim_data!B1068,0)</f>
        <v>70</v>
      </c>
      <c r="F1068">
        <f t="shared" si="50"/>
        <v>2429</v>
      </c>
      <c r="H1068" s="43">
        <v>0</v>
      </c>
      <c r="I1068" s="43">
        <v>0</v>
      </c>
      <c r="J1068" s="43">
        <v>88</v>
      </c>
      <c r="K1068" s="43">
        <v>0</v>
      </c>
      <c r="L1068" s="43">
        <v>1</v>
      </c>
      <c r="M1068" s="43">
        <v>15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5</v>
      </c>
      <c r="U1068" s="43">
        <v>4</v>
      </c>
      <c r="V1068" s="43">
        <v>3</v>
      </c>
      <c r="W1068" s="43">
        <v>3</v>
      </c>
      <c r="X1068" s="43">
        <v>0</v>
      </c>
      <c r="Y1068" s="43">
        <v>30</v>
      </c>
      <c r="Z1068" s="43">
        <v>15</v>
      </c>
      <c r="AA1068" s="43">
        <v>2243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1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2</v>
      </c>
      <c r="D1069">
        <f t="shared" si="49"/>
        <v>2499</v>
      </c>
      <c r="E1069">
        <f>IF(appliances!$D$46="YES",light_sim_data!B1069,0)</f>
        <v>70</v>
      </c>
      <c r="F1069">
        <f t="shared" si="50"/>
        <v>2429</v>
      </c>
      <c r="H1069" s="43">
        <v>0</v>
      </c>
      <c r="I1069" s="43">
        <v>0</v>
      </c>
      <c r="J1069" s="43">
        <v>88</v>
      </c>
      <c r="K1069" s="43">
        <v>0</v>
      </c>
      <c r="L1069" s="43">
        <v>1</v>
      </c>
      <c r="M1069" s="43">
        <v>15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5</v>
      </c>
      <c r="U1069" s="43">
        <v>4</v>
      </c>
      <c r="V1069" s="43">
        <v>3</v>
      </c>
      <c r="W1069" s="43">
        <v>3</v>
      </c>
      <c r="X1069" s="43">
        <v>0</v>
      </c>
      <c r="Y1069" s="43">
        <v>30</v>
      </c>
      <c r="Z1069" s="43">
        <v>15</v>
      </c>
      <c r="AA1069" s="43">
        <v>2243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1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2</v>
      </c>
      <c r="D1070">
        <f t="shared" si="49"/>
        <v>2499</v>
      </c>
      <c r="E1070">
        <f>IF(appliances!$D$46="YES",light_sim_data!B1070,0)</f>
        <v>70</v>
      </c>
      <c r="F1070">
        <f t="shared" si="50"/>
        <v>2429</v>
      </c>
      <c r="H1070" s="43">
        <v>0</v>
      </c>
      <c r="I1070" s="43">
        <v>0</v>
      </c>
      <c r="J1070" s="43">
        <v>88</v>
      </c>
      <c r="K1070" s="43">
        <v>0</v>
      </c>
      <c r="L1070" s="43">
        <v>1</v>
      </c>
      <c r="M1070" s="43">
        <v>15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5</v>
      </c>
      <c r="U1070" s="43">
        <v>4</v>
      </c>
      <c r="V1070" s="43">
        <v>3</v>
      </c>
      <c r="W1070" s="43">
        <v>3</v>
      </c>
      <c r="X1070" s="43">
        <v>0</v>
      </c>
      <c r="Y1070" s="43">
        <v>30</v>
      </c>
      <c r="Z1070" s="43">
        <v>15</v>
      </c>
      <c r="AA1070" s="43">
        <v>2243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1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2</v>
      </c>
      <c r="D1071">
        <f t="shared" si="49"/>
        <v>2499</v>
      </c>
      <c r="E1071">
        <f>IF(appliances!$D$46="YES",light_sim_data!B1071,0)</f>
        <v>70</v>
      </c>
      <c r="F1071">
        <f t="shared" si="50"/>
        <v>2429</v>
      </c>
      <c r="H1071" s="43">
        <v>0</v>
      </c>
      <c r="I1071" s="43">
        <v>0</v>
      </c>
      <c r="J1071" s="43">
        <v>88</v>
      </c>
      <c r="K1071" s="43">
        <v>0</v>
      </c>
      <c r="L1071" s="43">
        <v>1</v>
      </c>
      <c r="M1071" s="43">
        <v>15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5</v>
      </c>
      <c r="U1071" s="43">
        <v>4</v>
      </c>
      <c r="V1071" s="43">
        <v>3</v>
      </c>
      <c r="W1071" s="43">
        <v>3</v>
      </c>
      <c r="X1071" s="43">
        <v>0</v>
      </c>
      <c r="Y1071" s="43">
        <v>30</v>
      </c>
      <c r="Z1071" s="43">
        <v>15</v>
      </c>
      <c r="AA1071" s="43">
        <v>2243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1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2</v>
      </c>
      <c r="D1072">
        <f t="shared" si="49"/>
        <v>2499</v>
      </c>
      <c r="E1072">
        <f>IF(appliances!$D$46="YES",light_sim_data!B1072,0)</f>
        <v>70</v>
      </c>
      <c r="F1072">
        <f t="shared" si="50"/>
        <v>2429</v>
      </c>
      <c r="H1072" s="43">
        <v>0</v>
      </c>
      <c r="I1072" s="43">
        <v>0</v>
      </c>
      <c r="J1072" s="43">
        <v>88</v>
      </c>
      <c r="K1072" s="43">
        <v>0</v>
      </c>
      <c r="L1072" s="43">
        <v>1</v>
      </c>
      <c r="M1072" s="43">
        <v>15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5</v>
      </c>
      <c r="U1072" s="43">
        <v>4</v>
      </c>
      <c r="V1072" s="43">
        <v>3</v>
      </c>
      <c r="W1072" s="43">
        <v>3</v>
      </c>
      <c r="X1072" s="43">
        <v>0</v>
      </c>
      <c r="Y1072" s="43">
        <v>30</v>
      </c>
      <c r="Z1072" s="43">
        <v>15</v>
      </c>
      <c r="AA1072" s="43">
        <v>2243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1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2</v>
      </c>
      <c r="D1073">
        <f t="shared" si="49"/>
        <v>2429</v>
      </c>
      <c r="E1073">
        <f>IF(appliances!$D$46="YES",light_sim_data!B1073,0)</f>
        <v>0</v>
      </c>
      <c r="F1073">
        <f t="shared" si="50"/>
        <v>2429</v>
      </c>
      <c r="H1073" s="43">
        <v>0</v>
      </c>
      <c r="I1073" s="43">
        <v>0</v>
      </c>
      <c r="J1073" s="43">
        <v>88</v>
      </c>
      <c r="K1073" s="43">
        <v>0</v>
      </c>
      <c r="L1073" s="43">
        <v>1</v>
      </c>
      <c r="M1073" s="43">
        <v>15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5</v>
      </c>
      <c r="U1073" s="43">
        <v>4</v>
      </c>
      <c r="V1073" s="43">
        <v>3</v>
      </c>
      <c r="W1073" s="43">
        <v>3</v>
      </c>
      <c r="X1073" s="43">
        <v>0</v>
      </c>
      <c r="Y1073" s="43">
        <v>30</v>
      </c>
      <c r="Z1073" s="43">
        <v>15</v>
      </c>
      <c r="AA1073" s="43">
        <v>2243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1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2</v>
      </c>
      <c r="D1074">
        <f t="shared" si="49"/>
        <v>2429</v>
      </c>
      <c r="E1074">
        <f>IF(appliances!$D$46="YES",light_sim_data!B1074,0)</f>
        <v>0</v>
      </c>
      <c r="F1074">
        <f t="shared" si="50"/>
        <v>2429</v>
      </c>
      <c r="H1074" s="43">
        <v>0</v>
      </c>
      <c r="I1074" s="43">
        <v>0</v>
      </c>
      <c r="J1074" s="43">
        <v>88</v>
      </c>
      <c r="K1074" s="43">
        <v>0</v>
      </c>
      <c r="L1074" s="43">
        <v>1</v>
      </c>
      <c r="M1074" s="43">
        <v>15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5</v>
      </c>
      <c r="U1074" s="43">
        <v>4</v>
      </c>
      <c r="V1074" s="43">
        <v>3</v>
      </c>
      <c r="W1074" s="43">
        <v>3</v>
      </c>
      <c r="X1074" s="43">
        <v>0</v>
      </c>
      <c r="Y1074" s="43">
        <v>30</v>
      </c>
      <c r="Z1074" s="43">
        <v>15</v>
      </c>
      <c r="AA1074" s="43">
        <v>2243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1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2</v>
      </c>
      <c r="D1075">
        <f t="shared" si="49"/>
        <v>2429</v>
      </c>
      <c r="E1075">
        <f>IF(appliances!$D$46="YES",light_sim_data!B1075,0)</f>
        <v>0</v>
      </c>
      <c r="F1075">
        <f t="shared" si="50"/>
        <v>2429</v>
      </c>
      <c r="H1075" s="43">
        <v>0</v>
      </c>
      <c r="I1075" s="43">
        <v>0</v>
      </c>
      <c r="J1075" s="43">
        <v>88</v>
      </c>
      <c r="K1075" s="43">
        <v>0</v>
      </c>
      <c r="L1075" s="43">
        <v>1</v>
      </c>
      <c r="M1075" s="43">
        <v>15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5</v>
      </c>
      <c r="U1075" s="43">
        <v>4</v>
      </c>
      <c r="V1075" s="43">
        <v>3</v>
      </c>
      <c r="W1075" s="43">
        <v>3</v>
      </c>
      <c r="X1075" s="43">
        <v>0</v>
      </c>
      <c r="Y1075" s="43">
        <v>30</v>
      </c>
      <c r="Z1075" s="43">
        <v>15</v>
      </c>
      <c r="AA1075" s="43">
        <v>2243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1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2</v>
      </c>
      <c r="D1076">
        <f t="shared" si="49"/>
        <v>2429</v>
      </c>
      <c r="E1076">
        <f>IF(appliances!$D$46="YES",light_sim_data!B1076,0)</f>
        <v>0</v>
      </c>
      <c r="F1076">
        <f t="shared" si="50"/>
        <v>2429</v>
      </c>
      <c r="H1076" s="43">
        <v>0</v>
      </c>
      <c r="I1076" s="43">
        <v>0</v>
      </c>
      <c r="J1076" s="43">
        <v>88</v>
      </c>
      <c r="K1076" s="43">
        <v>0</v>
      </c>
      <c r="L1076" s="43">
        <v>1</v>
      </c>
      <c r="M1076" s="43">
        <v>15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5</v>
      </c>
      <c r="U1076" s="43">
        <v>4</v>
      </c>
      <c r="V1076" s="43">
        <v>3</v>
      </c>
      <c r="W1076" s="43">
        <v>3</v>
      </c>
      <c r="X1076" s="43">
        <v>0</v>
      </c>
      <c r="Y1076" s="43">
        <v>30</v>
      </c>
      <c r="Z1076" s="43">
        <v>15</v>
      </c>
      <c r="AA1076" s="43">
        <v>2243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1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2</v>
      </c>
      <c r="D1077">
        <f t="shared" si="49"/>
        <v>2429</v>
      </c>
      <c r="E1077">
        <f>IF(appliances!$D$46="YES",light_sim_data!B1077,0)</f>
        <v>0</v>
      </c>
      <c r="F1077">
        <f t="shared" si="50"/>
        <v>2429</v>
      </c>
      <c r="H1077" s="43">
        <v>0</v>
      </c>
      <c r="I1077" s="43">
        <v>0</v>
      </c>
      <c r="J1077" s="43">
        <v>88</v>
      </c>
      <c r="K1077" s="43">
        <v>0</v>
      </c>
      <c r="L1077" s="43">
        <v>1</v>
      </c>
      <c r="M1077" s="43">
        <v>15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5</v>
      </c>
      <c r="U1077" s="43">
        <v>4</v>
      </c>
      <c r="V1077" s="43">
        <v>3</v>
      </c>
      <c r="W1077" s="43">
        <v>3</v>
      </c>
      <c r="X1077" s="43">
        <v>0</v>
      </c>
      <c r="Y1077" s="43">
        <v>30</v>
      </c>
      <c r="Z1077" s="43">
        <v>15</v>
      </c>
      <c r="AA1077" s="43">
        <v>2243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1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2</v>
      </c>
      <c r="D1078">
        <f t="shared" si="49"/>
        <v>2540</v>
      </c>
      <c r="E1078">
        <f>IF(appliances!$D$46="YES",light_sim_data!B1078,0)</f>
        <v>0</v>
      </c>
      <c r="F1078">
        <f t="shared" si="50"/>
        <v>2540</v>
      </c>
      <c r="H1078" s="43">
        <v>0</v>
      </c>
      <c r="I1078" s="43">
        <v>0</v>
      </c>
      <c r="J1078" s="43">
        <v>88</v>
      </c>
      <c r="K1078" s="43">
        <v>0</v>
      </c>
      <c r="L1078" s="43">
        <v>1</v>
      </c>
      <c r="M1078" s="43">
        <v>15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5</v>
      </c>
      <c r="U1078" s="43">
        <v>4</v>
      </c>
      <c r="V1078" s="43">
        <v>3</v>
      </c>
      <c r="W1078" s="43">
        <v>114</v>
      </c>
      <c r="X1078" s="43">
        <v>0</v>
      </c>
      <c r="Y1078" s="43">
        <v>30</v>
      </c>
      <c r="Z1078" s="43">
        <v>15</v>
      </c>
      <c r="AA1078" s="43">
        <v>2243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1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2</v>
      </c>
      <c r="D1079">
        <f t="shared" si="49"/>
        <v>2540</v>
      </c>
      <c r="E1079">
        <f>IF(appliances!$D$46="YES",light_sim_data!B1079,0)</f>
        <v>0</v>
      </c>
      <c r="F1079">
        <f t="shared" si="50"/>
        <v>2540</v>
      </c>
      <c r="H1079" s="43">
        <v>0</v>
      </c>
      <c r="I1079" s="43">
        <v>0</v>
      </c>
      <c r="J1079" s="43">
        <v>88</v>
      </c>
      <c r="K1079" s="43">
        <v>0</v>
      </c>
      <c r="L1079" s="43">
        <v>1</v>
      </c>
      <c r="M1079" s="43">
        <v>15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5</v>
      </c>
      <c r="U1079" s="43">
        <v>4</v>
      </c>
      <c r="V1079" s="43">
        <v>3</v>
      </c>
      <c r="W1079" s="43">
        <v>114</v>
      </c>
      <c r="X1079" s="43">
        <v>0</v>
      </c>
      <c r="Y1079" s="43">
        <v>30</v>
      </c>
      <c r="Z1079" s="43">
        <v>15</v>
      </c>
      <c r="AA1079" s="43">
        <v>2243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1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2</v>
      </c>
      <c r="D1080">
        <f t="shared" si="49"/>
        <v>2424</v>
      </c>
      <c r="E1080">
        <f>IF(appliances!$D$46="YES",light_sim_data!B1080,0)</f>
        <v>0</v>
      </c>
      <c r="F1080">
        <f t="shared" si="50"/>
        <v>2424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15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5</v>
      </c>
      <c r="U1080" s="43">
        <v>4</v>
      </c>
      <c r="V1080" s="43">
        <v>3</v>
      </c>
      <c r="W1080" s="43">
        <v>114</v>
      </c>
      <c r="X1080" s="43">
        <v>0</v>
      </c>
      <c r="Y1080" s="43">
        <v>2</v>
      </c>
      <c r="Z1080" s="43">
        <v>15</v>
      </c>
      <c r="AA1080" s="43">
        <v>2243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1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2</v>
      </c>
      <c r="D1081">
        <f t="shared" si="49"/>
        <v>182</v>
      </c>
      <c r="E1081">
        <f>IF(appliances!$D$46="YES",light_sim_data!B1081,0)</f>
        <v>0</v>
      </c>
      <c r="F1081">
        <f t="shared" si="50"/>
        <v>182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15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5</v>
      </c>
      <c r="U1081" s="43">
        <v>4</v>
      </c>
      <c r="V1081" s="43">
        <v>3</v>
      </c>
      <c r="W1081" s="43">
        <v>114</v>
      </c>
      <c r="X1081" s="43">
        <v>0</v>
      </c>
      <c r="Y1081" s="43">
        <v>2</v>
      </c>
      <c r="Z1081" s="43">
        <v>15</v>
      </c>
      <c r="AA1081" s="43">
        <v>1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1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182</v>
      </c>
      <c r="E1082">
        <f>IF(appliances!$D$46="YES",light_sim_data!B1082,0)</f>
        <v>0</v>
      </c>
      <c r="F1082">
        <f t="shared" si="50"/>
        <v>182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15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5</v>
      </c>
      <c r="U1082" s="43">
        <v>4</v>
      </c>
      <c r="V1082" s="43">
        <v>3</v>
      </c>
      <c r="W1082" s="43">
        <v>114</v>
      </c>
      <c r="X1082" s="43">
        <v>0</v>
      </c>
      <c r="Y1082" s="43">
        <v>2</v>
      </c>
      <c r="Z1082" s="43">
        <v>15</v>
      </c>
      <c r="AA1082" s="43">
        <v>1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1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182</v>
      </c>
      <c r="E1083">
        <f>IF(appliances!$D$46="YES",light_sim_data!B1083,0)</f>
        <v>0</v>
      </c>
      <c r="F1083">
        <f t="shared" si="50"/>
        <v>182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15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5</v>
      </c>
      <c r="U1083" s="43">
        <v>4</v>
      </c>
      <c r="V1083" s="43">
        <v>3</v>
      </c>
      <c r="W1083" s="43">
        <v>114</v>
      </c>
      <c r="X1083" s="43">
        <v>0</v>
      </c>
      <c r="Y1083" s="43">
        <v>2</v>
      </c>
      <c r="Z1083" s="43">
        <v>15</v>
      </c>
      <c r="AA1083" s="43">
        <v>1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182</v>
      </c>
      <c r="E1084">
        <f>IF(appliances!$D$46="YES",light_sim_data!B1084,0)</f>
        <v>0</v>
      </c>
      <c r="F1084">
        <f t="shared" si="50"/>
        <v>182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15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5</v>
      </c>
      <c r="U1084" s="43">
        <v>4</v>
      </c>
      <c r="V1084" s="43">
        <v>3</v>
      </c>
      <c r="W1084" s="43">
        <v>114</v>
      </c>
      <c r="X1084" s="43">
        <v>0</v>
      </c>
      <c r="Y1084" s="43">
        <v>2</v>
      </c>
      <c r="Z1084" s="43">
        <v>15</v>
      </c>
      <c r="AA1084" s="43">
        <v>1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197</v>
      </c>
      <c r="E1085">
        <f>IF(appliances!$D$46="YES",light_sim_data!B1085,0)</f>
        <v>0</v>
      </c>
      <c r="F1085">
        <f t="shared" si="50"/>
        <v>197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15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5</v>
      </c>
      <c r="U1085" s="43">
        <v>4</v>
      </c>
      <c r="V1085" s="43">
        <v>3</v>
      </c>
      <c r="W1085" s="43">
        <v>114</v>
      </c>
      <c r="X1085" s="43">
        <v>0</v>
      </c>
      <c r="Y1085" s="43">
        <v>2</v>
      </c>
      <c r="Z1085" s="43">
        <v>30</v>
      </c>
      <c r="AA1085" s="43">
        <v>1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197</v>
      </c>
      <c r="E1086">
        <f>IF(appliances!$D$46="YES",light_sim_data!B1086,0)</f>
        <v>0</v>
      </c>
      <c r="F1086">
        <f t="shared" si="50"/>
        <v>197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15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5</v>
      </c>
      <c r="U1086" s="43">
        <v>4</v>
      </c>
      <c r="V1086" s="43">
        <v>3</v>
      </c>
      <c r="W1086" s="43">
        <v>114</v>
      </c>
      <c r="X1086" s="43">
        <v>0</v>
      </c>
      <c r="Y1086" s="43">
        <v>2</v>
      </c>
      <c r="Z1086" s="43">
        <v>30</v>
      </c>
      <c r="AA1086" s="43">
        <v>1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197</v>
      </c>
      <c r="E1087">
        <f>IF(appliances!$D$46="YES",light_sim_data!B1087,0)</f>
        <v>0</v>
      </c>
      <c r="F1087">
        <f t="shared" si="50"/>
        <v>197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15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5</v>
      </c>
      <c r="U1087" s="43">
        <v>4</v>
      </c>
      <c r="V1087" s="43">
        <v>3</v>
      </c>
      <c r="W1087" s="43">
        <v>114</v>
      </c>
      <c r="X1087" s="43">
        <v>0</v>
      </c>
      <c r="Y1087" s="43">
        <v>2</v>
      </c>
      <c r="Z1087" s="43">
        <v>30</v>
      </c>
      <c r="AA1087" s="43">
        <v>1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184</v>
      </c>
      <c r="E1088">
        <f>IF(appliances!$D$46="YES",light_sim_data!B1088,0)</f>
        <v>0</v>
      </c>
      <c r="F1088">
        <f t="shared" si="50"/>
        <v>184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5</v>
      </c>
      <c r="U1088" s="43">
        <v>4</v>
      </c>
      <c r="V1088" s="43">
        <v>3</v>
      </c>
      <c r="W1088" s="43">
        <v>114</v>
      </c>
      <c r="X1088" s="43">
        <v>0</v>
      </c>
      <c r="Y1088" s="43">
        <v>2</v>
      </c>
      <c r="Z1088" s="43">
        <v>30</v>
      </c>
      <c r="AA1088" s="43">
        <v>1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184</v>
      </c>
      <c r="E1089">
        <f>IF(appliances!$D$46="YES",light_sim_data!B1089,0)</f>
        <v>0</v>
      </c>
      <c r="F1089">
        <f t="shared" si="50"/>
        <v>184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5</v>
      </c>
      <c r="U1089" s="43">
        <v>4</v>
      </c>
      <c r="V1089" s="43">
        <v>3</v>
      </c>
      <c r="W1089" s="43">
        <v>114</v>
      </c>
      <c r="X1089" s="43">
        <v>0</v>
      </c>
      <c r="Y1089" s="43">
        <v>2</v>
      </c>
      <c r="Z1089" s="43">
        <v>30</v>
      </c>
      <c r="AA1089" s="43">
        <v>1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184</v>
      </c>
      <c r="E1090">
        <f>IF(appliances!$D$46="YES",light_sim_data!B1090,0)</f>
        <v>0</v>
      </c>
      <c r="F1090">
        <f t="shared" si="50"/>
        <v>184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5</v>
      </c>
      <c r="U1090" s="43">
        <v>4</v>
      </c>
      <c r="V1090" s="43">
        <v>3</v>
      </c>
      <c r="W1090" s="43">
        <v>114</v>
      </c>
      <c r="X1090" s="43">
        <v>0</v>
      </c>
      <c r="Y1090" s="43">
        <v>2</v>
      </c>
      <c r="Z1090" s="43">
        <v>30</v>
      </c>
      <c r="AA1090" s="43">
        <v>1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184</v>
      </c>
      <c r="E1091">
        <f>IF(appliances!$D$46="YES",light_sim_data!B1091,0)</f>
        <v>0</v>
      </c>
      <c r="F1091">
        <f t="shared" si="50"/>
        <v>184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5</v>
      </c>
      <c r="U1091" s="43">
        <v>4</v>
      </c>
      <c r="V1091" s="43">
        <v>3</v>
      </c>
      <c r="W1091" s="43">
        <v>114</v>
      </c>
      <c r="X1091" s="43">
        <v>0</v>
      </c>
      <c r="Y1091" s="43">
        <v>2</v>
      </c>
      <c r="Z1091" s="43">
        <v>30</v>
      </c>
      <c r="AA1091" s="43">
        <v>1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184</v>
      </c>
      <c r="E1092">
        <f>IF(appliances!$D$46="YES",light_sim_data!B1092,0)</f>
        <v>0</v>
      </c>
      <c r="F1092">
        <f t="shared" si="50"/>
        <v>184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5</v>
      </c>
      <c r="U1092" s="43">
        <v>4</v>
      </c>
      <c r="V1092" s="43">
        <v>3</v>
      </c>
      <c r="W1092" s="43">
        <v>114</v>
      </c>
      <c r="X1092" s="43">
        <v>0</v>
      </c>
      <c r="Y1092" s="43">
        <v>2</v>
      </c>
      <c r="Z1092" s="43">
        <v>30</v>
      </c>
      <c r="AA1092" s="43">
        <v>1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184</v>
      </c>
      <c r="E1093">
        <f>IF(appliances!$D$46="YES",light_sim_data!B1093,0)</f>
        <v>0</v>
      </c>
      <c r="F1093">
        <f t="shared" si="50"/>
        <v>184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5</v>
      </c>
      <c r="U1093" s="43">
        <v>4</v>
      </c>
      <c r="V1093" s="43">
        <v>3</v>
      </c>
      <c r="W1093" s="43">
        <v>114</v>
      </c>
      <c r="X1093" s="43">
        <v>0</v>
      </c>
      <c r="Y1093" s="43">
        <v>2</v>
      </c>
      <c r="Z1093" s="43">
        <v>30</v>
      </c>
      <c r="AA1093" s="43">
        <v>1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184</v>
      </c>
      <c r="E1094">
        <f>IF(appliances!$D$46="YES",light_sim_data!B1094,0)</f>
        <v>0</v>
      </c>
      <c r="F1094">
        <f t="shared" si="50"/>
        <v>184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5</v>
      </c>
      <c r="U1094" s="43">
        <v>4</v>
      </c>
      <c r="V1094" s="43">
        <v>3</v>
      </c>
      <c r="W1094" s="43">
        <v>114</v>
      </c>
      <c r="X1094" s="43">
        <v>0</v>
      </c>
      <c r="Y1094" s="43">
        <v>2</v>
      </c>
      <c r="Z1094" s="43">
        <v>30</v>
      </c>
      <c r="AA1094" s="43">
        <v>1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184</v>
      </c>
      <c r="E1095">
        <f>IF(appliances!$D$46="YES",light_sim_data!B1095,0)</f>
        <v>0</v>
      </c>
      <c r="F1095">
        <f t="shared" si="50"/>
        <v>184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5</v>
      </c>
      <c r="U1095" s="43">
        <v>4</v>
      </c>
      <c r="V1095" s="43">
        <v>3</v>
      </c>
      <c r="W1095" s="43">
        <v>114</v>
      </c>
      <c r="X1095" s="43">
        <v>0</v>
      </c>
      <c r="Y1095" s="43">
        <v>2</v>
      </c>
      <c r="Z1095" s="43">
        <v>30</v>
      </c>
      <c r="AA1095" s="43">
        <v>1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184</v>
      </c>
      <c r="E1096">
        <f>IF(appliances!$D$46="YES",light_sim_data!B1096,0)</f>
        <v>0</v>
      </c>
      <c r="F1096">
        <f t="shared" si="50"/>
        <v>184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5</v>
      </c>
      <c r="U1096" s="43">
        <v>4</v>
      </c>
      <c r="V1096" s="43">
        <v>3</v>
      </c>
      <c r="W1096" s="43">
        <v>114</v>
      </c>
      <c r="X1096" s="43">
        <v>0</v>
      </c>
      <c r="Y1096" s="43">
        <v>2</v>
      </c>
      <c r="Z1096" s="43">
        <v>30</v>
      </c>
      <c r="AA1096" s="43">
        <v>1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184</v>
      </c>
      <c r="E1097">
        <f>IF(appliances!$D$46="YES",light_sim_data!B1097,0)</f>
        <v>0</v>
      </c>
      <c r="F1097">
        <f t="shared" si="50"/>
        <v>184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5</v>
      </c>
      <c r="U1097" s="43">
        <v>4</v>
      </c>
      <c r="V1097" s="43">
        <v>3</v>
      </c>
      <c r="W1097" s="43">
        <v>114</v>
      </c>
      <c r="X1097" s="43">
        <v>0</v>
      </c>
      <c r="Y1097" s="43">
        <v>2</v>
      </c>
      <c r="Z1097" s="43">
        <v>30</v>
      </c>
      <c r="AA1097" s="43">
        <v>1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184</v>
      </c>
      <c r="E1098">
        <f>IF(appliances!$D$46="YES",light_sim_data!B1098,0)</f>
        <v>0</v>
      </c>
      <c r="F1098">
        <f t="shared" si="50"/>
        <v>184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5</v>
      </c>
      <c r="U1098" s="43">
        <v>4</v>
      </c>
      <c r="V1098" s="43">
        <v>3</v>
      </c>
      <c r="W1098" s="43">
        <v>114</v>
      </c>
      <c r="X1098" s="43">
        <v>0</v>
      </c>
      <c r="Y1098" s="43">
        <v>2</v>
      </c>
      <c r="Z1098" s="43">
        <v>30</v>
      </c>
      <c r="AA1098" s="43">
        <v>1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184</v>
      </c>
      <c r="E1099">
        <f>IF(appliances!$D$46="YES",light_sim_data!B1099,0)</f>
        <v>0</v>
      </c>
      <c r="F1099">
        <f t="shared" si="50"/>
        <v>184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5</v>
      </c>
      <c r="U1099" s="43">
        <v>4</v>
      </c>
      <c r="V1099" s="43">
        <v>3</v>
      </c>
      <c r="W1099" s="43">
        <v>114</v>
      </c>
      <c r="X1099" s="43">
        <v>0</v>
      </c>
      <c r="Y1099" s="43">
        <v>2</v>
      </c>
      <c r="Z1099" s="43">
        <v>30</v>
      </c>
      <c r="AA1099" s="43">
        <v>1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184</v>
      </c>
      <c r="E1100">
        <f>IF(appliances!$D$46="YES",light_sim_data!B1100,0)</f>
        <v>0</v>
      </c>
      <c r="F1100">
        <f t="shared" si="50"/>
        <v>184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5</v>
      </c>
      <c r="U1100" s="43">
        <v>4</v>
      </c>
      <c r="V1100" s="43">
        <v>3</v>
      </c>
      <c r="W1100" s="43">
        <v>114</v>
      </c>
      <c r="X1100" s="43">
        <v>0</v>
      </c>
      <c r="Y1100" s="43">
        <v>2</v>
      </c>
      <c r="Z1100" s="43">
        <v>30</v>
      </c>
      <c r="AA1100" s="43">
        <v>1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184</v>
      </c>
      <c r="E1101">
        <f>IF(appliances!$D$46="YES",light_sim_data!B1101,0)</f>
        <v>0</v>
      </c>
      <c r="F1101">
        <f t="shared" ref="F1101:F1164" si="53">SUM(H1101:AN1101)</f>
        <v>184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5</v>
      </c>
      <c r="U1101" s="43">
        <v>4</v>
      </c>
      <c r="V1101" s="43">
        <v>3</v>
      </c>
      <c r="W1101" s="43">
        <v>114</v>
      </c>
      <c r="X1101" s="43">
        <v>0</v>
      </c>
      <c r="Y1101" s="43">
        <v>2</v>
      </c>
      <c r="Z1101" s="43">
        <v>30</v>
      </c>
      <c r="AA1101" s="43">
        <v>1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184</v>
      </c>
      <c r="E1102">
        <f>IF(appliances!$D$46="YES",light_sim_data!B1102,0)</f>
        <v>0</v>
      </c>
      <c r="F1102">
        <f t="shared" si="53"/>
        <v>184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5</v>
      </c>
      <c r="U1102" s="43">
        <v>4</v>
      </c>
      <c r="V1102" s="43">
        <v>3</v>
      </c>
      <c r="W1102" s="43">
        <v>114</v>
      </c>
      <c r="X1102" s="43">
        <v>0</v>
      </c>
      <c r="Y1102" s="43">
        <v>2</v>
      </c>
      <c r="Z1102" s="43">
        <v>30</v>
      </c>
      <c r="AA1102" s="43">
        <v>1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184</v>
      </c>
      <c r="E1103">
        <f>IF(appliances!$D$46="YES",light_sim_data!B1103,0)</f>
        <v>0</v>
      </c>
      <c r="F1103">
        <f t="shared" si="53"/>
        <v>184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5</v>
      </c>
      <c r="U1103" s="43">
        <v>4</v>
      </c>
      <c r="V1103" s="43">
        <v>3</v>
      </c>
      <c r="W1103" s="43">
        <v>114</v>
      </c>
      <c r="X1103" s="43">
        <v>0</v>
      </c>
      <c r="Y1103" s="43">
        <v>2</v>
      </c>
      <c r="Z1103" s="43">
        <v>30</v>
      </c>
      <c r="AA1103" s="43">
        <v>1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184</v>
      </c>
      <c r="E1104">
        <f>IF(appliances!$D$46="YES",light_sim_data!B1104,0)</f>
        <v>0</v>
      </c>
      <c r="F1104">
        <f t="shared" si="53"/>
        <v>184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5</v>
      </c>
      <c r="U1104" s="43">
        <v>4</v>
      </c>
      <c r="V1104" s="43">
        <v>3</v>
      </c>
      <c r="W1104" s="43">
        <v>114</v>
      </c>
      <c r="X1104" s="43">
        <v>0</v>
      </c>
      <c r="Y1104" s="43">
        <v>2</v>
      </c>
      <c r="Z1104" s="43">
        <v>30</v>
      </c>
      <c r="AA1104" s="43">
        <v>1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184</v>
      </c>
      <c r="E1105">
        <f>IF(appliances!$D$46="YES",light_sim_data!B1105,0)</f>
        <v>0</v>
      </c>
      <c r="F1105">
        <f t="shared" si="53"/>
        <v>184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5</v>
      </c>
      <c r="U1105" s="43">
        <v>4</v>
      </c>
      <c r="V1105" s="43">
        <v>3</v>
      </c>
      <c r="W1105" s="43">
        <v>114</v>
      </c>
      <c r="X1105" s="43">
        <v>0</v>
      </c>
      <c r="Y1105" s="43">
        <v>2</v>
      </c>
      <c r="Z1105" s="43">
        <v>30</v>
      </c>
      <c r="AA1105" s="43">
        <v>1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309</v>
      </c>
      <c r="E1106">
        <f>IF(appliances!$D$46="YES",light_sim_data!B1106,0)</f>
        <v>0</v>
      </c>
      <c r="F1106">
        <f t="shared" si="53"/>
        <v>309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130</v>
      </c>
      <c r="U1106" s="43">
        <v>4</v>
      </c>
      <c r="V1106" s="43">
        <v>3</v>
      </c>
      <c r="W1106" s="43">
        <v>114</v>
      </c>
      <c r="X1106" s="43">
        <v>0</v>
      </c>
      <c r="Y1106" s="43">
        <v>2</v>
      </c>
      <c r="Z1106" s="43">
        <v>30</v>
      </c>
      <c r="AA1106" s="43">
        <v>1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309</v>
      </c>
      <c r="E1107">
        <f>IF(appliances!$D$46="YES",light_sim_data!B1107,0)</f>
        <v>0</v>
      </c>
      <c r="F1107">
        <f t="shared" si="53"/>
        <v>309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130</v>
      </c>
      <c r="U1107" s="43">
        <v>4</v>
      </c>
      <c r="V1107" s="43">
        <v>3</v>
      </c>
      <c r="W1107" s="43">
        <v>114</v>
      </c>
      <c r="X1107" s="43">
        <v>0</v>
      </c>
      <c r="Y1107" s="43">
        <v>2</v>
      </c>
      <c r="Z1107" s="43">
        <v>30</v>
      </c>
      <c r="AA1107" s="43">
        <v>1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309</v>
      </c>
      <c r="E1108">
        <f>IF(appliances!$D$46="YES",light_sim_data!B1108,0)</f>
        <v>0</v>
      </c>
      <c r="F1108">
        <f t="shared" si="53"/>
        <v>309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130</v>
      </c>
      <c r="U1108" s="43">
        <v>4</v>
      </c>
      <c r="V1108" s="43">
        <v>3</v>
      </c>
      <c r="W1108" s="43">
        <v>114</v>
      </c>
      <c r="X1108" s="43">
        <v>0</v>
      </c>
      <c r="Y1108" s="43">
        <v>2</v>
      </c>
      <c r="Z1108" s="43">
        <v>30</v>
      </c>
      <c r="AA1108" s="43">
        <v>1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309</v>
      </c>
      <c r="E1109">
        <f>IF(appliances!$D$46="YES",light_sim_data!B1109,0)</f>
        <v>0</v>
      </c>
      <c r="F1109">
        <f t="shared" si="53"/>
        <v>309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130</v>
      </c>
      <c r="U1109" s="43">
        <v>4</v>
      </c>
      <c r="V1109" s="43">
        <v>3</v>
      </c>
      <c r="W1109" s="43">
        <v>114</v>
      </c>
      <c r="X1109" s="43">
        <v>0</v>
      </c>
      <c r="Y1109" s="43">
        <v>2</v>
      </c>
      <c r="Z1109" s="43">
        <v>30</v>
      </c>
      <c r="AA1109" s="43">
        <v>1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337</v>
      </c>
      <c r="E1110">
        <f>IF(appliances!$D$46="YES",light_sim_data!B1110,0)</f>
        <v>0</v>
      </c>
      <c r="F1110">
        <f t="shared" si="53"/>
        <v>337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130</v>
      </c>
      <c r="U1110" s="43">
        <v>4</v>
      </c>
      <c r="V1110" s="43">
        <v>3</v>
      </c>
      <c r="W1110" s="43">
        <v>114</v>
      </c>
      <c r="X1110" s="43">
        <v>0</v>
      </c>
      <c r="Y1110" s="43">
        <v>30</v>
      </c>
      <c r="Z1110" s="43">
        <v>30</v>
      </c>
      <c r="AA1110" s="43">
        <v>1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337</v>
      </c>
      <c r="E1111">
        <f>IF(appliances!$D$46="YES",light_sim_data!B1111,0)</f>
        <v>0</v>
      </c>
      <c r="F1111">
        <f t="shared" si="53"/>
        <v>337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130</v>
      </c>
      <c r="U1111" s="43">
        <v>4</v>
      </c>
      <c r="V1111" s="43">
        <v>3</v>
      </c>
      <c r="W1111" s="43">
        <v>114</v>
      </c>
      <c r="X1111" s="43">
        <v>0</v>
      </c>
      <c r="Y1111" s="43">
        <v>30</v>
      </c>
      <c r="Z1111" s="43">
        <v>30</v>
      </c>
      <c r="AA1111" s="43">
        <v>1</v>
      </c>
      <c r="AB1111" s="43">
        <v>3</v>
      </c>
      <c r="AC1111" s="43">
        <v>2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3</v>
      </c>
      <c r="D1112">
        <f t="shared" si="52"/>
        <v>337</v>
      </c>
      <c r="E1112">
        <f>IF(appliances!$D$46="YES",light_sim_data!B1112,0)</f>
        <v>0</v>
      </c>
      <c r="F1112">
        <f t="shared" si="53"/>
        <v>337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130</v>
      </c>
      <c r="U1112" s="43">
        <v>4</v>
      </c>
      <c r="V1112" s="43">
        <v>3</v>
      </c>
      <c r="W1112" s="43">
        <v>114</v>
      </c>
      <c r="X1112" s="43">
        <v>0</v>
      </c>
      <c r="Y1112" s="43">
        <v>30</v>
      </c>
      <c r="Z1112" s="43">
        <v>30</v>
      </c>
      <c r="AA1112" s="43">
        <v>1</v>
      </c>
      <c r="AB1112" s="43">
        <v>3</v>
      </c>
      <c r="AC1112" s="43">
        <v>2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3</v>
      </c>
      <c r="D1113">
        <f t="shared" si="52"/>
        <v>337</v>
      </c>
      <c r="E1113">
        <f>IF(appliances!$D$46="YES",light_sim_data!B1113,0)</f>
        <v>0</v>
      </c>
      <c r="F1113">
        <f t="shared" si="53"/>
        <v>337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130</v>
      </c>
      <c r="U1113" s="43">
        <v>4</v>
      </c>
      <c r="V1113" s="43">
        <v>3</v>
      </c>
      <c r="W1113" s="43">
        <v>114</v>
      </c>
      <c r="X1113" s="43">
        <v>0</v>
      </c>
      <c r="Y1113" s="43">
        <v>30</v>
      </c>
      <c r="Z1113" s="43">
        <v>30</v>
      </c>
      <c r="AA1113" s="43">
        <v>1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3</v>
      </c>
      <c r="D1114">
        <f t="shared" si="52"/>
        <v>337</v>
      </c>
      <c r="E1114">
        <f>IF(appliances!$D$46="YES",light_sim_data!B1114,0)</f>
        <v>0</v>
      </c>
      <c r="F1114">
        <f t="shared" si="53"/>
        <v>337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130</v>
      </c>
      <c r="U1114" s="43">
        <v>4</v>
      </c>
      <c r="V1114" s="43">
        <v>3</v>
      </c>
      <c r="W1114" s="43">
        <v>114</v>
      </c>
      <c r="X1114" s="43">
        <v>0</v>
      </c>
      <c r="Y1114" s="43">
        <v>30</v>
      </c>
      <c r="Z1114" s="43">
        <v>30</v>
      </c>
      <c r="AA1114" s="43">
        <v>1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3</v>
      </c>
      <c r="D1115">
        <f t="shared" si="52"/>
        <v>337</v>
      </c>
      <c r="E1115">
        <f>IF(appliances!$D$46="YES",light_sim_data!B1115,0)</f>
        <v>0</v>
      </c>
      <c r="F1115">
        <f t="shared" si="53"/>
        <v>337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130</v>
      </c>
      <c r="U1115" s="43">
        <v>4</v>
      </c>
      <c r="V1115" s="43">
        <v>3</v>
      </c>
      <c r="W1115" s="43">
        <v>114</v>
      </c>
      <c r="X1115" s="43">
        <v>0</v>
      </c>
      <c r="Y1115" s="43">
        <v>30</v>
      </c>
      <c r="Z1115" s="43">
        <v>30</v>
      </c>
      <c r="AA1115" s="43">
        <v>1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3</v>
      </c>
      <c r="D1116">
        <f t="shared" si="52"/>
        <v>337</v>
      </c>
      <c r="E1116">
        <f>IF(appliances!$D$46="YES",light_sim_data!B1116,0)</f>
        <v>0</v>
      </c>
      <c r="F1116">
        <f t="shared" si="53"/>
        <v>337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130</v>
      </c>
      <c r="U1116" s="43">
        <v>4</v>
      </c>
      <c r="V1116" s="43">
        <v>3</v>
      </c>
      <c r="W1116" s="43">
        <v>114</v>
      </c>
      <c r="X1116" s="43">
        <v>0</v>
      </c>
      <c r="Y1116" s="43">
        <v>30</v>
      </c>
      <c r="Z1116" s="43">
        <v>30</v>
      </c>
      <c r="AA1116" s="43">
        <v>1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3</v>
      </c>
      <c r="D1117">
        <f t="shared" si="52"/>
        <v>511</v>
      </c>
      <c r="E1117">
        <f>IF(appliances!$D$46="YES",light_sim_data!B1117,0)</f>
        <v>0</v>
      </c>
      <c r="F1117">
        <f t="shared" si="53"/>
        <v>511</v>
      </c>
      <c r="H1117" s="43">
        <v>0</v>
      </c>
      <c r="I1117" s="43">
        <v>174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130</v>
      </c>
      <c r="U1117" s="43">
        <v>4</v>
      </c>
      <c r="V1117" s="43">
        <v>3</v>
      </c>
      <c r="W1117" s="43">
        <v>114</v>
      </c>
      <c r="X1117" s="43">
        <v>0</v>
      </c>
      <c r="Y1117" s="43">
        <v>30</v>
      </c>
      <c r="Z1117" s="43">
        <v>30</v>
      </c>
      <c r="AA1117" s="43">
        <v>1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3</v>
      </c>
      <c r="D1118">
        <f t="shared" si="52"/>
        <v>511</v>
      </c>
      <c r="E1118">
        <f>IF(appliances!$D$46="YES",light_sim_data!B1118,0)</f>
        <v>0</v>
      </c>
      <c r="F1118">
        <f t="shared" si="53"/>
        <v>511</v>
      </c>
      <c r="H1118" s="43">
        <v>0</v>
      </c>
      <c r="I1118" s="43">
        <v>174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130</v>
      </c>
      <c r="U1118" s="43">
        <v>4</v>
      </c>
      <c r="V1118" s="43">
        <v>3</v>
      </c>
      <c r="W1118" s="43">
        <v>114</v>
      </c>
      <c r="X1118" s="43">
        <v>0</v>
      </c>
      <c r="Y1118" s="43">
        <v>30</v>
      </c>
      <c r="Z1118" s="43">
        <v>30</v>
      </c>
      <c r="AA1118" s="43">
        <v>1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3</v>
      </c>
      <c r="D1119">
        <f t="shared" si="52"/>
        <v>511</v>
      </c>
      <c r="E1119">
        <f>IF(appliances!$D$46="YES",light_sim_data!B1119,0)</f>
        <v>0</v>
      </c>
      <c r="F1119">
        <f t="shared" si="53"/>
        <v>511</v>
      </c>
      <c r="H1119" s="43">
        <v>0</v>
      </c>
      <c r="I1119" s="43">
        <v>174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130</v>
      </c>
      <c r="U1119" s="43">
        <v>4</v>
      </c>
      <c r="V1119" s="43">
        <v>3</v>
      </c>
      <c r="W1119" s="43">
        <v>114</v>
      </c>
      <c r="X1119" s="43">
        <v>0</v>
      </c>
      <c r="Y1119" s="43">
        <v>30</v>
      </c>
      <c r="Z1119" s="43">
        <v>30</v>
      </c>
      <c r="AA1119" s="43">
        <v>1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3</v>
      </c>
      <c r="D1120">
        <f t="shared" si="52"/>
        <v>511</v>
      </c>
      <c r="E1120">
        <f>IF(appliances!$D$46="YES",light_sim_data!B1120,0)</f>
        <v>0</v>
      </c>
      <c r="F1120">
        <f t="shared" si="53"/>
        <v>511</v>
      </c>
      <c r="H1120" s="43">
        <v>0</v>
      </c>
      <c r="I1120" s="43">
        <v>174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130</v>
      </c>
      <c r="U1120" s="43">
        <v>4</v>
      </c>
      <c r="V1120" s="43">
        <v>3</v>
      </c>
      <c r="W1120" s="43">
        <v>114</v>
      </c>
      <c r="X1120" s="43">
        <v>0</v>
      </c>
      <c r="Y1120" s="43">
        <v>30</v>
      </c>
      <c r="Z1120" s="43">
        <v>30</v>
      </c>
      <c r="AA1120" s="43">
        <v>1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3</v>
      </c>
      <c r="D1121">
        <f t="shared" si="52"/>
        <v>511</v>
      </c>
      <c r="E1121">
        <f>IF(appliances!$D$46="YES",light_sim_data!B1121,0)</f>
        <v>0</v>
      </c>
      <c r="F1121">
        <f t="shared" si="53"/>
        <v>511</v>
      </c>
      <c r="H1121" s="43">
        <v>0</v>
      </c>
      <c r="I1121" s="43">
        <v>174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130</v>
      </c>
      <c r="U1121" s="43">
        <v>4</v>
      </c>
      <c r="V1121" s="43">
        <v>3</v>
      </c>
      <c r="W1121" s="43">
        <v>114</v>
      </c>
      <c r="X1121" s="43">
        <v>0</v>
      </c>
      <c r="Y1121" s="43">
        <v>30</v>
      </c>
      <c r="Z1121" s="43">
        <v>30</v>
      </c>
      <c r="AA1121" s="43">
        <v>1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3</v>
      </c>
      <c r="D1122">
        <f t="shared" si="52"/>
        <v>524</v>
      </c>
      <c r="E1122">
        <f>IF(appliances!$D$46="YES",light_sim_data!B1122,0)</f>
        <v>0</v>
      </c>
      <c r="F1122">
        <f t="shared" si="53"/>
        <v>524</v>
      </c>
      <c r="H1122" s="43">
        <v>0</v>
      </c>
      <c r="I1122" s="43">
        <v>174</v>
      </c>
      <c r="J1122" s="43">
        <v>0</v>
      </c>
      <c r="K1122" s="43">
        <v>0</v>
      </c>
      <c r="L1122" s="43">
        <v>1</v>
      </c>
      <c r="M1122" s="43">
        <v>15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130</v>
      </c>
      <c r="U1122" s="43">
        <v>4</v>
      </c>
      <c r="V1122" s="43">
        <v>3</v>
      </c>
      <c r="W1122" s="43">
        <v>114</v>
      </c>
      <c r="X1122" s="43">
        <v>0</v>
      </c>
      <c r="Y1122" s="43">
        <v>30</v>
      </c>
      <c r="Z1122" s="43">
        <v>30</v>
      </c>
      <c r="AA1122" s="43">
        <v>1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3</v>
      </c>
      <c r="D1123">
        <f t="shared" si="52"/>
        <v>524</v>
      </c>
      <c r="E1123">
        <f>IF(appliances!$D$46="YES",light_sim_data!B1123,0)</f>
        <v>0</v>
      </c>
      <c r="F1123">
        <f t="shared" si="53"/>
        <v>524</v>
      </c>
      <c r="H1123" s="43">
        <v>0</v>
      </c>
      <c r="I1123" s="43">
        <v>174</v>
      </c>
      <c r="J1123" s="43">
        <v>0</v>
      </c>
      <c r="K1123" s="43">
        <v>0</v>
      </c>
      <c r="L1123" s="43">
        <v>1</v>
      </c>
      <c r="M1123" s="43">
        <v>15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130</v>
      </c>
      <c r="U1123" s="43">
        <v>4</v>
      </c>
      <c r="V1123" s="43">
        <v>3</v>
      </c>
      <c r="W1123" s="43">
        <v>114</v>
      </c>
      <c r="X1123" s="43">
        <v>0</v>
      </c>
      <c r="Y1123" s="43">
        <v>30</v>
      </c>
      <c r="Z1123" s="43">
        <v>30</v>
      </c>
      <c r="AA1123" s="43">
        <v>1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3</v>
      </c>
      <c r="D1124">
        <f t="shared" si="52"/>
        <v>524</v>
      </c>
      <c r="E1124">
        <f>IF(appliances!$D$46="YES",light_sim_data!B1124,0)</f>
        <v>0</v>
      </c>
      <c r="F1124">
        <f t="shared" si="53"/>
        <v>524</v>
      </c>
      <c r="H1124" s="43">
        <v>0</v>
      </c>
      <c r="I1124" s="43">
        <v>174</v>
      </c>
      <c r="J1124" s="43">
        <v>0</v>
      </c>
      <c r="K1124" s="43">
        <v>0</v>
      </c>
      <c r="L1124" s="43">
        <v>1</v>
      </c>
      <c r="M1124" s="43">
        <v>15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130</v>
      </c>
      <c r="U1124" s="43">
        <v>4</v>
      </c>
      <c r="V1124" s="43">
        <v>3</v>
      </c>
      <c r="W1124" s="43">
        <v>114</v>
      </c>
      <c r="X1124" s="43">
        <v>0</v>
      </c>
      <c r="Y1124" s="43">
        <v>30</v>
      </c>
      <c r="Z1124" s="43">
        <v>30</v>
      </c>
      <c r="AA1124" s="43">
        <v>1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3</v>
      </c>
      <c r="D1125">
        <f t="shared" si="52"/>
        <v>524</v>
      </c>
      <c r="E1125">
        <f>IF(appliances!$D$46="YES",light_sim_data!B1125,0)</f>
        <v>0</v>
      </c>
      <c r="F1125">
        <f t="shared" si="53"/>
        <v>524</v>
      </c>
      <c r="H1125" s="43">
        <v>0</v>
      </c>
      <c r="I1125" s="43">
        <v>174</v>
      </c>
      <c r="J1125" s="43">
        <v>0</v>
      </c>
      <c r="K1125" s="43">
        <v>0</v>
      </c>
      <c r="L1125" s="43">
        <v>1</v>
      </c>
      <c r="M1125" s="43">
        <v>15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130</v>
      </c>
      <c r="U1125" s="43">
        <v>4</v>
      </c>
      <c r="V1125" s="43">
        <v>3</v>
      </c>
      <c r="W1125" s="43">
        <v>114</v>
      </c>
      <c r="X1125" s="43">
        <v>0</v>
      </c>
      <c r="Y1125" s="43">
        <v>30</v>
      </c>
      <c r="Z1125" s="43">
        <v>30</v>
      </c>
      <c r="AA1125" s="43">
        <v>1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3</v>
      </c>
      <c r="D1126">
        <f t="shared" si="52"/>
        <v>524</v>
      </c>
      <c r="E1126">
        <f>IF(appliances!$D$46="YES",light_sim_data!B1126,0)</f>
        <v>0</v>
      </c>
      <c r="F1126">
        <f t="shared" si="53"/>
        <v>524</v>
      </c>
      <c r="H1126" s="43">
        <v>0</v>
      </c>
      <c r="I1126" s="43">
        <v>174</v>
      </c>
      <c r="J1126" s="43">
        <v>0</v>
      </c>
      <c r="K1126" s="43">
        <v>0</v>
      </c>
      <c r="L1126" s="43">
        <v>1</v>
      </c>
      <c r="M1126" s="43">
        <v>15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130</v>
      </c>
      <c r="U1126" s="43">
        <v>4</v>
      </c>
      <c r="V1126" s="43">
        <v>3</v>
      </c>
      <c r="W1126" s="43">
        <v>114</v>
      </c>
      <c r="X1126" s="43">
        <v>0</v>
      </c>
      <c r="Y1126" s="43">
        <v>30</v>
      </c>
      <c r="Z1126" s="43">
        <v>30</v>
      </c>
      <c r="AA1126" s="43">
        <v>1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3</v>
      </c>
      <c r="D1127">
        <f t="shared" si="52"/>
        <v>524</v>
      </c>
      <c r="E1127">
        <f>IF(appliances!$D$46="YES",light_sim_data!B1127,0)</f>
        <v>0</v>
      </c>
      <c r="F1127">
        <f t="shared" si="53"/>
        <v>524</v>
      </c>
      <c r="H1127" s="43">
        <v>0</v>
      </c>
      <c r="I1127" s="43">
        <v>174</v>
      </c>
      <c r="J1127" s="43">
        <v>0</v>
      </c>
      <c r="K1127" s="43">
        <v>0</v>
      </c>
      <c r="L1127" s="43">
        <v>1</v>
      </c>
      <c r="M1127" s="43">
        <v>15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130</v>
      </c>
      <c r="U1127" s="43">
        <v>4</v>
      </c>
      <c r="V1127" s="43">
        <v>3</v>
      </c>
      <c r="W1127" s="43">
        <v>114</v>
      </c>
      <c r="X1127" s="43">
        <v>0</v>
      </c>
      <c r="Y1127" s="43">
        <v>30</v>
      </c>
      <c r="Z1127" s="43">
        <v>30</v>
      </c>
      <c r="AA1127" s="43">
        <v>1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3</v>
      </c>
      <c r="D1128">
        <f t="shared" si="52"/>
        <v>524</v>
      </c>
      <c r="E1128">
        <f>IF(appliances!$D$46="YES",light_sim_data!B1128,0)</f>
        <v>0</v>
      </c>
      <c r="F1128">
        <f t="shared" si="53"/>
        <v>524</v>
      </c>
      <c r="H1128" s="43">
        <v>0</v>
      </c>
      <c r="I1128" s="43">
        <v>174</v>
      </c>
      <c r="J1128" s="43">
        <v>0</v>
      </c>
      <c r="K1128" s="43">
        <v>0</v>
      </c>
      <c r="L1128" s="43">
        <v>1</v>
      </c>
      <c r="M1128" s="43">
        <v>15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130</v>
      </c>
      <c r="U1128" s="43">
        <v>4</v>
      </c>
      <c r="V1128" s="43">
        <v>3</v>
      </c>
      <c r="W1128" s="43">
        <v>114</v>
      </c>
      <c r="X1128" s="43">
        <v>0</v>
      </c>
      <c r="Y1128" s="43">
        <v>30</v>
      </c>
      <c r="Z1128" s="43">
        <v>30</v>
      </c>
      <c r="AA1128" s="43">
        <v>1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3</v>
      </c>
      <c r="D1129">
        <f t="shared" si="52"/>
        <v>524</v>
      </c>
      <c r="E1129">
        <f>IF(appliances!$D$46="YES",light_sim_data!B1129,0)</f>
        <v>0</v>
      </c>
      <c r="F1129">
        <f t="shared" si="53"/>
        <v>524</v>
      </c>
      <c r="H1129" s="43">
        <v>0</v>
      </c>
      <c r="I1129" s="43">
        <v>174</v>
      </c>
      <c r="J1129" s="43">
        <v>0</v>
      </c>
      <c r="K1129" s="43">
        <v>0</v>
      </c>
      <c r="L1129" s="43">
        <v>1</v>
      </c>
      <c r="M1129" s="43">
        <v>15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130</v>
      </c>
      <c r="U1129" s="43">
        <v>4</v>
      </c>
      <c r="V1129" s="43">
        <v>3</v>
      </c>
      <c r="W1129" s="43">
        <v>114</v>
      </c>
      <c r="X1129" s="43">
        <v>0</v>
      </c>
      <c r="Y1129" s="43">
        <v>30</v>
      </c>
      <c r="Z1129" s="43">
        <v>30</v>
      </c>
      <c r="AA1129" s="43">
        <v>1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3</v>
      </c>
      <c r="D1130">
        <f t="shared" si="52"/>
        <v>524</v>
      </c>
      <c r="E1130">
        <f>IF(appliances!$D$46="YES",light_sim_data!B1130,0)</f>
        <v>0</v>
      </c>
      <c r="F1130">
        <f t="shared" si="53"/>
        <v>524</v>
      </c>
      <c r="H1130" s="43">
        <v>0</v>
      </c>
      <c r="I1130" s="43">
        <v>174</v>
      </c>
      <c r="J1130" s="43">
        <v>0</v>
      </c>
      <c r="K1130" s="43">
        <v>0</v>
      </c>
      <c r="L1130" s="43">
        <v>1</v>
      </c>
      <c r="M1130" s="43">
        <v>15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130</v>
      </c>
      <c r="U1130" s="43">
        <v>4</v>
      </c>
      <c r="V1130" s="43">
        <v>3</v>
      </c>
      <c r="W1130" s="43">
        <v>114</v>
      </c>
      <c r="X1130" s="43">
        <v>0</v>
      </c>
      <c r="Y1130" s="43">
        <v>30</v>
      </c>
      <c r="Z1130" s="43">
        <v>30</v>
      </c>
      <c r="AA1130" s="43">
        <v>1</v>
      </c>
      <c r="AB1130" s="43">
        <v>3</v>
      </c>
      <c r="AC1130" s="43">
        <v>2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3</v>
      </c>
      <c r="D1131">
        <f t="shared" si="52"/>
        <v>524</v>
      </c>
      <c r="E1131">
        <f>IF(appliances!$D$46="YES",light_sim_data!B1131,0)</f>
        <v>0</v>
      </c>
      <c r="F1131">
        <f t="shared" si="53"/>
        <v>524</v>
      </c>
      <c r="H1131" s="43">
        <v>0</v>
      </c>
      <c r="I1131" s="43">
        <v>174</v>
      </c>
      <c r="J1131" s="43">
        <v>0</v>
      </c>
      <c r="K1131" s="43">
        <v>0</v>
      </c>
      <c r="L1131" s="43">
        <v>1</v>
      </c>
      <c r="M1131" s="43">
        <v>15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130</v>
      </c>
      <c r="U1131" s="43">
        <v>4</v>
      </c>
      <c r="V1131" s="43">
        <v>3</v>
      </c>
      <c r="W1131" s="43">
        <v>114</v>
      </c>
      <c r="X1131" s="43">
        <v>0</v>
      </c>
      <c r="Y1131" s="43">
        <v>30</v>
      </c>
      <c r="Z1131" s="43">
        <v>30</v>
      </c>
      <c r="AA1131" s="43">
        <v>1</v>
      </c>
      <c r="AB1131" s="43">
        <v>3</v>
      </c>
      <c r="AC1131" s="43">
        <v>2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524</v>
      </c>
      <c r="E1132">
        <f>IF(appliances!$D$46="YES",light_sim_data!B1132,0)</f>
        <v>0</v>
      </c>
      <c r="F1132">
        <f t="shared" si="53"/>
        <v>524</v>
      </c>
      <c r="H1132" s="43">
        <v>0</v>
      </c>
      <c r="I1132" s="43">
        <v>174</v>
      </c>
      <c r="J1132" s="43">
        <v>0</v>
      </c>
      <c r="K1132" s="43">
        <v>0</v>
      </c>
      <c r="L1132" s="43">
        <v>1</v>
      </c>
      <c r="M1132" s="43">
        <v>15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130</v>
      </c>
      <c r="U1132" s="43">
        <v>4</v>
      </c>
      <c r="V1132" s="43">
        <v>3</v>
      </c>
      <c r="W1132" s="43">
        <v>114</v>
      </c>
      <c r="X1132" s="43">
        <v>0</v>
      </c>
      <c r="Y1132" s="43">
        <v>30</v>
      </c>
      <c r="Z1132" s="43">
        <v>30</v>
      </c>
      <c r="AA1132" s="43">
        <v>1</v>
      </c>
      <c r="AB1132" s="43">
        <v>3</v>
      </c>
      <c r="AC1132" s="43">
        <v>2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524</v>
      </c>
      <c r="E1133">
        <f>IF(appliances!$D$46="YES",light_sim_data!B1133,0)</f>
        <v>0</v>
      </c>
      <c r="F1133">
        <f t="shared" si="53"/>
        <v>524</v>
      </c>
      <c r="H1133" s="43">
        <v>0</v>
      </c>
      <c r="I1133" s="43">
        <v>174</v>
      </c>
      <c r="J1133" s="43">
        <v>0</v>
      </c>
      <c r="K1133" s="43">
        <v>0</v>
      </c>
      <c r="L1133" s="43">
        <v>1</v>
      </c>
      <c r="M1133" s="43">
        <v>15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130</v>
      </c>
      <c r="U1133" s="43">
        <v>4</v>
      </c>
      <c r="V1133" s="43">
        <v>3</v>
      </c>
      <c r="W1133" s="43">
        <v>114</v>
      </c>
      <c r="X1133" s="43">
        <v>0</v>
      </c>
      <c r="Y1133" s="43">
        <v>30</v>
      </c>
      <c r="Z1133" s="43">
        <v>30</v>
      </c>
      <c r="AA1133" s="43">
        <v>1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524</v>
      </c>
      <c r="E1134">
        <f>IF(appliances!$D$46="YES",light_sim_data!B1134,0)</f>
        <v>0</v>
      </c>
      <c r="F1134">
        <f t="shared" si="53"/>
        <v>524</v>
      </c>
      <c r="H1134" s="43">
        <v>0</v>
      </c>
      <c r="I1134" s="43">
        <v>174</v>
      </c>
      <c r="J1134" s="43">
        <v>0</v>
      </c>
      <c r="K1134" s="43">
        <v>0</v>
      </c>
      <c r="L1134" s="43">
        <v>1</v>
      </c>
      <c r="M1134" s="43">
        <v>15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130</v>
      </c>
      <c r="U1134" s="43">
        <v>4</v>
      </c>
      <c r="V1134" s="43">
        <v>3</v>
      </c>
      <c r="W1134" s="43">
        <v>114</v>
      </c>
      <c r="X1134" s="43">
        <v>0</v>
      </c>
      <c r="Y1134" s="43">
        <v>30</v>
      </c>
      <c r="Z1134" s="43">
        <v>30</v>
      </c>
      <c r="AA1134" s="43">
        <v>1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524</v>
      </c>
      <c r="E1135">
        <f>IF(appliances!$D$46="YES",light_sim_data!B1135,0)</f>
        <v>0</v>
      </c>
      <c r="F1135">
        <f t="shared" si="53"/>
        <v>524</v>
      </c>
      <c r="H1135" s="43">
        <v>0</v>
      </c>
      <c r="I1135" s="43">
        <v>174</v>
      </c>
      <c r="J1135" s="43">
        <v>0</v>
      </c>
      <c r="K1135" s="43">
        <v>0</v>
      </c>
      <c r="L1135" s="43">
        <v>1</v>
      </c>
      <c r="M1135" s="43">
        <v>15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130</v>
      </c>
      <c r="U1135" s="43">
        <v>4</v>
      </c>
      <c r="V1135" s="43">
        <v>3</v>
      </c>
      <c r="W1135" s="43">
        <v>114</v>
      </c>
      <c r="X1135" s="43">
        <v>0</v>
      </c>
      <c r="Y1135" s="43">
        <v>30</v>
      </c>
      <c r="Z1135" s="43">
        <v>30</v>
      </c>
      <c r="AA1135" s="43">
        <v>1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2800</v>
      </c>
      <c r="E1136">
        <f>IF(appliances!$D$46="YES",light_sim_data!B1136,0)</f>
        <v>0</v>
      </c>
      <c r="F1136">
        <f t="shared" si="53"/>
        <v>2800</v>
      </c>
      <c r="H1136" s="43">
        <v>0</v>
      </c>
      <c r="I1136" s="43">
        <v>174</v>
      </c>
      <c r="J1136" s="43">
        <v>0</v>
      </c>
      <c r="K1136" s="43">
        <v>0</v>
      </c>
      <c r="L1136" s="43">
        <v>1</v>
      </c>
      <c r="M1136" s="43">
        <v>15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130</v>
      </c>
      <c r="U1136" s="43">
        <v>4</v>
      </c>
      <c r="V1136" s="43">
        <v>3</v>
      </c>
      <c r="W1136" s="43">
        <v>114</v>
      </c>
      <c r="X1136" s="43">
        <v>0</v>
      </c>
      <c r="Y1136" s="43">
        <v>30</v>
      </c>
      <c r="Z1136" s="43">
        <v>30</v>
      </c>
      <c r="AA1136" s="43">
        <v>1</v>
      </c>
      <c r="AB1136" s="43">
        <v>3</v>
      </c>
      <c r="AC1136" s="43">
        <v>2</v>
      </c>
      <c r="AD1136" s="43">
        <v>2277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2800</v>
      </c>
      <c r="E1137">
        <f>IF(appliances!$D$46="YES",light_sim_data!B1137,0)</f>
        <v>0</v>
      </c>
      <c r="F1137">
        <f t="shared" si="53"/>
        <v>2800</v>
      </c>
      <c r="H1137" s="43">
        <v>0</v>
      </c>
      <c r="I1137" s="43">
        <v>174</v>
      </c>
      <c r="J1137" s="43">
        <v>0</v>
      </c>
      <c r="K1137" s="43">
        <v>0</v>
      </c>
      <c r="L1137" s="43">
        <v>1</v>
      </c>
      <c r="M1137" s="43">
        <v>15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130</v>
      </c>
      <c r="U1137" s="43">
        <v>4</v>
      </c>
      <c r="V1137" s="43">
        <v>3</v>
      </c>
      <c r="W1137" s="43">
        <v>114</v>
      </c>
      <c r="X1137" s="43">
        <v>0</v>
      </c>
      <c r="Y1137" s="43">
        <v>30</v>
      </c>
      <c r="Z1137" s="43">
        <v>30</v>
      </c>
      <c r="AA1137" s="43">
        <v>1</v>
      </c>
      <c r="AB1137" s="43">
        <v>3</v>
      </c>
      <c r="AC1137" s="43">
        <v>2</v>
      </c>
      <c r="AD1137" s="43">
        <v>2277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2800</v>
      </c>
      <c r="E1138">
        <f>IF(appliances!$D$46="YES",light_sim_data!B1138,0)</f>
        <v>0</v>
      </c>
      <c r="F1138">
        <f t="shared" si="53"/>
        <v>2800</v>
      </c>
      <c r="H1138" s="43">
        <v>0</v>
      </c>
      <c r="I1138" s="43">
        <v>174</v>
      </c>
      <c r="J1138" s="43">
        <v>0</v>
      </c>
      <c r="K1138" s="43">
        <v>0</v>
      </c>
      <c r="L1138" s="43">
        <v>1</v>
      </c>
      <c r="M1138" s="43">
        <v>15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130</v>
      </c>
      <c r="U1138" s="43">
        <v>4</v>
      </c>
      <c r="V1138" s="43">
        <v>3</v>
      </c>
      <c r="W1138" s="43">
        <v>114</v>
      </c>
      <c r="X1138" s="43">
        <v>0</v>
      </c>
      <c r="Y1138" s="43">
        <v>30</v>
      </c>
      <c r="Z1138" s="43">
        <v>30</v>
      </c>
      <c r="AA1138" s="43">
        <v>1</v>
      </c>
      <c r="AB1138" s="43">
        <v>3</v>
      </c>
      <c r="AC1138" s="43">
        <v>2</v>
      </c>
      <c r="AD1138" s="43">
        <v>2277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350</v>
      </c>
      <c r="E1139">
        <f>IF(appliances!$D$46="YES",light_sim_data!B1139,0)</f>
        <v>0</v>
      </c>
      <c r="F1139">
        <f t="shared" si="53"/>
        <v>350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15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130</v>
      </c>
      <c r="U1139" s="43">
        <v>4</v>
      </c>
      <c r="V1139" s="43">
        <v>3</v>
      </c>
      <c r="W1139" s="43">
        <v>114</v>
      </c>
      <c r="X1139" s="43">
        <v>0</v>
      </c>
      <c r="Y1139" s="43">
        <v>30</v>
      </c>
      <c r="Z1139" s="43">
        <v>30</v>
      </c>
      <c r="AA1139" s="43">
        <v>1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350</v>
      </c>
      <c r="E1140">
        <f>IF(appliances!$D$46="YES",light_sim_data!B1140,0)</f>
        <v>0</v>
      </c>
      <c r="F1140">
        <f t="shared" si="53"/>
        <v>350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15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130</v>
      </c>
      <c r="U1140" s="43">
        <v>4</v>
      </c>
      <c r="V1140" s="43">
        <v>3</v>
      </c>
      <c r="W1140" s="43">
        <v>114</v>
      </c>
      <c r="X1140" s="43">
        <v>0</v>
      </c>
      <c r="Y1140" s="43">
        <v>30</v>
      </c>
      <c r="Z1140" s="43">
        <v>30</v>
      </c>
      <c r="AA1140" s="43">
        <v>1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350</v>
      </c>
      <c r="E1141">
        <f>IF(appliances!$D$46="YES",light_sim_data!B1141,0)</f>
        <v>0</v>
      </c>
      <c r="F1141">
        <f t="shared" si="53"/>
        <v>350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15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130</v>
      </c>
      <c r="U1141" s="43">
        <v>4</v>
      </c>
      <c r="V1141" s="43">
        <v>3</v>
      </c>
      <c r="W1141" s="43">
        <v>114</v>
      </c>
      <c r="X1141" s="43">
        <v>0</v>
      </c>
      <c r="Y1141" s="43">
        <v>30</v>
      </c>
      <c r="Z1141" s="43">
        <v>30</v>
      </c>
      <c r="AA1141" s="43">
        <v>1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3</v>
      </c>
      <c r="D1142">
        <f t="shared" si="52"/>
        <v>350</v>
      </c>
      <c r="E1142">
        <f>IF(appliances!$D$46="YES",light_sim_data!B1142,0)</f>
        <v>0</v>
      </c>
      <c r="F1142">
        <f t="shared" si="53"/>
        <v>350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15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130</v>
      </c>
      <c r="U1142" s="43">
        <v>4</v>
      </c>
      <c r="V1142" s="43">
        <v>3</v>
      </c>
      <c r="W1142" s="43">
        <v>114</v>
      </c>
      <c r="X1142" s="43">
        <v>0</v>
      </c>
      <c r="Y1142" s="43">
        <v>30</v>
      </c>
      <c r="Z1142" s="43">
        <v>30</v>
      </c>
      <c r="AA1142" s="43">
        <v>1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3</v>
      </c>
      <c r="D1143">
        <f t="shared" si="52"/>
        <v>350</v>
      </c>
      <c r="E1143">
        <f>IF(appliances!$D$46="YES",light_sim_data!B1143,0)</f>
        <v>0</v>
      </c>
      <c r="F1143">
        <f t="shared" si="53"/>
        <v>350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15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130</v>
      </c>
      <c r="U1143" s="43">
        <v>4</v>
      </c>
      <c r="V1143" s="43">
        <v>3</v>
      </c>
      <c r="W1143" s="43">
        <v>114</v>
      </c>
      <c r="X1143" s="43">
        <v>0</v>
      </c>
      <c r="Y1143" s="43">
        <v>30</v>
      </c>
      <c r="Z1143" s="43">
        <v>30</v>
      </c>
      <c r="AA1143" s="43">
        <v>1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3</v>
      </c>
      <c r="D1144">
        <f t="shared" si="52"/>
        <v>350</v>
      </c>
      <c r="E1144">
        <f>IF(appliances!$D$46="YES",light_sim_data!B1144,0)</f>
        <v>0</v>
      </c>
      <c r="F1144">
        <f t="shared" si="53"/>
        <v>350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15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130</v>
      </c>
      <c r="U1144" s="43">
        <v>4</v>
      </c>
      <c r="V1144" s="43">
        <v>3</v>
      </c>
      <c r="W1144" s="43">
        <v>114</v>
      </c>
      <c r="X1144" s="43">
        <v>0</v>
      </c>
      <c r="Y1144" s="43">
        <v>30</v>
      </c>
      <c r="Z1144" s="43">
        <v>30</v>
      </c>
      <c r="AA1144" s="43">
        <v>1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3</v>
      </c>
      <c r="D1145">
        <f t="shared" si="52"/>
        <v>350</v>
      </c>
      <c r="E1145">
        <f>IF(appliances!$D$46="YES",light_sim_data!B1145,0)</f>
        <v>0</v>
      </c>
      <c r="F1145">
        <f t="shared" si="53"/>
        <v>350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15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130</v>
      </c>
      <c r="U1145" s="43">
        <v>4</v>
      </c>
      <c r="V1145" s="43">
        <v>3</v>
      </c>
      <c r="W1145" s="43">
        <v>114</v>
      </c>
      <c r="X1145" s="43">
        <v>0</v>
      </c>
      <c r="Y1145" s="43">
        <v>30</v>
      </c>
      <c r="Z1145" s="43">
        <v>30</v>
      </c>
      <c r="AA1145" s="43">
        <v>1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3</v>
      </c>
      <c r="D1146">
        <f t="shared" si="52"/>
        <v>350</v>
      </c>
      <c r="E1146">
        <f>IF(appliances!$D$46="YES",light_sim_data!B1146,0)</f>
        <v>0</v>
      </c>
      <c r="F1146">
        <f t="shared" si="53"/>
        <v>350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15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130</v>
      </c>
      <c r="U1146" s="43">
        <v>4</v>
      </c>
      <c r="V1146" s="43">
        <v>3</v>
      </c>
      <c r="W1146" s="43">
        <v>114</v>
      </c>
      <c r="X1146" s="43">
        <v>0</v>
      </c>
      <c r="Y1146" s="43">
        <v>30</v>
      </c>
      <c r="Z1146" s="43">
        <v>30</v>
      </c>
      <c r="AA1146" s="43">
        <v>1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3</v>
      </c>
      <c r="D1147">
        <f t="shared" si="52"/>
        <v>350</v>
      </c>
      <c r="E1147">
        <f>IF(appliances!$D$46="YES",light_sim_data!B1147,0)</f>
        <v>0</v>
      </c>
      <c r="F1147">
        <f t="shared" si="53"/>
        <v>350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15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130</v>
      </c>
      <c r="U1147" s="43">
        <v>4</v>
      </c>
      <c r="V1147" s="43">
        <v>3</v>
      </c>
      <c r="W1147" s="43">
        <v>114</v>
      </c>
      <c r="X1147" s="43">
        <v>0</v>
      </c>
      <c r="Y1147" s="43">
        <v>30</v>
      </c>
      <c r="Z1147" s="43">
        <v>30</v>
      </c>
      <c r="AA1147" s="43">
        <v>1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3</v>
      </c>
      <c r="D1148">
        <f t="shared" si="52"/>
        <v>350</v>
      </c>
      <c r="E1148">
        <f>IF(appliances!$D$46="YES",light_sim_data!B1148,0)</f>
        <v>0</v>
      </c>
      <c r="F1148">
        <f t="shared" si="53"/>
        <v>350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15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130</v>
      </c>
      <c r="U1148" s="43">
        <v>4</v>
      </c>
      <c r="V1148" s="43">
        <v>3</v>
      </c>
      <c r="W1148" s="43">
        <v>114</v>
      </c>
      <c r="X1148" s="43">
        <v>0</v>
      </c>
      <c r="Y1148" s="43">
        <v>30</v>
      </c>
      <c r="Z1148" s="43">
        <v>30</v>
      </c>
      <c r="AA1148" s="43">
        <v>1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3</v>
      </c>
      <c r="D1149">
        <f t="shared" si="52"/>
        <v>350</v>
      </c>
      <c r="E1149">
        <f>IF(appliances!$D$46="YES",light_sim_data!B1149,0)</f>
        <v>0</v>
      </c>
      <c r="F1149">
        <f t="shared" si="53"/>
        <v>350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15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130</v>
      </c>
      <c r="U1149" s="43">
        <v>4</v>
      </c>
      <c r="V1149" s="43">
        <v>3</v>
      </c>
      <c r="W1149" s="43">
        <v>114</v>
      </c>
      <c r="X1149" s="43">
        <v>0</v>
      </c>
      <c r="Y1149" s="43">
        <v>30</v>
      </c>
      <c r="Z1149" s="43">
        <v>30</v>
      </c>
      <c r="AA1149" s="43">
        <v>1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3</v>
      </c>
      <c r="D1150">
        <f t="shared" si="52"/>
        <v>350</v>
      </c>
      <c r="E1150">
        <f>IF(appliances!$D$46="YES",light_sim_data!B1150,0)</f>
        <v>0</v>
      </c>
      <c r="F1150">
        <f t="shared" si="53"/>
        <v>350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15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130</v>
      </c>
      <c r="U1150" s="43">
        <v>4</v>
      </c>
      <c r="V1150" s="43">
        <v>3</v>
      </c>
      <c r="W1150" s="43">
        <v>114</v>
      </c>
      <c r="X1150" s="43">
        <v>0</v>
      </c>
      <c r="Y1150" s="43">
        <v>30</v>
      </c>
      <c r="Z1150" s="43">
        <v>30</v>
      </c>
      <c r="AA1150" s="43">
        <v>1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3</v>
      </c>
      <c r="D1151">
        <f t="shared" si="52"/>
        <v>350</v>
      </c>
      <c r="E1151">
        <f>IF(appliances!$D$46="YES",light_sim_data!B1151,0)</f>
        <v>0</v>
      </c>
      <c r="F1151">
        <f t="shared" si="53"/>
        <v>350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15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130</v>
      </c>
      <c r="U1151" s="43">
        <v>4</v>
      </c>
      <c r="V1151" s="43">
        <v>3</v>
      </c>
      <c r="W1151" s="43">
        <v>114</v>
      </c>
      <c r="X1151" s="43">
        <v>0</v>
      </c>
      <c r="Y1151" s="43">
        <v>30</v>
      </c>
      <c r="Z1151" s="43">
        <v>30</v>
      </c>
      <c r="AA1151" s="43">
        <v>1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3</v>
      </c>
      <c r="D1152">
        <f t="shared" si="52"/>
        <v>350</v>
      </c>
      <c r="E1152">
        <f>IF(appliances!$D$46="YES",light_sim_data!B1152,0)</f>
        <v>0</v>
      </c>
      <c r="F1152">
        <f t="shared" si="53"/>
        <v>350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15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130</v>
      </c>
      <c r="U1152" s="43">
        <v>4</v>
      </c>
      <c r="V1152" s="43">
        <v>3</v>
      </c>
      <c r="W1152" s="43">
        <v>114</v>
      </c>
      <c r="X1152" s="43">
        <v>0</v>
      </c>
      <c r="Y1152" s="43">
        <v>30</v>
      </c>
      <c r="Z1152" s="43">
        <v>30</v>
      </c>
      <c r="AA1152" s="43">
        <v>1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3</v>
      </c>
      <c r="D1153">
        <f t="shared" si="52"/>
        <v>350</v>
      </c>
      <c r="E1153">
        <f>IF(appliances!$D$46="YES",light_sim_data!B1153,0)</f>
        <v>0</v>
      </c>
      <c r="F1153">
        <f t="shared" si="53"/>
        <v>350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15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130</v>
      </c>
      <c r="U1153" s="43">
        <v>4</v>
      </c>
      <c r="V1153" s="43">
        <v>3</v>
      </c>
      <c r="W1153" s="43">
        <v>114</v>
      </c>
      <c r="X1153" s="43">
        <v>0</v>
      </c>
      <c r="Y1153" s="43">
        <v>30</v>
      </c>
      <c r="Z1153" s="43">
        <v>30</v>
      </c>
      <c r="AA1153" s="43">
        <v>1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3</v>
      </c>
      <c r="D1154">
        <f t="shared" si="52"/>
        <v>350</v>
      </c>
      <c r="E1154">
        <f>IF(appliances!$D$46="YES",light_sim_data!B1154,0)</f>
        <v>0</v>
      </c>
      <c r="F1154">
        <f t="shared" si="53"/>
        <v>350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15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130</v>
      </c>
      <c r="U1154" s="43">
        <v>4</v>
      </c>
      <c r="V1154" s="43">
        <v>3</v>
      </c>
      <c r="W1154" s="43">
        <v>114</v>
      </c>
      <c r="X1154" s="43">
        <v>0</v>
      </c>
      <c r="Y1154" s="43">
        <v>30</v>
      </c>
      <c r="Z1154" s="43">
        <v>30</v>
      </c>
      <c r="AA1154" s="43">
        <v>1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3</v>
      </c>
      <c r="D1155">
        <f t="shared" si="52"/>
        <v>350</v>
      </c>
      <c r="E1155">
        <f>IF(appliances!$D$46="YES",light_sim_data!B1155,0)</f>
        <v>0</v>
      </c>
      <c r="F1155">
        <f t="shared" si="53"/>
        <v>350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15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130</v>
      </c>
      <c r="U1155" s="43">
        <v>4</v>
      </c>
      <c r="V1155" s="43">
        <v>3</v>
      </c>
      <c r="W1155" s="43">
        <v>114</v>
      </c>
      <c r="X1155" s="43">
        <v>0</v>
      </c>
      <c r="Y1155" s="43">
        <v>30</v>
      </c>
      <c r="Z1155" s="43">
        <v>30</v>
      </c>
      <c r="AA1155" s="43">
        <v>1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3</v>
      </c>
      <c r="D1156">
        <f t="shared" si="52"/>
        <v>350</v>
      </c>
      <c r="E1156">
        <f>IF(appliances!$D$46="YES",light_sim_data!B1156,0)</f>
        <v>0</v>
      </c>
      <c r="F1156">
        <f t="shared" si="53"/>
        <v>350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15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130</v>
      </c>
      <c r="U1156" s="43">
        <v>4</v>
      </c>
      <c r="V1156" s="43">
        <v>3</v>
      </c>
      <c r="W1156" s="43">
        <v>114</v>
      </c>
      <c r="X1156" s="43">
        <v>0</v>
      </c>
      <c r="Y1156" s="43">
        <v>30</v>
      </c>
      <c r="Z1156" s="43">
        <v>30</v>
      </c>
      <c r="AA1156" s="43">
        <v>1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3</v>
      </c>
      <c r="D1157">
        <f t="shared" si="52"/>
        <v>350</v>
      </c>
      <c r="E1157">
        <f>IF(appliances!$D$46="YES",light_sim_data!B1157,0)</f>
        <v>0</v>
      </c>
      <c r="F1157">
        <f t="shared" si="53"/>
        <v>350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15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130</v>
      </c>
      <c r="U1157" s="43">
        <v>4</v>
      </c>
      <c r="V1157" s="43">
        <v>3</v>
      </c>
      <c r="W1157" s="43">
        <v>114</v>
      </c>
      <c r="X1157" s="43">
        <v>0</v>
      </c>
      <c r="Y1157" s="43">
        <v>30</v>
      </c>
      <c r="Z1157" s="43">
        <v>30</v>
      </c>
      <c r="AA1157" s="43">
        <v>1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3</v>
      </c>
      <c r="D1158">
        <f t="shared" si="52"/>
        <v>335</v>
      </c>
      <c r="E1158">
        <f>IF(appliances!$D$46="YES",light_sim_data!B1158,0)</f>
        <v>0</v>
      </c>
      <c r="F1158">
        <f t="shared" si="53"/>
        <v>335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15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130</v>
      </c>
      <c r="U1158" s="43">
        <v>4</v>
      </c>
      <c r="V1158" s="43">
        <v>3</v>
      </c>
      <c r="W1158" s="43">
        <v>114</v>
      </c>
      <c r="X1158" s="43">
        <v>0</v>
      </c>
      <c r="Y1158" s="43">
        <v>30</v>
      </c>
      <c r="Z1158" s="43">
        <v>15</v>
      </c>
      <c r="AA1158" s="43">
        <v>1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3</v>
      </c>
      <c r="D1159">
        <f t="shared" si="52"/>
        <v>335</v>
      </c>
      <c r="E1159">
        <f>IF(appliances!$D$46="YES",light_sim_data!B1159,0)</f>
        <v>0</v>
      </c>
      <c r="F1159">
        <f t="shared" si="53"/>
        <v>335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15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130</v>
      </c>
      <c r="U1159" s="43">
        <v>4</v>
      </c>
      <c r="V1159" s="43">
        <v>3</v>
      </c>
      <c r="W1159" s="43">
        <v>114</v>
      </c>
      <c r="X1159" s="43">
        <v>0</v>
      </c>
      <c r="Y1159" s="43">
        <v>30</v>
      </c>
      <c r="Z1159" s="43">
        <v>15</v>
      </c>
      <c r="AA1159" s="43">
        <v>1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3</v>
      </c>
      <c r="D1160">
        <f t="shared" si="52"/>
        <v>335</v>
      </c>
      <c r="E1160">
        <f>IF(appliances!$D$46="YES",light_sim_data!B1160,0)</f>
        <v>0</v>
      </c>
      <c r="F1160">
        <f t="shared" si="53"/>
        <v>335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15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130</v>
      </c>
      <c r="U1160" s="43">
        <v>4</v>
      </c>
      <c r="V1160" s="43">
        <v>3</v>
      </c>
      <c r="W1160" s="43">
        <v>114</v>
      </c>
      <c r="X1160" s="43">
        <v>0</v>
      </c>
      <c r="Y1160" s="43">
        <v>30</v>
      </c>
      <c r="Z1160" s="43">
        <v>15</v>
      </c>
      <c r="AA1160" s="43">
        <v>1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3</v>
      </c>
      <c r="D1161">
        <f t="shared" si="52"/>
        <v>335</v>
      </c>
      <c r="E1161">
        <f>IF(appliances!$D$46="YES",light_sim_data!B1161,0)</f>
        <v>0</v>
      </c>
      <c r="F1161">
        <f t="shared" si="53"/>
        <v>335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15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130</v>
      </c>
      <c r="U1161" s="43">
        <v>4</v>
      </c>
      <c r="V1161" s="43">
        <v>3</v>
      </c>
      <c r="W1161" s="43">
        <v>114</v>
      </c>
      <c r="X1161" s="43">
        <v>0</v>
      </c>
      <c r="Y1161" s="43">
        <v>30</v>
      </c>
      <c r="Z1161" s="43">
        <v>15</v>
      </c>
      <c r="AA1161" s="43">
        <v>1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3</v>
      </c>
      <c r="D1162">
        <f t="shared" si="52"/>
        <v>335</v>
      </c>
      <c r="E1162">
        <f>IF(appliances!$D$46="YES",light_sim_data!B1162,0)</f>
        <v>0</v>
      </c>
      <c r="F1162">
        <f t="shared" si="53"/>
        <v>335</v>
      </c>
      <c r="H1162" s="43">
        <v>0</v>
      </c>
      <c r="I1162" s="43">
        <v>0</v>
      </c>
      <c r="J1162" s="43">
        <v>0</v>
      </c>
      <c r="K1162" s="43">
        <v>0</v>
      </c>
      <c r="L1162" s="43">
        <v>1</v>
      </c>
      <c r="M1162" s="43">
        <v>15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130</v>
      </c>
      <c r="U1162" s="43">
        <v>4</v>
      </c>
      <c r="V1162" s="43">
        <v>3</v>
      </c>
      <c r="W1162" s="43">
        <v>114</v>
      </c>
      <c r="X1162" s="43">
        <v>0</v>
      </c>
      <c r="Y1162" s="43">
        <v>30</v>
      </c>
      <c r="Z1162" s="43">
        <v>15</v>
      </c>
      <c r="AA1162" s="43">
        <v>1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3</v>
      </c>
      <c r="D1163">
        <f t="shared" si="52"/>
        <v>335</v>
      </c>
      <c r="E1163">
        <f>IF(appliances!$D$46="YES",light_sim_data!B1163,0)</f>
        <v>0</v>
      </c>
      <c r="F1163">
        <f t="shared" si="53"/>
        <v>335</v>
      </c>
      <c r="H1163" s="43">
        <v>0</v>
      </c>
      <c r="I1163" s="43">
        <v>0</v>
      </c>
      <c r="J1163" s="43">
        <v>0</v>
      </c>
      <c r="K1163" s="43">
        <v>0</v>
      </c>
      <c r="L1163" s="43">
        <v>1</v>
      </c>
      <c r="M1163" s="43">
        <v>15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130</v>
      </c>
      <c r="U1163" s="43">
        <v>4</v>
      </c>
      <c r="V1163" s="43">
        <v>3</v>
      </c>
      <c r="W1163" s="43">
        <v>114</v>
      </c>
      <c r="X1163" s="43">
        <v>0</v>
      </c>
      <c r="Y1163" s="43">
        <v>30</v>
      </c>
      <c r="Z1163" s="43">
        <v>15</v>
      </c>
      <c r="AA1163" s="43">
        <v>1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3</v>
      </c>
      <c r="D1164">
        <f t="shared" si="52"/>
        <v>335</v>
      </c>
      <c r="E1164">
        <f>IF(appliances!$D$46="YES",light_sim_data!B1164,0)</f>
        <v>0</v>
      </c>
      <c r="F1164">
        <f t="shared" si="53"/>
        <v>335</v>
      </c>
      <c r="H1164" s="43">
        <v>0</v>
      </c>
      <c r="I1164" s="43">
        <v>0</v>
      </c>
      <c r="J1164" s="43">
        <v>0</v>
      </c>
      <c r="K1164" s="43">
        <v>0</v>
      </c>
      <c r="L1164" s="43">
        <v>1</v>
      </c>
      <c r="M1164" s="43">
        <v>15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130</v>
      </c>
      <c r="U1164" s="43">
        <v>4</v>
      </c>
      <c r="V1164" s="43">
        <v>3</v>
      </c>
      <c r="W1164" s="43">
        <v>114</v>
      </c>
      <c r="X1164" s="43">
        <v>0</v>
      </c>
      <c r="Y1164" s="43">
        <v>30</v>
      </c>
      <c r="Z1164" s="43">
        <v>15</v>
      </c>
      <c r="AA1164" s="43">
        <v>1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3</v>
      </c>
      <c r="D1165">
        <f t="shared" ref="D1165:D1228" si="55">E1165+F1165</f>
        <v>463</v>
      </c>
      <c r="E1165">
        <f>IF(appliances!$D$46="YES",light_sim_data!B1165,0)</f>
        <v>40</v>
      </c>
      <c r="F1165">
        <f t="shared" ref="F1165:F1228" si="56">SUM(H1165:AN1165)</f>
        <v>423</v>
      </c>
      <c r="H1165" s="43">
        <v>0</v>
      </c>
      <c r="I1165" s="43">
        <v>0</v>
      </c>
      <c r="J1165" s="43">
        <v>88</v>
      </c>
      <c r="K1165" s="43">
        <v>0</v>
      </c>
      <c r="L1165" s="43">
        <v>1</v>
      </c>
      <c r="M1165" s="43">
        <v>15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130</v>
      </c>
      <c r="U1165" s="43">
        <v>4</v>
      </c>
      <c r="V1165" s="43">
        <v>3</v>
      </c>
      <c r="W1165" s="43">
        <v>114</v>
      </c>
      <c r="X1165" s="43">
        <v>0</v>
      </c>
      <c r="Y1165" s="43">
        <v>30</v>
      </c>
      <c r="Z1165" s="43">
        <v>15</v>
      </c>
      <c r="AA1165" s="43">
        <v>1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3</v>
      </c>
      <c r="D1166">
        <f t="shared" si="55"/>
        <v>463</v>
      </c>
      <c r="E1166">
        <f>IF(appliances!$D$46="YES",light_sim_data!B1166,0)</f>
        <v>40</v>
      </c>
      <c r="F1166">
        <f t="shared" si="56"/>
        <v>423</v>
      </c>
      <c r="H1166" s="43">
        <v>0</v>
      </c>
      <c r="I1166" s="43">
        <v>0</v>
      </c>
      <c r="J1166" s="43">
        <v>88</v>
      </c>
      <c r="K1166" s="43">
        <v>0</v>
      </c>
      <c r="L1166" s="43">
        <v>1</v>
      </c>
      <c r="M1166" s="43">
        <v>15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130</v>
      </c>
      <c r="U1166" s="43">
        <v>4</v>
      </c>
      <c r="V1166" s="43">
        <v>3</v>
      </c>
      <c r="W1166" s="43">
        <v>114</v>
      </c>
      <c r="X1166" s="43">
        <v>0</v>
      </c>
      <c r="Y1166" s="43">
        <v>30</v>
      </c>
      <c r="Z1166" s="43">
        <v>15</v>
      </c>
      <c r="AA1166" s="43">
        <v>1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3</v>
      </c>
      <c r="D1167">
        <f t="shared" si="55"/>
        <v>463</v>
      </c>
      <c r="E1167">
        <f>IF(appliances!$D$46="YES",light_sim_data!B1167,0)</f>
        <v>40</v>
      </c>
      <c r="F1167">
        <f t="shared" si="56"/>
        <v>423</v>
      </c>
      <c r="H1167" s="43">
        <v>0</v>
      </c>
      <c r="I1167" s="43">
        <v>0</v>
      </c>
      <c r="J1167" s="43">
        <v>88</v>
      </c>
      <c r="K1167" s="43">
        <v>0</v>
      </c>
      <c r="L1167" s="43">
        <v>1</v>
      </c>
      <c r="M1167" s="43">
        <v>15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130</v>
      </c>
      <c r="U1167" s="43">
        <v>4</v>
      </c>
      <c r="V1167" s="43">
        <v>3</v>
      </c>
      <c r="W1167" s="43">
        <v>114</v>
      </c>
      <c r="X1167" s="43">
        <v>0</v>
      </c>
      <c r="Y1167" s="43">
        <v>30</v>
      </c>
      <c r="Z1167" s="43">
        <v>15</v>
      </c>
      <c r="AA1167" s="43">
        <v>1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3</v>
      </c>
      <c r="D1168">
        <f t="shared" si="55"/>
        <v>463</v>
      </c>
      <c r="E1168">
        <f>IF(appliances!$D$46="YES",light_sim_data!B1168,0)</f>
        <v>40</v>
      </c>
      <c r="F1168">
        <f t="shared" si="56"/>
        <v>423</v>
      </c>
      <c r="H1168" s="43">
        <v>0</v>
      </c>
      <c r="I1168" s="43">
        <v>0</v>
      </c>
      <c r="J1168" s="43">
        <v>88</v>
      </c>
      <c r="K1168" s="43">
        <v>0</v>
      </c>
      <c r="L1168" s="43">
        <v>1</v>
      </c>
      <c r="M1168" s="43">
        <v>15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130</v>
      </c>
      <c r="U1168" s="43">
        <v>4</v>
      </c>
      <c r="V1168" s="43">
        <v>3</v>
      </c>
      <c r="W1168" s="43">
        <v>114</v>
      </c>
      <c r="X1168" s="43">
        <v>0</v>
      </c>
      <c r="Y1168" s="43">
        <v>30</v>
      </c>
      <c r="Z1168" s="43">
        <v>15</v>
      </c>
      <c r="AA1168" s="43">
        <v>1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3</v>
      </c>
      <c r="D1169">
        <f t="shared" si="55"/>
        <v>463</v>
      </c>
      <c r="E1169">
        <f>IF(appliances!$D$46="YES",light_sim_data!B1169,0)</f>
        <v>40</v>
      </c>
      <c r="F1169">
        <f t="shared" si="56"/>
        <v>423</v>
      </c>
      <c r="H1169" s="43">
        <v>0</v>
      </c>
      <c r="I1169" s="43">
        <v>0</v>
      </c>
      <c r="J1169" s="43">
        <v>88</v>
      </c>
      <c r="K1169" s="43">
        <v>0</v>
      </c>
      <c r="L1169" s="43">
        <v>1</v>
      </c>
      <c r="M1169" s="43">
        <v>15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130</v>
      </c>
      <c r="U1169" s="43">
        <v>4</v>
      </c>
      <c r="V1169" s="43">
        <v>3</v>
      </c>
      <c r="W1169" s="43">
        <v>114</v>
      </c>
      <c r="X1169" s="43">
        <v>0</v>
      </c>
      <c r="Y1169" s="43">
        <v>30</v>
      </c>
      <c r="Z1169" s="43">
        <v>15</v>
      </c>
      <c r="AA1169" s="43">
        <v>1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3</v>
      </c>
      <c r="D1170">
        <f t="shared" si="55"/>
        <v>463</v>
      </c>
      <c r="E1170">
        <f>IF(appliances!$D$46="YES",light_sim_data!B1170,0)</f>
        <v>40</v>
      </c>
      <c r="F1170">
        <f t="shared" si="56"/>
        <v>423</v>
      </c>
      <c r="H1170" s="43">
        <v>0</v>
      </c>
      <c r="I1170" s="43">
        <v>0</v>
      </c>
      <c r="J1170" s="43">
        <v>88</v>
      </c>
      <c r="K1170" s="43">
        <v>0</v>
      </c>
      <c r="L1170" s="43">
        <v>1</v>
      </c>
      <c r="M1170" s="43">
        <v>15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130</v>
      </c>
      <c r="U1170" s="43">
        <v>4</v>
      </c>
      <c r="V1170" s="43">
        <v>3</v>
      </c>
      <c r="W1170" s="43">
        <v>114</v>
      </c>
      <c r="X1170" s="43">
        <v>0</v>
      </c>
      <c r="Y1170" s="43">
        <v>30</v>
      </c>
      <c r="Z1170" s="43">
        <v>15</v>
      </c>
      <c r="AA1170" s="43">
        <v>1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3</v>
      </c>
      <c r="D1171">
        <f t="shared" si="55"/>
        <v>463</v>
      </c>
      <c r="E1171">
        <f>IF(appliances!$D$46="YES",light_sim_data!B1171,0)</f>
        <v>40</v>
      </c>
      <c r="F1171">
        <f t="shared" si="56"/>
        <v>423</v>
      </c>
      <c r="H1171" s="43">
        <v>0</v>
      </c>
      <c r="I1171" s="43">
        <v>0</v>
      </c>
      <c r="J1171" s="43">
        <v>88</v>
      </c>
      <c r="K1171" s="43">
        <v>0</v>
      </c>
      <c r="L1171" s="43">
        <v>1</v>
      </c>
      <c r="M1171" s="43">
        <v>15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130</v>
      </c>
      <c r="U1171" s="43">
        <v>4</v>
      </c>
      <c r="V1171" s="43">
        <v>3</v>
      </c>
      <c r="W1171" s="43">
        <v>114</v>
      </c>
      <c r="X1171" s="43">
        <v>0</v>
      </c>
      <c r="Y1171" s="43">
        <v>30</v>
      </c>
      <c r="Z1171" s="43">
        <v>15</v>
      </c>
      <c r="AA1171" s="43">
        <v>1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3</v>
      </c>
      <c r="D1172">
        <f t="shared" si="55"/>
        <v>463</v>
      </c>
      <c r="E1172">
        <f>IF(appliances!$D$46="YES",light_sim_data!B1172,0)</f>
        <v>40</v>
      </c>
      <c r="F1172">
        <f t="shared" si="56"/>
        <v>423</v>
      </c>
      <c r="H1172" s="43">
        <v>0</v>
      </c>
      <c r="I1172" s="43">
        <v>0</v>
      </c>
      <c r="J1172" s="43">
        <v>88</v>
      </c>
      <c r="K1172" s="43">
        <v>0</v>
      </c>
      <c r="L1172" s="43">
        <v>1</v>
      </c>
      <c r="M1172" s="43">
        <v>15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130</v>
      </c>
      <c r="U1172" s="43">
        <v>4</v>
      </c>
      <c r="V1172" s="43">
        <v>3</v>
      </c>
      <c r="W1172" s="43">
        <v>114</v>
      </c>
      <c r="X1172" s="43">
        <v>0</v>
      </c>
      <c r="Y1172" s="43">
        <v>30</v>
      </c>
      <c r="Z1172" s="43">
        <v>15</v>
      </c>
      <c r="AA1172" s="43">
        <v>1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3</v>
      </c>
      <c r="D1173">
        <f t="shared" si="55"/>
        <v>463</v>
      </c>
      <c r="E1173">
        <f>IF(appliances!$D$46="YES",light_sim_data!B1173,0)</f>
        <v>40</v>
      </c>
      <c r="F1173">
        <f t="shared" si="56"/>
        <v>423</v>
      </c>
      <c r="H1173" s="43">
        <v>0</v>
      </c>
      <c r="I1173" s="43">
        <v>0</v>
      </c>
      <c r="J1173" s="43">
        <v>88</v>
      </c>
      <c r="K1173" s="43">
        <v>0</v>
      </c>
      <c r="L1173" s="43">
        <v>1</v>
      </c>
      <c r="M1173" s="43">
        <v>15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130</v>
      </c>
      <c r="U1173" s="43">
        <v>4</v>
      </c>
      <c r="V1173" s="43">
        <v>3</v>
      </c>
      <c r="W1173" s="43">
        <v>114</v>
      </c>
      <c r="X1173" s="43">
        <v>0</v>
      </c>
      <c r="Y1173" s="43">
        <v>30</v>
      </c>
      <c r="Z1173" s="43">
        <v>15</v>
      </c>
      <c r="AA1173" s="43">
        <v>1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3</v>
      </c>
      <c r="D1174">
        <f t="shared" si="55"/>
        <v>463</v>
      </c>
      <c r="E1174">
        <f>IF(appliances!$D$46="YES",light_sim_data!B1174,0)</f>
        <v>40</v>
      </c>
      <c r="F1174">
        <f t="shared" si="56"/>
        <v>423</v>
      </c>
      <c r="H1174" s="43">
        <v>0</v>
      </c>
      <c r="I1174" s="43">
        <v>0</v>
      </c>
      <c r="J1174" s="43">
        <v>88</v>
      </c>
      <c r="K1174" s="43">
        <v>0</v>
      </c>
      <c r="L1174" s="43">
        <v>1</v>
      </c>
      <c r="M1174" s="43">
        <v>15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130</v>
      </c>
      <c r="U1174" s="43">
        <v>4</v>
      </c>
      <c r="V1174" s="43">
        <v>3</v>
      </c>
      <c r="W1174" s="43">
        <v>114</v>
      </c>
      <c r="X1174" s="43">
        <v>0</v>
      </c>
      <c r="Y1174" s="43">
        <v>30</v>
      </c>
      <c r="Z1174" s="43">
        <v>15</v>
      </c>
      <c r="AA1174" s="43">
        <v>1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3</v>
      </c>
      <c r="D1175">
        <f t="shared" si="55"/>
        <v>463</v>
      </c>
      <c r="E1175">
        <f>IF(appliances!$D$46="YES",light_sim_data!B1175,0)</f>
        <v>40</v>
      </c>
      <c r="F1175">
        <f t="shared" si="56"/>
        <v>423</v>
      </c>
      <c r="H1175" s="43">
        <v>0</v>
      </c>
      <c r="I1175" s="43">
        <v>0</v>
      </c>
      <c r="J1175" s="43">
        <v>88</v>
      </c>
      <c r="K1175" s="43">
        <v>0</v>
      </c>
      <c r="L1175" s="43">
        <v>1</v>
      </c>
      <c r="M1175" s="43">
        <v>15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130</v>
      </c>
      <c r="U1175" s="43">
        <v>4</v>
      </c>
      <c r="V1175" s="43">
        <v>3</v>
      </c>
      <c r="W1175" s="43">
        <v>114</v>
      </c>
      <c r="X1175" s="43">
        <v>0</v>
      </c>
      <c r="Y1175" s="43">
        <v>30</v>
      </c>
      <c r="Z1175" s="43">
        <v>15</v>
      </c>
      <c r="AA1175" s="43">
        <v>1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3</v>
      </c>
      <c r="D1176">
        <f t="shared" si="55"/>
        <v>463</v>
      </c>
      <c r="E1176">
        <f>IF(appliances!$D$46="YES",light_sim_data!B1176,0)</f>
        <v>40</v>
      </c>
      <c r="F1176">
        <f t="shared" si="56"/>
        <v>423</v>
      </c>
      <c r="H1176" s="43">
        <v>0</v>
      </c>
      <c r="I1176" s="43">
        <v>0</v>
      </c>
      <c r="J1176" s="43">
        <v>88</v>
      </c>
      <c r="K1176" s="43">
        <v>0</v>
      </c>
      <c r="L1176" s="43">
        <v>1</v>
      </c>
      <c r="M1176" s="43">
        <v>15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130</v>
      </c>
      <c r="U1176" s="43">
        <v>4</v>
      </c>
      <c r="V1176" s="43">
        <v>3</v>
      </c>
      <c r="W1176" s="43">
        <v>114</v>
      </c>
      <c r="X1176" s="43">
        <v>0</v>
      </c>
      <c r="Y1176" s="43">
        <v>30</v>
      </c>
      <c r="Z1176" s="43">
        <v>15</v>
      </c>
      <c r="AA1176" s="43">
        <v>1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3</v>
      </c>
      <c r="D1177">
        <f t="shared" si="55"/>
        <v>463</v>
      </c>
      <c r="E1177">
        <f>IF(appliances!$D$46="YES",light_sim_data!B1177,0)</f>
        <v>40</v>
      </c>
      <c r="F1177">
        <f t="shared" si="56"/>
        <v>423</v>
      </c>
      <c r="H1177" s="43">
        <v>0</v>
      </c>
      <c r="I1177" s="43">
        <v>0</v>
      </c>
      <c r="J1177" s="43">
        <v>88</v>
      </c>
      <c r="K1177" s="43">
        <v>0</v>
      </c>
      <c r="L1177" s="43">
        <v>1</v>
      </c>
      <c r="M1177" s="43">
        <v>15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130</v>
      </c>
      <c r="U1177" s="43">
        <v>4</v>
      </c>
      <c r="V1177" s="43">
        <v>3</v>
      </c>
      <c r="W1177" s="43">
        <v>114</v>
      </c>
      <c r="X1177" s="43">
        <v>0</v>
      </c>
      <c r="Y1177" s="43">
        <v>30</v>
      </c>
      <c r="Z1177" s="43">
        <v>15</v>
      </c>
      <c r="AA1177" s="43">
        <v>1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3</v>
      </c>
      <c r="D1178">
        <f t="shared" si="55"/>
        <v>463</v>
      </c>
      <c r="E1178">
        <f>IF(appliances!$D$46="YES",light_sim_data!B1178,0)</f>
        <v>40</v>
      </c>
      <c r="F1178">
        <f t="shared" si="56"/>
        <v>423</v>
      </c>
      <c r="H1178" s="43">
        <v>0</v>
      </c>
      <c r="I1178" s="43">
        <v>0</v>
      </c>
      <c r="J1178" s="43">
        <v>88</v>
      </c>
      <c r="K1178" s="43">
        <v>0</v>
      </c>
      <c r="L1178" s="43">
        <v>1</v>
      </c>
      <c r="M1178" s="43">
        <v>15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130</v>
      </c>
      <c r="U1178" s="43">
        <v>4</v>
      </c>
      <c r="V1178" s="43">
        <v>3</v>
      </c>
      <c r="W1178" s="43">
        <v>114</v>
      </c>
      <c r="X1178" s="43">
        <v>0</v>
      </c>
      <c r="Y1178" s="43">
        <v>30</v>
      </c>
      <c r="Z1178" s="43">
        <v>15</v>
      </c>
      <c r="AA1178" s="43">
        <v>1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3</v>
      </c>
      <c r="D1179">
        <f t="shared" si="55"/>
        <v>463</v>
      </c>
      <c r="E1179">
        <f>IF(appliances!$D$46="YES",light_sim_data!B1179,0)</f>
        <v>40</v>
      </c>
      <c r="F1179">
        <f t="shared" si="56"/>
        <v>423</v>
      </c>
      <c r="H1179" s="43">
        <v>0</v>
      </c>
      <c r="I1179" s="43">
        <v>0</v>
      </c>
      <c r="J1179" s="43">
        <v>88</v>
      </c>
      <c r="K1179" s="43">
        <v>0</v>
      </c>
      <c r="L1179" s="43">
        <v>1</v>
      </c>
      <c r="M1179" s="43">
        <v>15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130</v>
      </c>
      <c r="U1179" s="43">
        <v>4</v>
      </c>
      <c r="V1179" s="43">
        <v>3</v>
      </c>
      <c r="W1179" s="43">
        <v>114</v>
      </c>
      <c r="X1179" s="43">
        <v>0</v>
      </c>
      <c r="Y1179" s="43">
        <v>30</v>
      </c>
      <c r="Z1179" s="43">
        <v>15</v>
      </c>
      <c r="AA1179" s="43">
        <v>1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3</v>
      </c>
      <c r="D1180">
        <f t="shared" si="55"/>
        <v>463</v>
      </c>
      <c r="E1180">
        <f>IF(appliances!$D$46="YES",light_sim_data!B1180,0)</f>
        <v>40</v>
      </c>
      <c r="F1180">
        <f t="shared" si="56"/>
        <v>423</v>
      </c>
      <c r="H1180" s="43">
        <v>0</v>
      </c>
      <c r="I1180" s="43">
        <v>0</v>
      </c>
      <c r="J1180" s="43">
        <v>88</v>
      </c>
      <c r="K1180" s="43">
        <v>0</v>
      </c>
      <c r="L1180" s="43">
        <v>1</v>
      </c>
      <c r="M1180" s="43">
        <v>15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130</v>
      </c>
      <c r="U1180" s="43">
        <v>4</v>
      </c>
      <c r="V1180" s="43">
        <v>3</v>
      </c>
      <c r="W1180" s="43">
        <v>114</v>
      </c>
      <c r="X1180" s="43">
        <v>0</v>
      </c>
      <c r="Y1180" s="43">
        <v>30</v>
      </c>
      <c r="Z1180" s="43">
        <v>15</v>
      </c>
      <c r="AA1180" s="43">
        <v>1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3</v>
      </c>
      <c r="D1181">
        <f t="shared" si="55"/>
        <v>463</v>
      </c>
      <c r="E1181">
        <f>IF(appliances!$D$46="YES",light_sim_data!B1181,0)</f>
        <v>40</v>
      </c>
      <c r="F1181">
        <f t="shared" si="56"/>
        <v>423</v>
      </c>
      <c r="H1181" s="43">
        <v>0</v>
      </c>
      <c r="I1181" s="43">
        <v>0</v>
      </c>
      <c r="J1181" s="43">
        <v>88</v>
      </c>
      <c r="K1181" s="43">
        <v>0</v>
      </c>
      <c r="L1181" s="43">
        <v>1</v>
      </c>
      <c r="M1181" s="43">
        <v>15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130</v>
      </c>
      <c r="U1181" s="43">
        <v>4</v>
      </c>
      <c r="V1181" s="43">
        <v>3</v>
      </c>
      <c r="W1181" s="43">
        <v>114</v>
      </c>
      <c r="X1181" s="43">
        <v>0</v>
      </c>
      <c r="Y1181" s="43">
        <v>30</v>
      </c>
      <c r="Z1181" s="43">
        <v>15</v>
      </c>
      <c r="AA1181" s="43">
        <v>1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3</v>
      </c>
      <c r="D1182">
        <f t="shared" si="55"/>
        <v>450</v>
      </c>
      <c r="E1182">
        <f>IF(appliances!$D$46="YES",light_sim_data!B1182,0)</f>
        <v>40</v>
      </c>
      <c r="F1182">
        <f t="shared" si="56"/>
        <v>410</v>
      </c>
      <c r="H1182" s="43">
        <v>0</v>
      </c>
      <c r="I1182" s="43">
        <v>0</v>
      </c>
      <c r="J1182" s="43">
        <v>88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130</v>
      </c>
      <c r="U1182" s="43">
        <v>4</v>
      </c>
      <c r="V1182" s="43">
        <v>3</v>
      </c>
      <c r="W1182" s="43">
        <v>114</v>
      </c>
      <c r="X1182" s="43">
        <v>0</v>
      </c>
      <c r="Y1182" s="43">
        <v>30</v>
      </c>
      <c r="Z1182" s="43">
        <v>15</v>
      </c>
      <c r="AA1182" s="43">
        <v>1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3</v>
      </c>
      <c r="D1183">
        <f t="shared" si="55"/>
        <v>334</v>
      </c>
      <c r="E1183">
        <f>IF(appliances!$D$46="YES",light_sim_data!B1183,0)</f>
        <v>40</v>
      </c>
      <c r="F1183">
        <f t="shared" si="56"/>
        <v>294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130</v>
      </c>
      <c r="U1183" s="43">
        <v>4</v>
      </c>
      <c r="V1183" s="43">
        <v>3</v>
      </c>
      <c r="W1183" s="43">
        <v>114</v>
      </c>
      <c r="X1183" s="43">
        <v>0</v>
      </c>
      <c r="Y1183" s="43">
        <v>2</v>
      </c>
      <c r="Z1183" s="43">
        <v>15</v>
      </c>
      <c r="AA1183" s="43">
        <v>1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3</v>
      </c>
      <c r="D1184">
        <f t="shared" si="55"/>
        <v>334</v>
      </c>
      <c r="E1184">
        <f>IF(appliances!$D$46="YES",light_sim_data!B1184,0)</f>
        <v>40</v>
      </c>
      <c r="F1184">
        <f t="shared" si="56"/>
        <v>294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130</v>
      </c>
      <c r="U1184" s="43">
        <v>4</v>
      </c>
      <c r="V1184" s="43">
        <v>3</v>
      </c>
      <c r="W1184" s="43">
        <v>114</v>
      </c>
      <c r="X1184" s="43">
        <v>0</v>
      </c>
      <c r="Y1184" s="43">
        <v>2</v>
      </c>
      <c r="Z1184" s="43">
        <v>15</v>
      </c>
      <c r="AA1184" s="43">
        <v>1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3</v>
      </c>
      <c r="D1185">
        <f t="shared" si="55"/>
        <v>334</v>
      </c>
      <c r="E1185">
        <f>IF(appliances!$D$46="YES",light_sim_data!B1185,0)</f>
        <v>40</v>
      </c>
      <c r="F1185">
        <f t="shared" si="56"/>
        <v>294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130</v>
      </c>
      <c r="U1185" s="43">
        <v>4</v>
      </c>
      <c r="V1185" s="43">
        <v>3</v>
      </c>
      <c r="W1185" s="43">
        <v>114</v>
      </c>
      <c r="X1185" s="43">
        <v>0</v>
      </c>
      <c r="Y1185" s="43">
        <v>2</v>
      </c>
      <c r="Z1185" s="43">
        <v>15</v>
      </c>
      <c r="AA1185" s="43">
        <v>1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3</v>
      </c>
      <c r="D1186">
        <f t="shared" si="55"/>
        <v>334</v>
      </c>
      <c r="E1186">
        <f>IF(appliances!$D$46="YES",light_sim_data!B1186,0)</f>
        <v>40</v>
      </c>
      <c r="F1186">
        <f t="shared" si="56"/>
        <v>294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130</v>
      </c>
      <c r="U1186" s="43">
        <v>4</v>
      </c>
      <c r="V1186" s="43">
        <v>3</v>
      </c>
      <c r="W1186" s="43">
        <v>114</v>
      </c>
      <c r="X1186" s="43">
        <v>0</v>
      </c>
      <c r="Y1186" s="43">
        <v>2</v>
      </c>
      <c r="Z1186" s="43">
        <v>15</v>
      </c>
      <c r="AA1186" s="43">
        <v>1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3</v>
      </c>
      <c r="D1187">
        <f t="shared" si="55"/>
        <v>334</v>
      </c>
      <c r="E1187">
        <f>IF(appliances!$D$46="YES",light_sim_data!B1187,0)</f>
        <v>40</v>
      </c>
      <c r="F1187">
        <f t="shared" si="56"/>
        <v>294</v>
      </c>
      <c r="H1187" s="43">
        <v>0</v>
      </c>
      <c r="I1187" s="43">
        <v>0</v>
      </c>
      <c r="J1187" s="43">
        <v>0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130</v>
      </c>
      <c r="U1187" s="43">
        <v>4</v>
      </c>
      <c r="V1187" s="43">
        <v>3</v>
      </c>
      <c r="W1187" s="43">
        <v>114</v>
      </c>
      <c r="X1187" s="43">
        <v>0</v>
      </c>
      <c r="Y1187" s="43">
        <v>2</v>
      </c>
      <c r="Z1187" s="43">
        <v>15</v>
      </c>
      <c r="AA1187" s="43">
        <v>1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3</v>
      </c>
      <c r="D1188">
        <f t="shared" si="55"/>
        <v>334</v>
      </c>
      <c r="E1188">
        <f>IF(appliances!$D$46="YES",light_sim_data!B1188,0)</f>
        <v>40</v>
      </c>
      <c r="F1188">
        <f t="shared" si="56"/>
        <v>294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130</v>
      </c>
      <c r="U1188" s="43">
        <v>4</v>
      </c>
      <c r="V1188" s="43">
        <v>3</v>
      </c>
      <c r="W1188" s="43">
        <v>114</v>
      </c>
      <c r="X1188" s="43">
        <v>0</v>
      </c>
      <c r="Y1188" s="43">
        <v>2</v>
      </c>
      <c r="Z1188" s="43">
        <v>15</v>
      </c>
      <c r="AA1188" s="43">
        <v>1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3</v>
      </c>
      <c r="D1189">
        <f t="shared" si="55"/>
        <v>334</v>
      </c>
      <c r="E1189">
        <f>IF(appliances!$D$46="YES",light_sim_data!B1189,0)</f>
        <v>40</v>
      </c>
      <c r="F1189">
        <f t="shared" si="56"/>
        <v>294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130</v>
      </c>
      <c r="U1189" s="43">
        <v>4</v>
      </c>
      <c r="V1189" s="43">
        <v>3</v>
      </c>
      <c r="W1189" s="43">
        <v>114</v>
      </c>
      <c r="X1189" s="43">
        <v>0</v>
      </c>
      <c r="Y1189" s="43">
        <v>2</v>
      </c>
      <c r="Z1189" s="43">
        <v>15</v>
      </c>
      <c r="AA1189" s="43">
        <v>1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3</v>
      </c>
      <c r="D1190">
        <f t="shared" si="55"/>
        <v>334</v>
      </c>
      <c r="E1190">
        <f>IF(appliances!$D$46="YES",light_sim_data!B1190,0)</f>
        <v>40</v>
      </c>
      <c r="F1190">
        <f t="shared" si="56"/>
        <v>294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130</v>
      </c>
      <c r="U1190" s="43">
        <v>4</v>
      </c>
      <c r="V1190" s="43">
        <v>3</v>
      </c>
      <c r="W1190" s="43">
        <v>114</v>
      </c>
      <c r="X1190" s="43">
        <v>0</v>
      </c>
      <c r="Y1190" s="43">
        <v>2</v>
      </c>
      <c r="Z1190" s="43">
        <v>15</v>
      </c>
      <c r="AA1190" s="43">
        <v>1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3</v>
      </c>
      <c r="D1191">
        <f t="shared" si="55"/>
        <v>334</v>
      </c>
      <c r="E1191">
        <f>IF(appliances!$D$46="YES",light_sim_data!B1191,0)</f>
        <v>40</v>
      </c>
      <c r="F1191">
        <f t="shared" si="56"/>
        <v>294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130</v>
      </c>
      <c r="U1191" s="43">
        <v>4</v>
      </c>
      <c r="V1191" s="43">
        <v>3</v>
      </c>
      <c r="W1191" s="43">
        <v>114</v>
      </c>
      <c r="X1191" s="43">
        <v>0</v>
      </c>
      <c r="Y1191" s="43">
        <v>2</v>
      </c>
      <c r="Z1191" s="43">
        <v>15</v>
      </c>
      <c r="AA1191" s="43">
        <v>1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3</v>
      </c>
      <c r="D1192">
        <f t="shared" si="55"/>
        <v>334</v>
      </c>
      <c r="E1192">
        <f>IF(appliances!$D$46="YES",light_sim_data!B1192,0)</f>
        <v>40</v>
      </c>
      <c r="F1192">
        <f t="shared" si="56"/>
        <v>294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130</v>
      </c>
      <c r="U1192" s="43">
        <v>4</v>
      </c>
      <c r="V1192" s="43">
        <v>3</v>
      </c>
      <c r="W1192" s="43">
        <v>114</v>
      </c>
      <c r="X1192" s="43">
        <v>0</v>
      </c>
      <c r="Y1192" s="43">
        <v>2</v>
      </c>
      <c r="Z1192" s="43">
        <v>15</v>
      </c>
      <c r="AA1192" s="43">
        <v>1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3</v>
      </c>
      <c r="D1193">
        <f t="shared" si="55"/>
        <v>334</v>
      </c>
      <c r="E1193">
        <f>IF(appliances!$D$46="YES",light_sim_data!B1193,0)</f>
        <v>40</v>
      </c>
      <c r="F1193">
        <f t="shared" si="56"/>
        <v>294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130</v>
      </c>
      <c r="U1193" s="43">
        <v>4</v>
      </c>
      <c r="V1193" s="43">
        <v>3</v>
      </c>
      <c r="W1193" s="43">
        <v>114</v>
      </c>
      <c r="X1193" s="43">
        <v>0</v>
      </c>
      <c r="Y1193" s="43">
        <v>2</v>
      </c>
      <c r="Z1193" s="43">
        <v>15</v>
      </c>
      <c r="AA1193" s="43">
        <v>1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3</v>
      </c>
      <c r="D1194">
        <f t="shared" si="55"/>
        <v>334</v>
      </c>
      <c r="E1194">
        <f>IF(appliances!$D$46="YES",light_sim_data!B1194,0)</f>
        <v>40</v>
      </c>
      <c r="F1194">
        <f t="shared" si="56"/>
        <v>294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130</v>
      </c>
      <c r="U1194" s="43">
        <v>4</v>
      </c>
      <c r="V1194" s="43">
        <v>3</v>
      </c>
      <c r="W1194" s="43">
        <v>114</v>
      </c>
      <c r="X1194" s="43">
        <v>0</v>
      </c>
      <c r="Y1194" s="43">
        <v>2</v>
      </c>
      <c r="Z1194" s="43">
        <v>15</v>
      </c>
      <c r="AA1194" s="43">
        <v>1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3</v>
      </c>
      <c r="D1195">
        <f t="shared" si="55"/>
        <v>334</v>
      </c>
      <c r="E1195">
        <f>IF(appliances!$D$46="YES",light_sim_data!B1195,0)</f>
        <v>40</v>
      </c>
      <c r="F1195">
        <f t="shared" si="56"/>
        <v>294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130</v>
      </c>
      <c r="U1195" s="43">
        <v>4</v>
      </c>
      <c r="V1195" s="43">
        <v>3</v>
      </c>
      <c r="W1195" s="43">
        <v>114</v>
      </c>
      <c r="X1195" s="43">
        <v>0</v>
      </c>
      <c r="Y1195" s="43">
        <v>2</v>
      </c>
      <c r="Z1195" s="43">
        <v>15</v>
      </c>
      <c r="AA1195" s="43">
        <v>1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3</v>
      </c>
      <c r="D1196">
        <f t="shared" si="55"/>
        <v>334</v>
      </c>
      <c r="E1196">
        <f>IF(appliances!$D$46="YES",light_sim_data!B1196,0)</f>
        <v>40</v>
      </c>
      <c r="F1196">
        <f t="shared" si="56"/>
        <v>294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130</v>
      </c>
      <c r="U1196" s="43">
        <v>4</v>
      </c>
      <c r="V1196" s="43">
        <v>3</v>
      </c>
      <c r="W1196" s="43">
        <v>114</v>
      </c>
      <c r="X1196" s="43">
        <v>0</v>
      </c>
      <c r="Y1196" s="43">
        <v>2</v>
      </c>
      <c r="Z1196" s="43">
        <v>15</v>
      </c>
      <c r="AA1196" s="43">
        <v>1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3</v>
      </c>
      <c r="D1197">
        <f t="shared" si="55"/>
        <v>362</v>
      </c>
      <c r="E1197">
        <f>IF(appliances!$D$46="YES",light_sim_data!B1197,0)</f>
        <v>40</v>
      </c>
      <c r="F1197">
        <f t="shared" si="56"/>
        <v>322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130</v>
      </c>
      <c r="U1197" s="43">
        <v>4</v>
      </c>
      <c r="V1197" s="43">
        <v>3</v>
      </c>
      <c r="W1197" s="43">
        <v>114</v>
      </c>
      <c r="X1197" s="43">
        <v>0</v>
      </c>
      <c r="Y1197" s="43">
        <v>30</v>
      </c>
      <c r="Z1197" s="43">
        <v>15</v>
      </c>
      <c r="AA1197" s="43">
        <v>1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3</v>
      </c>
      <c r="D1198">
        <f t="shared" si="55"/>
        <v>362</v>
      </c>
      <c r="E1198">
        <f>IF(appliances!$D$46="YES",light_sim_data!B1198,0)</f>
        <v>40</v>
      </c>
      <c r="F1198">
        <f t="shared" si="56"/>
        <v>322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130</v>
      </c>
      <c r="U1198" s="43">
        <v>4</v>
      </c>
      <c r="V1198" s="43">
        <v>3</v>
      </c>
      <c r="W1198" s="43">
        <v>114</v>
      </c>
      <c r="X1198" s="43">
        <v>0</v>
      </c>
      <c r="Y1198" s="43">
        <v>30</v>
      </c>
      <c r="Z1198" s="43">
        <v>15</v>
      </c>
      <c r="AA1198" s="43">
        <v>1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3</v>
      </c>
      <c r="D1199">
        <f t="shared" si="55"/>
        <v>362</v>
      </c>
      <c r="E1199">
        <f>IF(appliances!$D$46="YES",light_sim_data!B1199,0)</f>
        <v>40</v>
      </c>
      <c r="F1199">
        <f t="shared" si="56"/>
        <v>322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130</v>
      </c>
      <c r="U1199" s="43">
        <v>4</v>
      </c>
      <c r="V1199" s="43">
        <v>3</v>
      </c>
      <c r="W1199" s="43">
        <v>114</v>
      </c>
      <c r="X1199" s="43">
        <v>0</v>
      </c>
      <c r="Y1199" s="43">
        <v>30</v>
      </c>
      <c r="Z1199" s="43">
        <v>15</v>
      </c>
      <c r="AA1199" s="43">
        <v>1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3</v>
      </c>
      <c r="D1200">
        <f t="shared" si="55"/>
        <v>362</v>
      </c>
      <c r="E1200">
        <f>IF(appliances!$D$46="YES",light_sim_data!B1200,0)</f>
        <v>40</v>
      </c>
      <c r="F1200">
        <f t="shared" si="56"/>
        <v>322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130</v>
      </c>
      <c r="U1200" s="43">
        <v>4</v>
      </c>
      <c r="V1200" s="43">
        <v>3</v>
      </c>
      <c r="W1200" s="43">
        <v>114</v>
      </c>
      <c r="X1200" s="43">
        <v>0</v>
      </c>
      <c r="Y1200" s="43">
        <v>30</v>
      </c>
      <c r="Z1200" s="43">
        <v>15</v>
      </c>
      <c r="AA1200" s="43">
        <v>1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3</v>
      </c>
      <c r="D1201">
        <f t="shared" si="55"/>
        <v>362</v>
      </c>
      <c r="E1201">
        <f>IF(appliances!$D$46="YES",light_sim_data!B1201,0)</f>
        <v>40</v>
      </c>
      <c r="F1201">
        <f t="shared" si="56"/>
        <v>322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130</v>
      </c>
      <c r="U1201" s="43">
        <v>4</v>
      </c>
      <c r="V1201" s="43">
        <v>3</v>
      </c>
      <c r="W1201" s="43">
        <v>114</v>
      </c>
      <c r="X1201" s="43">
        <v>0</v>
      </c>
      <c r="Y1201" s="43">
        <v>30</v>
      </c>
      <c r="Z1201" s="43">
        <v>15</v>
      </c>
      <c r="AA1201" s="43">
        <v>1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3</v>
      </c>
      <c r="D1202">
        <f t="shared" si="55"/>
        <v>362</v>
      </c>
      <c r="E1202">
        <f>IF(appliances!$D$46="YES",light_sim_data!B1202,0)</f>
        <v>40</v>
      </c>
      <c r="F1202">
        <f t="shared" si="56"/>
        <v>322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130</v>
      </c>
      <c r="U1202" s="43">
        <v>4</v>
      </c>
      <c r="V1202" s="43">
        <v>3</v>
      </c>
      <c r="W1202" s="43">
        <v>114</v>
      </c>
      <c r="X1202" s="43">
        <v>0</v>
      </c>
      <c r="Y1202" s="43">
        <v>30</v>
      </c>
      <c r="Z1202" s="43">
        <v>15</v>
      </c>
      <c r="AA1202" s="43">
        <v>1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3</v>
      </c>
      <c r="D1203">
        <f t="shared" si="55"/>
        <v>536</v>
      </c>
      <c r="E1203">
        <f>IF(appliances!$D$46="YES",light_sim_data!B1203,0)</f>
        <v>40</v>
      </c>
      <c r="F1203">
        <f t="shared" si="56"/>
        <v>496</v>
      </c>
      <c r="H1203" s="43">
        <v>0</v>
      </c>
      <c r="I1203" s="43">
        <v>174</v>
      </c>
      <c r="J1203" s="43">
        <v>0</v>
      </c>
      <c r="K1203" s="43">
        <v>0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130</v>
      </c>
      <c r="U1203" s="43">
        <v>4</v>
      </c>
      <c r="V1203" s="43">
        <v>3</v>
      </c>
      <c r="W1203" s="43">
        <v>114</v>
      </c>
      <c r="X1203" s="43">
        <v>0</v>
      </c>
      <c r="Y1203" s="43">
        <v>30</v>
      </c>
      <c r="Z1203" s="43">
        <v>15</v>
      </c>
      <c r="AA1203" s="43">
        <v>1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3</v>
      </c>
      <c r="D1204">
        <f t="shared" si="55"/>
        <v>496</v>
      </c>
      <c r="E1204">
        <f>IF(appliances!$D$46="YES",light_sim_data!B1204,0)</f>
        <v>0</v>
      </c>
      <c r="F1204">
        <f t="shared" si="56"/>
        <v>496</v>
      </c>
      <c r="H1204" s="43">
        <v>0</v>
      </c>
      <c r="I1204" s="43">
        <v>174</v>
      </c>
      <c r="J1204" s="43">
        <v>0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130</v>
      </c>
      <c r="U1204" s="43">
        <v>4</v>
      </c>
      <c r="V1204" s="43">
        <v>3</v>
      </c>
      <c r="W1204" s="43">
        <v>114</v>
      </c>
      <c r="X1204" s="43">
        <v>0</v>
      </c>
      <c r="Y1204" s="43">
        <v>30</v>
      </c>
      <c r="Z1204" s="43">
        <v>15</v>
      </c>
      <c r="AA1204" s="43">
        <v>1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3</v>
      </c>
      <c r="D1205">
        <f t="shared" si="55"/>
        <v>496</v>
      </c>
      <c r="E1205">
        <f>IF(appliances!$D$46="YES",light_sim_data!B1205,0)</f>
        <v>0</v>
      </c>
      <c r="F1205">
        <f t="shared" si="56"/>
        <v>496</v>
      </c>
      <c r="H1205" s="43">
        <v>0</v>
      </c>
      <c r="I1205" s="43">
        <v>174</v>
      </c>
      <c r="J1205" s="43">
        <v>0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130</v>
      </c>
      <c r="U1205" s="43">
        <v>4</v>
      </c>
      <c r="V1205" s="43">
        <v>3</v>
      </c>
      <c r="W1205" s="43">
        <v>114</v>
      </c>
      <c r="X1205" s="43">
        <v>0</v>
      </c>
      <c r="Y1205" s="43">
        <v>30</v>
      </c>
      <c r="Z1205" s="43">
        <v>15</v>
      </c>
      <c r="AA1205" s="43">
        <v>1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3</v>
      </c>
      <c r="D1206">
        <f t="shared" si="55"/>
        <v>496</v>
      </c>
      <c r="E1206">
        <f>IF(appliances!$D$46="YES",light_sim_data!B1206,0)</f>
        <v>0</v>
      </c>
      <c r="F1206">
        <f t="shared" si="56"/>
        <v>496</v>
      </c>
      <c r="H1206" s="43">
        <v>0</v>
      </c>
      <c r="I1206" s="43">
        <v>174</v>
      </c>
      <c r="J1206" s="43">
        <v>0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130</v>
      </c>
      <c r="U1206" s="43">
        <v>4</v>
      </c>
      <c r="V1206" s="43">
        <v>3</v>
      </c>
      <c r="W1206" s="43">
        <v>114</v>
      </c>
      <c r="X1206" s="43">
        <v>0</v>
      </c>
      <c r="Y1206" s="43">
        <v>30</v>
      </c>
      <c r="Z1206" s="43">
        <v>15</v>
      </c>
      <c r="AA1206" s="43">
        <v>1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3</v>
      </c>
      <c r="D1207">
        <f t="shared" si="55"/>
        <v>496</v>
      </c>
      <c r="E1207">
        <f>IF(appliances!$D$46="YES",light_sim_data!B1207,0)</f>
        <v>0</v>
      </c>
      <c r="F1207">
        <f t="shared" si="56"/>
        <v>496</v>
      </c>
      <c r="H1207" s="43">
        <v>0</v>
      </c>
      <c r="I1207" s="43">
        <v>174</v>
      </c>
      <c r="J1207" s="43">
        <v>0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130</v>
      </c>
      <c r="U1207" s="43">
        <v>4</v>
      </c>
      <c r="V1207" s="43">
        <v>3</v>
      </c>
      <c r="W1207" s="43">
        <v>114</v>
      </c>
      <c r="X1207" s="43">
        <v>0</v>
      </c>
      <c r="Y1207" s="43">
        <v>30</v>
      </c>
      <c r="Z1207" s="43">
        <v>15</v>
      </c>
      <c r="AA1207" s="43">
        <v>1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3</v>
      </c>
      <c r="D1208">
        <f t="shared" si="55"/>
        <v>496</v>
      </c>
      <c r="E1208">
        <f>IF(appliances!$D$46="YES",light_sim_data!B1208,0)</f>
        <v>0</v>
      </c>
      <c r="F1208">
        <f t="shared" si="56"/>
        <v>496</v>
      </c>
      <c r="H1208" s="43">
        <v>0</v>
      </c>
      <c r="I1208" s="43">
        <v>174</v>
      </c>
      <c r="J1208" s="43">
        <v>0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130</v>
      </c>
      <c r="U1208" s="43">
        <v>4</v>
      </c>
      <c r="V1208" s="43">
        <v>3</v>
      </c>
      <c r="W1208" s="43">
        <v>114</v>
      </c>
      <c r="X1208" s="43">
        <v>0</v>
      </c>
      <c r="Y1208" s="43">
        <v>30</v>
      </c>
      <c r="Z1208" s="43">
        <v>15</v>
      </c>
      <c r="AA1208" s="43">
        <v>1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3</v>
      </c>
      <c r="D1209">
        <f t="shared" si="55"/>
        <v>496</v>
      </c>
      <c r="E1209">
        <f>IF(appliances!$D$46="YES",light_sim_data!B1209,0)</f>
        <v>0</v>
      </c>
      <c r="F1209">
        <f t="shared" si="56"/>
        <v>496</v>
      </c>
      <c r="H1209" s="43">
        <v>0</v>
      </c>
      <c r="I1209" s="43">
        <v>174</v>
      </c>
      <c r="J1209" s="43">
        <v>0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130</v>
      </c>
      <c r="U1209" s="43">
        <v>4</v>
      </c>
      <c r="V1209" s="43">
        <v>3</v>
      </c>
      <c r="W1209" s="43">
        <v>114</v>
      </c>
      <c r="X1209" s="43">
        <v>0</v>
      </c>
      <c r="Y1209" s="43">
        <v>30</v>
      </c>
      <c r="Z1209" s="43">
        <v>15</v>
      </c>
      <c r="AA1209" s="43">
        <v>1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3</v>
      </c>
      <c r="D1210">
        <f t="shared" si="55"/>
        <v>496</v>
      </c>
      <c r="E1210">
        <f>IF(appliances!$D$46="YES",light_sim_data!B1210,0)</f>
        <v>0</v>
      </c>
      <c r="F1210">
        <f t="shared" si="56"/>
        <v>496</v>
      </c>
      <c r="H1210" s="43">
        <v>0</v>
      </c>
      <c r="I1210" s="43">
        <v>174</v>
      </c>
      <c r="J1210" s="43">
        <v>0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130</v>
      </c>
      <c r="U1210" s="43">
        <v>4</v>
      </c>
      <c r="V1210" s="43">
        <v>3</v>
      </c>
      <c r="W1210" s="43">
        <v>114</v>
      </c>
      <c r="X1210" s="43">
        <v>0</v>
      </c>
      <c r="Y1210" s="43">
        <v>30</v>
      </c>
      <c r="Z1210" s="43">
        <v>15</v>
      </c>
      <c r="AA1210" s="43">
        <v>1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3</v>
      </c>
      <c r="D1211">
        <f t="shared" si="55"/>
        <v>511</v>
      </c>
      <c r="E1211">
        <f>IF(appliances!$D$46="YES",light_sim_data!B1211,0)</f>
        <v>0</v>
      </c>
      <c r="F1211">
        <f t="shared" si="56"/>
        <v>511</v>
      </c>
      <c r="H1211" s="43">
        <v>0</v>
      </c>
      <c r="I1211" s="43">
        <v>174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130</v>
      </c>
      <c r="U1211" s="43">
        <v>4</v>
      </c>
      <c r="V1211" s="43">
        <v>3</v>
      </c>
      <c r="W1211" s="43">
        <v>114</v>
      </c>
      <c r="X1211" s="43">
        <v>0</v>
      </c>
      <c r="Y1211" s="43">
        <v>30</v>
      </c>
      <c r="Z1211" s="43">
        <v>30</v>
      </c>
      <c r="AA1211" s="43">
        <v>1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3</v>
      </c>
      <c r="D1212">
        <f t="shared" si="55"/>
        <v>511</v>
      </c>
      <c r="E1212">
        <f>IF(appliances!$D$46="YES",light_sim_data!B1212,0)</f>
        <v>0</v>
      </c>
      <c r="F1212">
        <f t="shared" si="56"/>
        <v>511</v>
      </c>
      <c r="H1212" s="43">
        <v>0</v>
      </c>
      <c r="I1212" s="43">
        <v>174</v>
      </c>
      <c r="J1212" s="43">
        <v>0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130</v>
      </c>
      <c r="U1212" s="43">
        <v>4</v>
      </c>
      <c r="V1212" s="43">
        <v>3</v>
      </c>
      <c r="W1212" s="43">
        <v>114</v>
      </c>
      <c r="X1212" s="43">
        <v>0</v>
      </c>
      <c r="Y1212" s="43">
        <v>30</v>
      </c>
      <c r="Z1212" s="43">
        <v>30</v>
      </c>
      <c r="AA1212" s="43">
        <v>1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3</v>
      </c>
      <c r="D1213">
        <f t="shared" si="55"/>
        <v>511</v>
      </c>
      <c r="E1213">
        <f>IF(appliances!$D$46="YES",light_sim_data!B1213,0)</f>
        <v>0</v>
      </c>
      <c r="F1213">
        <f t="shared" si="56"/>
        <v>511</v>
      </c>
      <c r="H1213" s="43">
        <v>0</v>
      </c>
      <c r="I1213" s="43">
        <v>174</v>
      </c>
      <c r="J1213" s="43">
        <v>0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130</v>
      </c>
      <c r="U1213" s="43">
        <v>4</v>
      </c>
      <c r="V1213" s="43">
        <v>3</v>
      </c>
      <c r="W1213" s="43">
        <v>114</v>
      </c>
      <c r="X1213" s="43">
        <v>0</v>
      </c>
      <c r="Y1213" s="43">
        <v>30</v>
      </c>
      <c r="Z1213" s="43">
        <v>30</v>
      </c>
      <c r="AA1213" s="43">
        <v>1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3</v>
      </c>
      <c r="D1214">
        <f t="shared" si="55"/>
        <v>511</v>
      </c>
      <c r="E1214">
        <f>IF(appliances!$D$46="YES",light_sim_data!B1214,0)</f>
        <v>0</v>
      </c>
      <c r="F1214">
        <f t="shared" si="56"/>
        <v>511</v>
      </c>
      <c r="H1214" s="43">
        <v>0</v>
      </c>
      <c r="I1214" s="43">
        <v>174</v>
      </c>
      <c r="J1214" s="43">
        <v>0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130</v>
      </c>
      <c r="U1214" s="43">
        <v>4</v>
      </c>
      <c r="V1214" s="43">
        <v>3</v>
      </c>
      <c r="W1214" s="43">
        <v>114</v>
      </c>
      <c r="X1214" s="43">
        <v>0</v>
      </c>
      <c r="Y1214" s="43">
        <v>30</v>
      </c>
      <c r="Z1214" s="43">
        <v>30</v>
      </c>
      <c r="AA1214" s="43">
        <v>1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3</v>
      </c>
      <c r="D1215">
        <f t="shared" si="55"/>
        <v>511</v>
      </c>
      <c r="E1215">
        <f>IF(appliances!$D$46="YES",light_sim_data!B1215,0)</f>
        <v>0</v>
      </c>
      <c r="F1215">
        <f t="shared" si="56"/>
        <v>511</v>
      </c>
      <c r="H1215" s="43">
        <v>0</v>
      </c>
      <c r="I1215" s="43">
        <v>174</v>
      </c>
      <c r="J1215" s="43">
        <v>0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130</v>
      </c>
      <c r="U1215" s="43">
        <v>4</v>
      </c>
      <c r="V1215" s="43">
        <v>3</v>
      </c>
      <c r="W1215" s="43">
        <v>114</v>
      </c>
      <c r="X1215" s="43">
        <v>0</v>
      </c>
      <c r="Y1215" s="43">
        <v>30</v>
      </c>
      <c r="Z1215" s="43">
        <v>30</v>
      </c>
      <c r="AA1215" s="43">
        <v>1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3</v>
      </c>
      <c r="D1216">
        <f t="shared" si="55"/>
        <v>511</v>
      </c>
      <c r="E1216">
        <f>IF(appliances!$D$46="YES",light_sim_data!B1216,0)</f>
        <v>0</v>
      </c>
      <c r="F1216">
        <f t="shared" si="56"/>
        <v>511</v>
      </c>
      <c r="H1216" s="43">
        <v>0</v>
      </c>
      <c r="I1216" s="43">
        <v>174</v>
      </c>
      <c r="J1216" s="43">
        <v>0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130</v>
      </c>
      <c r="U1216" s="43">
        <v>4</v>
      </c>
      <c r="V1216" s="43">
        <v>3</v>
      </c>
      <c r="W1216" s="43">
        <v>114</v>
      </c>
      <c r="X1216" s="43">
        <v>0</v>
      </c>
      <c r="Y1216" s="43">
        <v>30</v>
      </c>
      <c r="Z1216" s="43">
        <v>30</v>
      </c>
      <c r="AA1216" s="43">
        <v>1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3</v>
      </c>
      <c r="D1217">
        <f t="shared" si="55"/>
        <v>511</v>
      </c>
      <c r="E1217">
        <f>IF(appliances!$D$46="YES",light_sim_data!B1217,0)</f>
        <v>0</v>
      </c>
      <c r="F1217">
        <f t="shared" si="56"/>
        <v>511</v>
      </c>
      <c r="H1217" s="43">
        <v>0</v>
      </c>
      <c r="I1217" s="43">
        <v>174</v>
      </c>
      <c r="J1217" s="43">
        <v>0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130</v>
      </c>
      <c r="U1217" s="43">
        <v>4</v>
      </c>
      <c r="V1217" s="43">
        <v>3</v>
      </c>
      <c r="W1217" s="43">
        <v>114</v>
      </c>
      <c r="X1217" s="43">
        <v>0</v>
      </c>
      <c r="Y1217" s="43">
        <v>30</v>
      </c>
      <c r="Z1217" s="43">
        <v>30</v>
      </c>
      <c r="AA1217" s="43">
        <v>1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3</v>
      </c>
      <c r="D1218">
        <f t="shared" si="55"/>
        <v>511</v>
      </c>
      <c r="E1218">
        <f>IF(appliances!$D$46="YES",light_sim_data!B1218,0)</f>
        <v>0</v>
      </c>
      <c r="F1218">
        <f t="shared" si="56"/>
        <v>511</v>
      </c>
      <c r="H1218" s="43">
        <v>0</v>
      </c>
      <c r="I1218" s="43">
        <v>174</v>
      </c>
      <c r="J1218" s="43">
        <v>0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130</v>
      </c>
      <c r="U1218" s="43">
        <v>4</v>
      </c>
      <c r="V1218" s="43">
        <v>3</v>
      </c>
      <c r="W1218" s="43">
        <v>114</v>
      </c>
      <c r="X1218" s="43">
        <v>0</v>
      </c>
      <c r="Y1218" s="43">
        <v>30</v>
      </c>
      <c r="Z1218" s="43">
        <v>30</v>
      </c>
      <c r="AA1218" s="43">
        <v>1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3</v>
      </c>
      <c r="D1219">
        <f t="shared" si="55"/>
        <v>511</v>
      </c>
      <c r="E1219">
        <f>IF(appliances!$D$46="YES",light_sim_data!B1219,0)</f>
        <v>0</v>
      </c>
      <c r="F1219">
        <f t="shared" si="56"/>
        <v>511</v>
      </c>
      <c r="H1219" s="43">
        <v>0</v>
      </c>
      <c r="I1219" s="43">
        <v>174</v>
      </c>
      <c r="J1219" s="43">
        <v>0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130</v>
      </c>
      <c r="U1219" s="43">
        <v>4</v>
      </c>
      <c r="V1219" s="43">
        <v>3</v>
      </c>
      <c r="W1219" s="43">
        <v>114</v>
      </c>
      <c r="X1219" s="43">
        <v>0</v>
      </c>
      <c r="Y1219" s="43">
        <v>30</v>
      </c>
      <c r="Z1219" s="43">
        <v>30</v>
      </c>
      <c r="AA1219" s="43">
        <v>1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3</v>
      </c>
      <c r="D1220">
        <f t="shared" si="55"/>
        <v>511</v>
      </c>
      <c r="E1220">
        <f>IF(appliances!$D$46="YES",light_sim_data!B1220,0)</f>
        <v>0</v>
      </c>
      <c r="F1220">
        <f t="shared" si="56"/>
        <v>511</v>
      </c>
      <c r="H1220" s="43">
        <v>0</v>
      </c>
      <c r="I1220" s="43">
        <v>174</v>
      </c>
      <c r="J1220" s="43">
        <v>0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130</v>
      </c>
      <c r="U1220" s="43">
        <v>4</v>
      </c>
      <c r="V1220" s="43">
        <v>3</v>
      </c>
      <c r="W1220" s="43">
        <v>114</v>
      </c>
      <c r="X1220" s="43">
        <v>0</v>
      </c>
      <c r="Y1220" s="43">
        <v>30</v>
      </c>
      <c r="Z1220" s="43">
        <v>30</v>
      </c>
      <c r="AA1220" s="43">
        <v>1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3</v>
      </c>
      <c r="D1221">
        <f t="shared" si="55"/>
        <v>511</v>
      </c>
      <c r="E1221">
        <f>IF(appliances!$D$46="YES",light_sim_data!B1221,0)</f>
        <v>0</v>
      </c>
      <c r="F1221">
        <f t="shared" si="56"/>
        <v>511</v>
      </c>
      <c r="H1221" s="43">
        <v>0</v>
      </c>
      <c r="I1221" s="43">
        <v>174</v>
      </c>
      <c r="J1221" s="43">
        <v>0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130</v>
      </c>
      <c r="U1221" s="43">
        <v>4</v>
      </c>
      <c r="V1221" s="43">
        <v>3</v>
      </c>
      <c r="W1221" s="43">
        <v>114</v>
      </c>
      <c r="X1221" s="43">
        <v>0</v>
      </c>
      <c r="Y1221" s="43">
        <v>30</v>
      </c>
      <c r="Z1221" s="43">
        <v>30</v>
      </c>
      <c r="AA1221" s="43">
        <v>1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3</v>
      </c>
      <c r="D1222">
        <f t="shared" si="55"/>
        <v>511</v>
      </c>
      <c r="E1222">
        <f>IF(appliances!$D$46="YES",light_sim_data!B1222,0)</f>
        <v>0</v>
      </c>
      <c r="F1222">
        <f t="shared" si="56"/>
        <v>511</v>
      </c>
      <c r="H1222" s="43">
        <v>0</v>
      </c>
      <c r="I1222" s="43">
        <v>174</v>
      </c>
      <c r="J1222" s="43">
        <v>0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130</v>
      </c>
      <c r="U1222" s="43">
        <v>4</v>
      </c>
      <c r="V1222" s="43">
        <v>3</v>
      </c>
      <c r="W1222" s="43">
        <v>114</v>
      </c>
      <c r="X1222" s="43">
        <v>0</v>
      </c>
      <c r="Y1222" s="43">
        <v>30</v>
      </c>
      <c r="Z1222" s="43">
        <v>30</v>
      </c>
      <c r="AA1222" s="43">
        <v>1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3</v>
      </c>
      <c r="D1223">
        <f t="shared" si="55"/>
        <v>511</v>
      </c>
      <c r="E1223">
        <f>IF(appliances!$D$46="YES",light_sim_data!B1223,0)</f>
        <v>0</v>
      </c>
      <c r="F1223">
        <f t="shared" si="56"/>
        <v>511</v>
      </c>
      <c r="H1223" s="43">
        <v>0</v>
      </c>
      <c r="I1223" s="43">
        <v>174</v>
      </c>
      <c r="J1223" s="43">
        <v>0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130</v>
      </c>
      <c r="U1223" s="43">
        <v>4</v>
      </c>
      <c r="V1223" s="43">
        <v>3</v>
      </c>
      <c r="W1223" s="43">
        <v>114</v>
      </c>
      <c r="X1223" s="43">
        <v>0</v>
      </c>
      <c r="Y1223" s="43">
        <v>30</v>
      </c>
      <c r="Z1223" s="43">
        <v>30</v>
      </c>
      <c r="AA1223" s="43">
        <v>1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3</v>
      </c>
      <c r="D1224">
        <f t="shared" si="55"/>
        <v>511</v>
      </c>
      <c r="E1224">
        <f>IF(appliances!$D$46="YES",light_sim_data!B1224,0)</f>
        <v>0</v>
      </c>
      <c r="F1224">
        <f t="shared" si="56"/>
        <v>511</v>
      </c>
      <c r="H1224" s="43">
        <v>0</v>
      </c>
      <c r="I1224" s="43">
        <v>174</v>
      </c>
      <c r="J1224" s="43">
        <v>0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130</v>
      </c>
      <c r="U1224" s="43">
        <v>4</v>
      </c>
      <c r="V1224" s="43">
        <v>3</v>
      </c>
      <c r="W1224" s="43">
        <v>114</v>
      </c>
      <c r="X1224" s="43">
        <v>0</v>
      </c>
      <c r="Y1224" s="43">
        <v>30</v>
      </c>
      <c r="Z1224" s="43">
        <v>30</v>
      </c>
      <c r="AA1224" s="43">
        <v>1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3</v>
      </c>
      <c r="D1225">
        <f t="shared" si="55"/>
        <v>337</v>
      </c>
      <c r="E1225">
        <f>IF(appliances!$D$46="YES",light_sim_data!B1225,0)</f>
        <v>0</v>
      </c>
      <c r="F1225">
        <f t="shared" si="56"/>
        <v>337</v>
      </c>
      <c r="H1225" s="43">
        <v>0</v>
      </c>
      <c r="I1225" s="43">
        <v>0</v>
      </c>
      <c r="J1225" s="43">
        <v>0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130</v>
      </c>
      <c r="U1225" s="43">
        <v>4</v>
      </c>
      <c r="V1225" s="43">
        <v>3</v>
      </c>
      <c r="W1225" s="43">
        <v>114</v>
      </c>
      <c r="X1225" s="43">
        <v>0</v>
      </c>
      <c r="Y1225" s="43">
        <v>30</v>
      </c>
      <c r="Z1225" s="43">
        <v>30</v>
      </c>
      <c r="AA1225" s="43">
        <v>1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3</v>
      </c>
      <c r="D1226">
        <f t="shared" si="55"/>
        <v>337</v>
      </c>
      <c r="E1226">
        <f>IF(appliances!$D$46="YES",light_sim_data!B1226,0)</f>
        <v>0</v>
      </c>
      <c r="F1226">
        <f t="shared" si="56"/>
        <v>337</v>
      </c>
      <c r="H1226" s="43">
        <v>0</v>
      </c>
      <c r="I1226" s="43">
        <v>0</v>
      </c>
      <c r="J1226" s="43">
        <v>0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130</v>
      </c>
      <c r="U1226" s="43">
        <v>4</v>
      </c>
      <c r="V1226" s="43">
        <v>3</v>
      </c>
      <c r="W1226" s="43">
        <v>114</v>
      </c>
      <c r="X1226" s="43">
        <v>0</v>
      </c>
      <c r="Y1226" s="43">
        <v>30</v>
      </c>
      <c r="Z1226" s="43">
        <v>30</v>
      </c>
      <c r="AA1226" s="43">
        <v>1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3</v>
      </c>
      <c r="D1227">
        <f t="shared" si="55"/>
        <v>425</v>
      </c>
      <c r="E1227">
        <f>IF(appliances!$D$46="YES",light_sim_data!B1227,0)</f>
        <v>0</v>
      </c>
      <c r="F1227">
        <f t="shared" si="56"/>
        <v>425</v>
      </c>
      <c r="H1227" s="43">
        <v>0</v>
      </c>
      <c r="I1227" s="43">
        <v>0</v>
      </c>
      <c r="J1227" s="43">
        <v>88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130</v>
      </c>
      <c r="U1227" s="43">
        <v>4</v>
      </c>
      <c r="V1227" s="43">
        <v>3</v>
      </c>
      <c r="W1227" s="43">
        <v>114</v>
      </c>
      <c r="X1227" s="43">
        <v>0</v>
      </c>
      <c r="Y1227" s="43">
        <v>30</v>
      </c>
      <c r="Z1227" s="43">
        <v>30</v>
      </c>
      <c r="AA1227" s="43">
        <v>1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3</v>
      </c>
      <c r="D1228">
        <f t="shared" si="55"/>
        <v>425</v>
      </c>
      <c r="E1228">
        <f>IF(appliances!$D$46="YES",light_sim_data!B1228,0)</f>
        <v>0</v>
      </c>
      <c r="F1228">
        <f t="shared" si="56"/>
        <v>425</v>
      </c>
      <c r="H1228" s="43">
        <v>0</v>
      </c>
      <c r="I1228" s="43">
        <v>0</v>
      </c>
      <c r="J1228" s="43">
        <v>88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130</v>
      </c>
      <c r="U1228" s="43">
        <v>4</v>
      </c>
      <c r="V1228" s="43">
        <v>3</v>
      </c>
      <c r="W1228" s="43">
        <v>114</v>
      </c>
      <c r="X1228" s="43">
        <v>0</v>
      </c>
      <c r="Y1228" s="43">
        <v>30</v>
      </c>
      <c r="Z1228" s="43">
        <v>30</v>
      </c>
      <c r="AA1228" s="43">
        <v>1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314</v>
      </c>
      <c r="E1229">
        <f>IF(appliances!$D$46="YES",light_sim_data!B1229,0)</f>
        <v>0</v>
      </c>
      <c r="F1229">
        <f t="shared" ref="F1229:F1292" si="59">SUM(H1229:AN1229)</f>
        <v>314</v>
      </c>
      <c r="H1229" s="43">
        <v>0</v>
      </c>
      <c r="I1229" s="43">
        <v>0</v>
      </c>
      <c r="J1229" s="43">
        <v>88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130</v>
      </c>
      <c r="U1229" s="43">
        <v>4</v>
      </c>
      <c r="V1229" s="43">
        <v>3</v>
      </c>
      <c r="W1229" s="43">
        <v>3</v>
      </c>
      <c r="X1229" s="43">
        <v>0</v>
      </c>
      <c r="Y1229" s="43">
        <v>30</v>
      </c>
      <c r="Z1229" s="43">
        <v>30</v>
      </c>
      <c r="AA1229" s="43">
        <v>1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3</v>
      </c>
      <c r="D1230">
        <f t="shared" si="58"/>
        <v>314</v>
      </c>
      <c r="E1230">
        <f>IF(appliances!$D$46="YES",light_sim_data!B1230,0)</f>
        <v>0</v>
      </c>
      <c r="F1230">
        <f t="shared" si="59"/>
        <v>314</v>
      </c>
      <c r="H1230" s="43">
        <v>0</v>
      </c>
      <c r="I1230" s="43">
        <v>0</v>
      </c>
      <c r="J1230" s="43">
        <v>88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130</v>
      </c>
      <c r="U1230" s="43">
        <v>4</v>
      </c>
      <c r="V1230" s="43">
        <v>3</v>
      </c>
      <c r="W1230" s="43">
        <v>3</v>
      </c>
      <c r="X1230" s="43">
        <v>0</v>
      </c>
      <c r="Y1230" s="43">
        <v>30</v>
      </c>
      <c r="Z1230" s="43">
        <v>30</v>
      </c>
      <c r="AA1230" s="43">
        <v>1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3</v>
      </c>
      <c r="D1231">
        <f t="shared" si="58"/>
        <v>314</v>
      </c>
      <c r="E1231">
        <f>IF(appliances!$D$46="YES",light_sim_data!B1231,0)</f>
        <v>0</v>
      </c>
      <c r="F1231">
        <f t="shared" si="59"/>
        <v>314</v>
      </c>
      <c r="H1231" s="43">
        <v>0</v>
      </c>
      <c r="I1231" s="43">
        <v>0</v>
      </c>
      <c r="J1231" s="43">
        <v>88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130</v>
      </c>
      <c r="U1231" s="43">
        <v>4</v>
      </c>
      <c r="V1231" s="43">
        <v>3</v>
      </c>
      <c r="W1231" s="43">
        <v>3</v>
      </c>
      <c r="X1231" s="43">
        <v>0</v>
      </c>
      <c r="Y1231" s="43">
        <v>30</v>
      </c>
      <c r="Z1231" s="43">
        <v>30</v>
      </c>
      <c r="AA1231" s="43">
        <v>1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3</v>
      </c>
      <c r="D1232">
        <f t="shared" si="58"/>
        <v>314</v>
      </c>
      <c r="E1232">
        <f>IF(appliances!$D$46="YES",light_sim_data!B1232,0)</f>
        <v>0</v>
      </c>
      <c r="F1232">
        <f t="shared" si="59"/>
        <v>314</v>
      </c>
      <c r="H1232" s="43">
        <v>0</v>
      </c>
      <c r="I1232" s="43">
        <v>0</v>
      </c>
      <c r="J1232" s="43">
        <v>88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130</v>
      </c>
      <c r="U1232" s="43">
        <v>4</v>
      </c>
      <c r="V1232" s="43">
        <v>3</v>
      </c>
      <c r="W1232" s="43">
        <v>3</v>
      </c>
      <c r="X1232" s="43">
        <v>0</v>
      </c>
      <c r="Y1232" s="43">
        <v>30</v>
      </c>
      <c r="Z1232" s="43">
        <v>30</v>
      </c>
      <c r="AA1232" s="43">
        <v>1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3</v>
      </c>
      <c r="D1233">
        <f t="shared" si="58"/>
        <v>314</v>
      </c>
      <c r="E1233">
        <f>IF(appliances!$D$46="YES",light_sim_data!B1233,0)</f>
        <v>0</v>
      </c>
      <c r="F1233">
        <f t="shared" si="59"/>
        <v>314</v>
      </c>
      <c r="H1233" s="43">
        <v>0</v>
      </c>
      <c r="I1233" s="43">
        <v>0</v>
      </c>
      <c r="J1233" s="43">
        <v>88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130</v>
      </c>
      <c r="U1233" s="43">
        <v>4</v>
      </c>
      <c r="V1233" s="43">
        <v>3</v>
      </c>
      <c r="W1233" s="43">
        <v>3</v>
      </c>
      <c r="X1233" s="43">
        <v>0</v>
      </c>
      <c r="Y1233" s="43">
        <v>30</v>
      </c>
      <c r="Z1233" s="43">
        <v>30</v>
      </c>
      <c r="AA1233" s="43">
        <v>1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3</v>
      </c>
      <c r="D1234">
        <f t="shared" si="58"/>
        <v>314</v>
      </c>
      <c r="E1234">
        <f>IF(appliances!$D$46="YES",light_sim_data!B1234,0)</f>
        <v>0</v>
      </c>
      <c r="F1234">
        <f t="shared" si="59"/>
        <v>314</v>
      </c>
      <c r="H1234" s="43">
        <v>0</v>
      </c>
      <c r="I1234" s="43">
        <v>0</v>
      </c>
      <c r="J1234" s="43">
        <v>88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130</v>
      </c>
      <c r="U1234" s="43">
        <v>4</v>
      </c>
      <c r="V1234" s="43">
        <v>3</v>
      </c>
      <c r="W1234" s="43">
        <v>3</v>
      </c>
      <c r="X1234" s="43">
        <v>0</v>
      </c>
      <c r="Y1234" s="43">
        <v>30</v>
      </c>
      <c r="Z1234" s="43">
        <v>30</v>
      </c>
      <c r="AA1234" s="43">
        <v>1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3</v>
      </c>
      <c r="D1235">
        <f t="shared" si="58"/>
        <v>314</v>
      </c>
      <c r="E1235">
        <f>IF(appliances!$D$46="YES",light_sim_data!B1235,0)</f>
        <v>0</v>
      </c>
      <c r="F1235">
        <f t="shared" si="59"/>
        <v>314</v>
      </c>
      <c r="H1235" s="43">
        <v>0</v>
      </c>
      <c r="I1235" s="43">
        <v>0</v>
      </c>
      <c r="J1235" s="43">
        <v>88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130</v>
      </c>
      <c r="U1235" s="43">
        <v>4</v>
      </c>
      <c r="V1235" s="43">
        <v>3</v>
      </c>
      <c r="W1235" s="43">
        <v>3</v>
      </c>
      <c r="X1235" s="43">
        <v>0</v>
      </c>
      <c r="Y1235" s="43">
        <v>30</v>
      </c>
      <c r="Z1235" s="43">
        <v>30</v>
      </c>
      <c r="AA1235" s="43">
        <v>1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3</v>
      </c>
      <c r="D1236">
        <f t="shared" si="58"/>
        <v>314</v>
      </c>
      <c r="E1236">
        <f>IF(appliances!$D$46="YES",light_sim_data!B1236,0)</f>
        <v>0</v>
      </c>
      <c r="F1236">
        <f t="shared" si="59"/>
        <v>314</v>
      </c>
      <c r="H1236" s="43">
        <v>0</v>
      </c>
      <c r="I1236" s="43">
        <v>0</v>
      </c>
      <c r="J1236" s="43">
        <v>88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130</v>
      </c>
      <c r="U1236" s="43">
        <v>4</v>
      </c>
      <c r="V1236" s="43">
        <v>3</v>
      </c>
      <c r="W1236" s="43">
        <v>3</v>
      </c>
      <c r="X1236" s="43">
        <v>0</v>
      </c>
      <c r="Y1236" s="43">
        <v>30</v>
      </c>
      <c r="Z1236" s="43">
        <v>30</v>
      </c>
      <c r="AA1236" s="43">
        <v>1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3</v>
      </c>
      <c r="D1237">
        <f t="shared" si="58"/>
        <v>314</v>
      </c>
      <c r="E1237">
        <f>IF(appliances!$D$46="YES",light_sim_data!B1237,0)</f>
        <v>0</v>
      </c>
      <c r="F1237">
        <f t="shared" si="59"/>
        <v>314</v>
      </c>
      <c r="H1237" s="43">
        <v>0</v>
      </c>
      <c r="I1237" s="43">
        <v>0</v>
      </c>
      <c r="J1237" s="43">
        <v>88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130</v>
      </c>
      <c r="U1237" s="43">
        <v>4</v>
      </c>
      <c r="V1237" s="43">
        <v>3</v>
      </c>
      <c r="W1237" s="43">
        <v>3</v>
      </c>
      <c r="X1237" s="43">
        <v>0</v>
      </c>
      <c r="Y1237" s="43">
        <v>30</v>
      </c>
      <c r="Z1237" s="43">
        <v>30</v>
      </c>
      <c r="AA1237" s="43">
        <v>1</v>
      </c>
      <c r="AB1237" s="43">
        <v>3</v>
      </c>
      <c r="AC1237" s="43">
        <v>2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3</v>
      </c>
      <c r="D1238">
        <f t="shared" si="58"/>
        <v>314</v>
      </c>
      <c r="E1238">
        <f>IF(appliances!$D$46="YES",light_sim_data!B1238,0)</f>
        <v>0</v>
      </c>
      <c r="F1238">
        <f t="shared" si="59"/>
        <v>314</v>
      </c>
      <c r="H1238" s="43">
        <v>0</v>
      </c>
      <c r="I1238" s="43">
        <v>0</v>
      </c>
      <c r="J1238" s="43">
        <v>88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130</v>
      </c>
      <c r="U1238" s="43">
        <v>4</v>
      </c>
      <c r="V1238" s="43">
        <v>3</v>
      </c>
      <c r="W1238" s="43">
        <v>3</v>
      </c>
      <c r="X1238" s="43">
        <v>0</v>
      </c>
      <c r="Y1238" s="43">
        <v>30</v>
      </c>
      <c r="Z1238" s="43">
        <v>30</v>
      </c>
      <c r="AA1238" s="43">
        <v>1</v>
      </c>
      <c r="AB1238" s="43">
        <v>3</v>
      </c>
      <c r="AC1238" s="43">
        <v>2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3</v>
      </c>
      <c r="D1239">
        <f t="shared" si="58"/>
        <v>314</v>
      </c>
      <c r="E1239">
        <f>IF(appliances!$D$46="YES",light_sim_data!B1239,0)</f>
        <v>0</v>
      </c>
      <c r="F1239">
        <f t="shared" si="59"/>
        <v>314</v>
      </c>
      <c r="H1239" s="43">
        <v>0</v>
      </c>
      <c r="I1239" s="43">
        <v>0</v>
      </c>
      <c r="J1239" s="43">
        <v>88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130</v>
      </c>
      <c r="U1239" s="43">
        <v>4</v>
      </c>
      <c r="V1239" s="43">
        <v>3</v>
      </c>
      <c r="W1239" s="43">
        <v>3</v>
      </c>
      <c r="X1239" s="43">
        <v>0</v>
      </c>
      <c r="Y1239" s="43">
        <v>30</v>
      </c>
      <c r="Z1239" s="43">
        <v>30</v>
      </c>
      <c r="AA1239" s="43">
        <v>1</v>
      </c>
      <c r="AB1239" s="43">
        <v>3</v>
      </c>
      <c r="AC1239" s="43">
        <v>2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3</v>
      </c>
      <c r="D1240">
        <f t="shared" si="58"/>
        <v>314</v>
      </c>
      <c r="E1240">
        <f>IF(appliances!$D$46="YES",light_sim_data!B1240,0)</f>
        <v>0</v>
      </c>
      <c r="F1240">
        <f t="shared" si="59"/>
        <v>314</v>
      </c>
      <c r="H1240" s="43">
        <v>0</v>
      </c>
      <c r="I1240" s="43">
        <v>0</v>
      </c>
      <c r="J1240" s="43">
        <v>88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130</v>
      </c>
      <c r="U1240" s="43">
        <v>4</v>
      </c>
      <c r="V1240" s="43">
        <v>3</v>
      </c>
      <c r="W1240" s="43">
        <v>3</v>
      </c>
      <c r="X1240" s="43">
        <v>0</v>
      </c>
      <c r="Y1240" s="43">
        <v>30</v>
      </c>
      <c r="Z1240" s="43">
        <v>30</v>
      </c>
      <c r="AA1240" s="43">
        <v>1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3</v>
      </c>
      <c r="D1241">
        <f t="shared" si="58"/>
        <v>314</v>
      </c>
      <c r="E1241">
        <f>IF(appliances!$D$46="YES",light_sim_data!B1241,0)</f>
        <v>0</v>
      </c>
      <c r="F1241">
        <f t="shared" si="59"/>
        <v>314</v>
      </c>
      <c r="H1241" s="43">
        <v>0</v>
      </c>
      <c r="I1241" s="43">
        <v>0</v>
      </c>
      <c r="J1241" s="43">
        <v>88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130</v>
      </c>
      <c r="U1241" s="43">
        <v>4</v>
      </c>
      <c r="V1241" s="43">
        <v>3</v>
      </c>
      <c r="W1241" s="43">
        <v>3</v>
      </c>
      <c r="X1241" s="43">
        <v>0</v>
      </c>
      <c r="Y1241" s="43">
        <v>30</v>
      </c>
      <c r="Z1241" s="43">
        <v>30</v>
      </c>
      <c r="AA1241" s="43">
        <v>1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3</v>
      </c>
      <c r="D1242">
        <f t="shared" si="58"/>
        <v>314</v>
      </c>
      <c r="E1242">
        <f>IF(appliances!$D$46="YES",light_sim_data!B1242,0)</f>
        <v>0</v>
      </c>
      <c r="F1242">
        <f t="shared" si="59"/>
        <v>314</v>
      </c>
      <c r="H1242" s="43">
        <v>0</v>
      </c>
      <c r="I1242" s="43">
        <v>0</v>
      </c>
      <c r="J1242" s="43">
        <v>88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130</v>
      </c>
      <c r="U1242" s="43">
        <v>4</v>
      </c>
      <c r="V1242" s="43">
        <v>3</v>
      </c>
      <c r="W1242" s="43">
        <v>3</v>
      </c>
      <c r="X1242" s="43">
        <v>0</v>
      </c>
      <c r="Y1242" s="43">
        <v>30</v>
      </c>
      <c r="Z1242" s="43">
        <v>30</v>
      </c>
      <c r="AA1242" s="43">
        <v>1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3</v>
      </c>
      <c r="D1243">
        <f t="shared" si="58"/>
        <v>314</v>
      </c>
      <c r="E1243">
        <f>IF(appliances!$D$46="YES",light_sim_data!B1243,0)</f>
        <v>0</v>
      </c>
      <c r="F1243">
        <f t="shared" si="59"/>
        <v>314</v>
      </c>
      <c r="H1243" s="43">
        <v>0</v>
      </c>
      <c r="I1243" s="43">
        <v>0</v>
      </c>
      <c r="J1243" s="43">
        <v>88</v>
      </c>
      <c r="K1243" s="43">
        <v>0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130</v>
      </c>
      <c r="U1243" s="43">
        <v>4</v>
      </c>
      <c r="V1243" s="43">
        <v>3</v>
      </c>
      <c r="W1243" s="43">
        <v>3</v>
      </c>
      <c r="X1243" s="43">
        <v>0</v>
      </c>
      <c r="Y1243" s="43">
        <v>30</v>
      </c>
      <c r="Z1243" s="43">
        <v>30</v>
      </c>
      <c r="AA1243" s="43">
        <v>1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3</v>
      </c>
      <c r="D1244">
        <f t="shared" si="58"/>
        <v>314</v>
      </c>
      <c r="E1244">
        <f>IF(appliances!$D$46="YES",light_sim_data!B1244,0)</f>
        <v>0</v>
      </c>
      <c r="F1244">
        <f t="shared" si="59"/>
        <v>314</v>
      </c>
      <c r="H1244" s="43">
        <v>0</v>
      </c>
      <c r="I1244" s="43">
        <v>0</v>
      </c>
      <c r="J1244" s="43">
        <v>88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130</v>
      </c>
      <c r="U1244" s="43">
        <v>4</v>
      </c>
      <c r="V1244" s="43">
        <v>3</v>
      </c>
      <c r="W1244" s="43">
        <v>3</v>
      </c>
      <c r="X1244" s="43">
        <v>0</v>
      </c>
      <c r="Y1244" s="43">
        <v>30</v>
      </c>
      <c r="Z1244" s="43">
        <v>30</v>
      </c>
      <c r="AA1244" s="43">
        <v>1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3</v>
      </c>
      <c r="D1245">
        <f t="shared" si="58"/>
        <v>226</v>
      </c>
      <c r="E1245">
        <f>IF(appliances!$D$46="YES",light_sim_data!B1245,0)</f>
        <v>0</v>
      </c>
      <c r="F1245">
        <f t="shared" si="59"/>
        <v>226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130</v>
      </c>
      <c r="U1245" s="43">
        <v>4</v>
      </c>
      <c r="V1245" s="43">
        <v>3</v>
      </c>
      <c r="W1245" s="43">
        <v>3</v>
      </c>
      <c r="X1245" s="43">
        <v>0</v>
      </c>
      <c r="Y1245" s="43">
        <v>30</v>
      </c>
      <c r="Z1245" s="43">
        <v>30</v>
      </c>
      <c r="AA1245" s="43">
        <v>1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3</v>
      </c>
      <c r="D1246">
        <f t="shared" si="58"/>
        <v>226</v>
      </c>
      <c r="E1246">
        <f>IF(appliances!$D$46="YES",light_sim_data!B1246,0)</f>
        <v>0</v>
      </c>
      <c r="F1246">
        <f t="shared" si="59"/>
        <v>226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130</v>
      </c>
      <c r="U1246" s="43">
        <v>4</v>
      </c>
      <c r="V1246" s="43">
        <v>3</v>
      </c>
      <c r="W1246" s="43">
        <v>3</v>
      </c>
      <c r="X1246" s="43">
        <v>0</v>
      </c>
      <c r="Y1246" s="43">
        <v>30</v>
      </c>
      <c r="Z1246" s="43">
        <v>30</v>
      </c>
      <c r="AA1246" s="43">
        <v>1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3</v>
      </c>
      <c r="D1247">
        <f t="shared" si="58"/>
        <v>226</v>
      </c>
      <c r="E1247">
        <f>IF(appliances!$D$46="YES",light_sim_data!B1247,0)</f>
        <v>0</v>
      </c>
      <c r="F1247">
        <f t="shared" si="59"/>
        <v>226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130</v>
      </c>
      <c r="U1247" s="43">
        <v>4</v>
      </c>
      <c r="V1247" s="43">
        <v>3</v>
      </c>
      <c r="W1247" s="43">
        <v>3</v>
      </c>
      <c r="X1247" s="43">
        <v>0</v>
      </c>
      <c r="Y1247" s="43">
        <v>30</v>
      </c>
      <c r="Z1247" s="43">
        <v>30</v>
      </c>
      <c r="AA1247" s="43">
        <v>1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3</v>
      </c>
      <c r="D1248">
        <f t="shared" si="58"/>
        <v>226</v>
      </c>
      <c r="E1248">
        <f>IF(appliances!$D$46="YES",light_sim_data!B1248,0)</f>
        <v>0</v>
      </c>
      <c r="F1248">
        <f t="shared" si="59"/>
        <v>226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130</v>
      </c>
      <c r="U1248" s="43">
        <v>4</v>
      </c>
      <c r="V1248" s="43">
        <v>3</v>
      </c>
      <c r="W1248" s="43">
        <v>3</v>
      </c>
      <c r="X1248" s="43">
        <v>0</v>
      </c>
      <c r="Y1248" s="43">
        <v>30</v>
      </c>
      <c r="Z1248" s="43">
        <v>30</v>
      </c>
      <c r="AA1248" s="43">
        <v>1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3</v>
      </c>
      <c r="D1249">
        <f t="shared" si="58"/>
        <v>226</v>
      </c>
      <c r="E1249">
        <f>IF(appliances!$D$46="YES",light_sim_data!B1249,0)</f>
        <v>0</v>
      </c>
      <c r="F1249">
        <f t="shared" si="59"/>
        <v>226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130</v>
      </c>
      <c r="U1249" s="43">
        <v>4</v>
      </c>
      <c r="V1249" s="43">
        <v>3</v>
      </c>
      <c r="W1249" s="43">
        <v>3</v>
      </c>
      <c r="X1249" s="43">
        <v>0</v>
      </c>
      <c r="Y1249" s="43">
        <v>30</v>
      </c>
      <c r="Z1249" s="43">
        <v>30</v>
      </c>
      <c r="AA1249" s="43">
        <v>1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3</v>
      </c>
      <c r="D1250">
        <f t="shared" si="58"/>
        <v>226</v>
      </c>
      <c r="E1250">
        <f>IF(appliances!$D$46="YES",light_sim_data!B1250,0)</f>
        <v>0</v>
      </c>
      <c r="F1250">
        <f t="shared" si="59"/>
        <v>226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130</v>
      </c>
      <c r="U1250" s="43">
        <v>4</v>
      </c>
      <c r="V1250" s="43">
        <v>3</v>
      </c>
      <c r="W1250" s="43">
        <v>3</v>
      </c>
      <c r="X1250" s="43">
        <v>0</v>
      </c>
      <c r="Y1250" s="43">
        <v>30</v>
      </c>
      <c r="Z1250" s="43">
        <v>30</v>
      </c>
      <c r="AA1250" s="43">
        <v>1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3</v>
      </c>
      <c r="D1251">
        <f t="shared" si="58"/>
        <v>226</v>
      </c>
      <c r="E1251">
        <f>IF(appliances!$D$46="YES",light_sim_data!B1251,0)</f>
        <v>0</v>
      </c>
      <c r="F1251">
        <f t="shared" si="59"/>
        <v>226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130</v>
      </c>
      <c r="U1251" s="43">
        <v>4</v>
      </c>
      <c r="V1251" s="43">
        <v>3</v>
      </c>
      <c r="W1251" s="43">
        <v>3</v>
      </c>
      <c r="X1251" s="43">
        <v>0</v>
      </c>
      <c r="Y1251" s="43">
        <v>30</v>
      </c>
      <c r="Z1251" s="43">
        <v>30</v>
      </c>
      <c r="AA1251" s="43">
        <v>1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3</v>
      </c>
      <c r="D1252">
        <f t="shared" si="58"/>
        <v>226</v>
      </c>
      <c r="E1252">
        <f>IF(appliances!$D$46="YES",light_sim_data!B1252,0)</f>
        <v>0</v>
      </c>
      <c r="F1252">
        <f t="shared" si="59"/>
        <v>226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130</v>
      </c>
      <c r="U1252" s="43">
        <v>4</v>
      </c>
      <c r="V1252" s="43">
        <v>3</v>
      </c>
      <c r="W1252" s="43">
        <v>3</v>
      </c>
      <c r="X1252" s="43">
        <v>0</v>
      </c>
      <c r="Y1252" s="43">
        <v>30</v>
      </c>
      <c r="Z1252" s="43">
        <v>30</v>
      </c>
      <c r="AA1252" s="43">
        <v>1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3</v>
      </c>
      <c r="D1253">
        <f t="shared" si="58"/>
        <v>226</v>
      </c>
      <c r="E1253">
        <f>IF(appliances!$D$46="YES",light_sim_data!B1253,0)</f>
        <v>0</v>
      </c>
      <c r="F1253">
        <f t="shared" si="59"/>
        <v>226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130</v>
      </c>
      <c r="U1253" s="43">
        <v>4</v>
      </c>
      <c r="V1253" s="43">
        <v>3</v>
      </c>
      <c r="W1253" s="43">
        <v>3</v>
      </c>
      <c r="X1253" s="43">
        <v>0</v>
      </c>
      <c r="Y1253" s="43">
        <v>30</v>
      </c>
      <c r="Z1253" s="43">
        <v>30</v>
      </c>
      <c r="AA1253" s="43">
        <v>1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3</v>
      </c>
      <c r="D1254">
        <f t="shared" si="58"/>
        <v>226</v>
      </c>
      <c r="E1254">
        <f>IF(appliances!$D$46="YES",light_sim_data!B1254,0)</f>
        <v>0</v>
      </c>
      <c r="F1254">
        <f t="shared" si="59"/>
        <v>226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0</v>
      </c>
      <c r="T1254" s="43">
        <v>130</v>
      </c>
      <c r="U1254" s="43">
        <v>4</v>
      </c>
      <c r="V1254" s="43">
        <v>3</v>
      </c>
      <c r="W1254" s="43">
        <v>3</v>
      </c>
      <c r="X1254" s="43">
        <v>0</v>
      </c>
      <c r="Y1254" s="43">
        <v>30</v>
      </c>
      <c r="Z1254" s="43">
        <v>30</v>
      </c>
      <c r="AA1254" s="43">
        <v>1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3</v>
      </c>
      <c r="D1255">
        <f t="shared" si="58"/>
        <v>226</v>
      </c>
      <c r="E1255">
        <f>IF(appliances!$D$46="YES",light_sim_data!B1255,0)</f>
        <v>0</v>
      </c>
      <c r="F1255">
        <f t="shared" si="59"/>
        <v>226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0</v>
      </c>
      <c r="T1255" s="43">
        <v>130</v>
      </c>
      <c r="U1255" s="43">
        <v>4</v>
      </c>
      <c r="V1255" s="43">
        <v>3</v>
      </c>
      <c r="W1255" s="43">
        <v>3</v>
      </c>
      <c r="X1255" s="43">
        <v>0</v>
      </c>
      <c r="Y1255" s="43">
        <v>30</v>
      </c>
      <c r="Z1255" s="43">
        <v>30</v>
      </c>
      <c r="AA1255" s="43">
        <v>1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3</v>
      </c>
      <c r="D1256">
        <f t="shared" si="58"/>
        <v>337</v>
      </c>
      <c r="E1256">
        <f>IF(appliances!$D$46="YES",light_sim_data!B1256,0)</f>
        <v>0</v>
      </c>
      <c r="F1256">
        <f t="shared" si="59"/>
        <v>337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0</v>
      </c>
      <c r="T1256" s="43">
        <v>130</v>
      </c>
      <c r="U1256" s="43">
        <v>4</v>
      </c>
      <c r="V1256" s="43">
        <v>3</v>
      </c>
      <c r="W1256" s="43">
        <v>114</v>
      </c>
      <c r="X1256" s="43">
        <v>0</v>
      </c>
      <c r="Y1256" s="43">
        <v>30</v>
      </c>
      <c r="Z1256" s="43">
        <v>30</v>
      </c>
      <c r="AA1256" s="43">
        <v>1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3</v>
      </c>
      <c r="D1257">
        <f t="shared" si="58"/>
        <v>337</v>
      </c>
      <c r="E1257">
        <f>IF(appliances!$D$46="YES",light_sim_data!B1257,0)</f>
        <v>0</v>
      </c>
      <c r="F1257">
        <f t="shared" si="59"/>
        <v>337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0</v>
      </c>
      <c r="T1257" s="43">
        <v>130</v>
      </c>
      <c r="U1257" s="43">
        <v>4</v>
      </c>
      <c r="V1257" s="43">
        <v>3</v>
      </c>
      <c r="W1257" s="43">
        <v>114</v>
      </c>
      <c r="X1257" s="43">
        <v>0</v>
      </c>
      <c r="Y1257" s="43">
        <v>30</v>
      </c>
      <c r="Z1257" s="43">
        <v>30</v>
      </c>
      <c r="AA1257" s="43">
        <v>1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3</v>
      </c>
      <c r="D1258">
        <f t="shared" si="58"/>
        <v>337</v>
      </c>
      <c r="E1258">
        <f>IF(appliances!$D$46="YES",light_sim_data!B1258,0)</f>
        <v>0</v>
      </c>
      <c r="F1258">
        <f t="shared" si="59"/>
        <v>337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0</v>
      </c>
      <c r="T1258" s="43">
        <v>130</v>
      </c>
      <c r="U1258" s="43">
        <v>4</v>
      </c>
      <c r="V1258" s="43">
        <v>3</v>
      </c>
      <c r="W1258" s="43">
        <v>114</v>
      </c>
      <c r="X1258" s="43">
        <v>0</v>
      </c>
      <c r="Y1258" s="43">
        <v>30</v>
      </c>
      <c r="Z1258" s="43">
        <v>30</v>
      </c>
      <c r="AA1258" s="43">
        <v>1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3</v>
      </c>
      <c r="D1259">
        <f t="shared" si="58"/>
        <v>337</v>
      </c>
      <c r="E1259">
        <f>IF(appliances!$D$46="YES",light_sim_data!B1259,0)</f>
        <v>0</v>
      </c>
      <c r="F1259">
        <f t="shared" si="59"/>
        <v>337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0</v>
      </c>
      <c r="T1259" s="43">
        <v>130</v>
      </c>
      <c r="U1259" s="43">
        <v>4</v>
      </c>
      <c r="V1259" s="43">
        <v>3</v>
      </c>
      <c r="W1259" s="43">
        <v>114</v>
      </c>
      <c r="X1259" s="43">
        <v>0</v>
      </c>
      <c r="Y1259" s="43">
        <v>30</v>
      </c>
      <c r="Z1259" s="43">
        <v>30</v>
      </c>
      <c r="AA1259" s="43">
        <v>1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3</v>
      </c>
      <c r="D1260">
        <f t="shared" si="58"/>
        <v>337</v>
      </c>
      <c r="E1260">
        <f>IF(appliances!$D$46="YES",light_sim_data!B1260,0)</f>
        <v>0</v>
      </c>
      <c r="F1260">
        <f t="shared" si="59"/>
        <v>337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0</v>
      </c>
      <c r="T1260" s="43">
        <v>130</v>
      </c>
      <c r="U1260" s="43">
        <v>4</v>
      </c>
      <c r="V1260" s="43">
        <v>3</v>
      </c>
      <c r="W1260" s="43">
        <v>114</v>
      </c>
      <c r="X1260" s="43">
        <v>0</v>
      </c>
      <c r="Y1260" s="43">
        <v>30</v>
      </c>
      <c r="Z1260" s="43">
        <v>30</v>
      </c>
      <c r="AA1260" s="43">
        <v>1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3</v>
      </c>
      <c r="D1261">
        <f t="shared" si="58"/>
        <v>337</v>
      </c>
      <c r="E1261">
        <f>IF(appliances!$D$46="YES",light_sim_data!B1261,0)</f>
        <v>0</v>
      </c>
      <c r="F1261">
        <f t="shared" si="59"/>
        <v>337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0</v>
      </c>
      <c r="T1261" s="43">
        <v>130</v>
      </c>
      <c r="U1261" s="43">
        <v>4</v>
      </c>
      <c r="V1261" s="43">
        <v>3</v>
      </c>
      <c r="W1261" s="43">
        <v>114</v>
      </c>
      <c r="X1261" s="43">
        <v>0</v>
      </c>
      <c r="Y1261" s="43">
        <v>30</v>
      </c>
      <c r="Z1261" s="43">
        <v>30</v>
      </c>
      <c r="AA1261" s="43">
        <v>1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3</v>
      </c>
      <c r="D1262">
        <f t="shared" si="58"/>
        <v>337</v>
      </c>
      <c r="E1262">
        <f>IF(appliances!$D$46="YES",light_sim_data!B1262,0)</f>
        <v>0</v>
      </c>
      <c r="F1262">
        <f t="shared" si="59"/>
        <v>337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0</v>
      </c>
      <c r="T1262" s="43">
        <v>130</v>
      </c>
      <c r="U1262" s="43">
        <v>4</v>
      </c>
      <c r="V1262" s="43">
        <v>3</v>
      </c>
      <c r="W1262" s="43">
        <v>114</v>
      </c>
      <c r="X1262" s="43">
        <v>0</v>
      </c>
      <c r="Y1262" s="43">
        <v>30</v>
      </c>
      <c r="Z1262" s="43">
        <v>30</v>
      </c>
      <c r="AA1262" s="43">
        <v>1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3</v>
      </c>
      <c r="D1263">
        <f t="shared" si="58"/>
        <v>337</v>
      </c>
      <c r="E1263">
        <f>IF(appliances!$D$46="YES",light_sim_data!B1263,0)</f>
        <v>0</v>
      </c>
      <c r="F1263">
        <f t="shared" si="59"/>
        <v>337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0</v>
      </c>
      <c r="T1263" s="43">
        <v>130</v>
      </c>
      <c r="U1263" s="43">
        <v>4</v>
      </c>
      <c r="V1263" s="43">
        <v>3</v>
      </c>
      <c r="W1263" s="43">
        <v>114</v>
      </c>
      <c r="X1263" s="43">
        <v>0</v>
      </c>
      <c r="Y1263" s="43">
        <v>30</v>
      </c>
      <c r="Z1263" s="43">
        <v>30</v>
      </c>
      <c r="AA1263" s="43">
        <v>1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3</v>
      </c>
      <c r="D1264">
        <f t="shared" si="58"/>
        <v>467</v>
      </c>
      <c r="E1264">
        <f>IF(appliances!$D$46="YES",light_sim_data!B1264,0)</f>
        <v>130</v>
      </c>
      <c r="F1264">
        <f t="shared" si="59"/>
        <v>337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0</v>
      </c>
      <c r="T1264" s="43">
        <v>130</v>
      </c>
      <c r="U1264" s="43">
        <v>4</v>
      </c>
      <c r="V1264" s="43">
        <v>3</v>
      </c>
      <c r="W1264" s="43">
        <v>114</v>
      </c>
      <c r="X1264" s="43">
        <v>0</v>
      </c>
      <c r="Y1264" s="43">
        <v>30</v>
      </c>
      <c r="Z1264" s="43">
        <v>30</v>
      </c>
      <c r="AA1264" s="43">
        <v>1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3</v>
      </c>
      <c r="D1265">
        <f t="shared" si="58"/>
        <v>507</v>
      </c>
      <c r="E1265">
        <f>IF(appliances!$D$46="YES",light_sim_data!B1265,0)</f>
        <v>170</v>
      </c>
      <c r="F1265">
        <f t="shared" si="59"/>
        <v>337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0</v>
      </c>
      <c r="T1265" s="43">
        <v>130</v>
      </c>
      <c r="U1265" s="43">
        <v>4</v>
      </c>
      <c r="V1265" s="43">
        <v>3</v>
      </c>
      <c r="W1265" s="43">
        <v>114</v>
      </c>
      <c r="X1265" s="43">
        <v>0</v>
      </c>
      <c r="Y1265" s="43">
        <v>30</v>
      </c>
      <c r="Z1265" s="43">
        <v>30</v>
      </c>
      <c r="AA1265" s="43">
        <v>1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3</v>
      </c>
      <c r="D1266">
        <f t="shared" si="58"/>
        <v>507</v>
      </c>
      <c r="E1266">
        <f>IF(appliances!$D$46="YES",light_sim_data!B1266,0)</f>
        <v>170</v>
      </c>
      <c r="F1266">
        <f t="shared" si="59"/>
        <v>337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0</v>
      </c>
      <c r="T1266" s="43">
        <v>130</v>
      </c>
      <c r="U1266" s="43">
        <v>4</v>
      </c>
      <c r="V1266" s="43">
        <v>3</v>
      </c>
      <c r="W1266" s="43">
        <v>114</v>
      </c>
      <c r="X1266" s="43">
        <v>0</v>
      </c>
      <c r="Y1266" s="43">
        <v>30</v>
      </c>
      <c r="Z1266" s="43">
        <v>30</v>
      </c>
      <c r="AA1266" s="43">
        <v>1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3</v>
      </c>
      <c r="D1267">
        <f t="shared" si="58"/>
        <v>507</v>
      </c>
      <c r="E1267">
        <f>IF(appliances!$D$46="YES",light_sim_data!B1267,0)</f>
        <v>170</v>
      </c>
      <c r="F1267">
        <f t="shared" si="59"/>
        <v>337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0</v>
      </c>
      <c r="T1267" s="43">
        <v>130</v>
      </c>
      <c r="U1267" s="43">
        <v>4</v>
      </c>
      <c r="V1267" s="43">
        <v>3</v>
      </c>
      <c r="W1267" s="43">
        <v>114</v>
      </c>
      <c r="X1267" s="43">
        <v>0</v>
      </c>
      <c r="Y1267" s="43">
        <v>30</v>
      </c>
      <c r="Z1267" s="43">
        <v>30</v>
      </c>
      <c r="AA1267" s="43">
        <v>1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3</v>
      </c>
      <c r="D1268">
        <f t="shared" si="58"/>
        <v>507</v>
      </c>
      <c r="E1268">
        <f>IF(appliances!$D$46="YES",light_sim_data!B1268,0)</f>
        <v>170</v>
      </c>
      <c r="F1268">
        <f t="shared" si="59"/>
        <v>337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0</v>
      </c>
      <c r="T1268" s="43">
        <v>130</v>
      </c>
      <c r="U1268" s="43">
        <v>4</v>
      </c>
      <c r="V1268" s="43">
        <v>3</v>
      </c>
      <c r="W1268" s="43">
        <v>114</v>
      </c>
      <c r="X1268" s="43">
        <v>0</v>
      </c>
      <c r="Y1268" s="43">
        <v>30</v>
      </c>
      <c r="Z1268" s="43">
        <v>30</v>
      </c>
      <c r="AA1268" s="43">
        <v>1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3</v>
      </c>
      <c r="D1269">
        <f t="shared" si="58"/>
        <v>507</v>
      </c>
      <c r="E1269">
        <f>IF(appliances!$D$46="YES",light_sim_data!B1269,0)</f>
        <v>170</v>
      </c>
      <c r="F1269">
        <f t="shared" si="59"/>
        <v>337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0</v>
      </c>
      <c r="T1269" s="43">
        <v>130</v>
      </c>
      <c r="U1269" s="43">
        <v>4</v>
      </c>
      <c r="V1269" s="43">
        <v>3</v>
      </c>
      <c r="W1269" s="43">
        <v>114</v>
      </c>
      <c r="X1269" s="43">
        <v>0</v>
      </c>
      <c r="Y1269" s="43">
        <v>30</v>
      </c>
      <c r="Z1269" s="43">
        <v>30</v>
      </c>
      <c r="AA1269" s="43">
        <v>1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3</v>
      </c>
      <c r="D1270">
        <f t="shared" si="58"/>
        <v>583</v>
      </c>
      <c r="E1270">
        <f>IF(appliances!$D$46="YES",light_sim_data!B1270,0)</f>
        <v>100</v>
      </c>
      <c r="F1270">
        <f t="shared" si="59"/>
        <v>483</v>
      </c>
      <c r="H1270" s="43">
        <v>0</v>
      </c>
      <c r="I1270" s="43">
        <v>174</v>
      </c>
      <c r="J1270" s="43">
        <v>0</v>
      </c>
      <c r="K1270" s="43">
        <v>0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0</v>
      </c>
      <c r="T1270" s="43">
        <v>130</v>
      </c>
      <c r="U1270" s="43">
        <v>4</v>
      </c>
      <c r="V1270" s="43">
        <v>3</v>
      </c>
      <c r="W1270" s="43">
        <v>114</v>
      </c>
      <c r="X1270" s="43">
        <v>0</v>
      </c>
      <c r="Y1270" s="43">
        <v>2</v>
      </c>
      <c r="Z1270" s="43">
        <v>30</v>
      </c>
      <c r="AA1270" s="43">
        <v>1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3</v>
      </c>
      <c r="D1271">
        <f t="shared" si="58"/>
        <v>583</v>
      </c>
      <c r="E1271">
        <f>IF(appliances!$D$46="YES",light_sim_data!B1271,0)</f>
        <v>100</v>
      </c>
      <c r="F1271">
        <f t="shared" si="59"/>
        <v>483</v>
      </c>
      <c r="H1271" s="43">
        <v>0</v>
      </c>
      <c r="I1271" s="43">
        <v>174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0</v>
      </c>
      <c r="T1271" s="43">
        <v>130</v>
      </c>
      <c r="U1271" s="43">
        <v>4</v>
      </c>
      <c r="V1271" s="43">
        <v>3</v>
      </c>
      <c r="W1271" s="43">
        <v>114</v>
      </c>
      <c r="X1271" s="43">
        <v>0</v>
      </c>
      <c r="Y1271" s="43">
        <v>2</v>
      </c>
      <c r="Z1271" s="43">
        <v>30</v>
      </c>
      <c r="AA1271" s="43">
        <v>1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3</v>
      </c>
      <c r="D1272">
        <f t="shared" si="58"/>
        <v>683</v>
      </c>
      <c r="E1272">
        <f>IF(appliances!$D$46="YES",light_sim_data!B1272,0)</f>
        <v>200</v>
      </c>
      <c r="F1272">
        <f t="shared" si="59"/>
        <v>483</v>
      </c>
      <c r="H1272" s="43">
        <v>0</v>
      </c>
      <c r="I1272" s="43">
        <v>174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0</v>
      </c>
      <c r="T1272" s="43">
        <v>130</v>
      </c>
      <c r="U1272" s="43">
        <v>4</v>
      </c>
      <c r="V1272" s="43">
        <v>3</v>
      </c>
      <c r="W1272" s="43">
        <v>114</v>
      </c>
      <c r="X1272" s="43">
        <v>0</v>
      </c>
      <c r="Y1272" s="43">
        <v>2</v>
      </c>
      <c r="Z1272" s="43">
        <v>30</v>
      </c>
      <c r="AA1272" s="43">
        <v>1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3</v>
      </c>
      <c r="D1273">
        <f t="shared" si="58"/>
        <v>683</v>
      </c>
      <c r="E1273">
        <f>IF(appliances!$D$46="YES",light_sim_data!B1273,0)</f>
        <v>200</v>
      </c>
      <c r="F1273">
        <f t="shared" si="59"/>
        <v>483</v>
      </c>
      <c r="H1273" s="43">
        <v>0</v>
      </c>
      <c r="I1273" s="43">
        <v>174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0</v>
      </c>
      <c r="T1273" s="43">
        <v>130</v>
      </c>
      <c r="U1273" s="43">
        <v>4</v>
      </c>
      <c r="V1273" s="43">
        <v>3</v>
      </c>
      <c r="W1273" s="43">
        <v>114</v>
      </c>
      <c r="X1273" s="43">
        <v>0</v>
      </c>
      <c r="Y1273" s="43">
        <v>2</v>
      </c>
      <c r="Z1273" s="43">
        <v>30</v>
      </c>
      <c r="AA1273" s="43">
        <v>1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3</v>
      </c>
      <c r="D1274">
        <f t="shared" si="58"/>
        <v>683</v>
      </c>
      <c r="E1274">
        <f>IF(appliances!$D$46="YES",light_sim_data!B1274,0)</f>
        <v>200</v>
      </c>
      <c r="F1274">
        <f t="shared" si="59"/>
        <v>483</v>
      </c>
      <c r="H1274" s="43">
        <v>0</v>
      </c>
      <c r="I1274" s="43">
        <v>174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130</v>
      </c>
      <c r="U1274" s="43">
        <v>4</v>
      </c>
      <c r="V1274" s="43">
        <v>3</v>
      </c>
      <c r="W1274" s="43">
        <v>114</v>
      </c>
      <c r="X1274" s="43">
        <v>0</v>
      </c>
      <c r="Y1274" s="43">
        <v>2</v>
      </c>
      <c r="Z1274" s="43">
        <v>30</v>
      </c>
      <c r="AA1274" s="43">
        <v>1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3</v>
      </c>
      <c r="D1275">
        <f t="shared" si="58"/>
        <v>683</v>
      </c>
      <c r="E1275">
        <f>IF(appliances!$D$46="YES",light_sim_data!B1275,0)</f>
        <v>200</v>
      </c>
      <c r="F1275">
        <f t="shared" si="59"/>
        <v>483</v>
      </c>
      <c r="H1275" s="43">
        <v>0</v>
      </c>
      <c r="I1275" s="43">
        <v>174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130</v>
      </c>
      <c r="U1275" s="43">
        <v>4</v>
      </c>
      <c r="V1275" s="43">
        <v>3</v>
      </c>
      <c r="W1275" s="43">
        <v>114</v>
      </c>
      <c r="X1275" s="43">
        <v>0</v>
      </c>
      <c r="Y1275" s="43">
        <v>2</v>
      </c>
      <c r="Z1275" s="43">
        <v>30</v>
      </c>
      <c r="AA1275" s="43">
        <v>1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3</v>
      </c>
      <c r="D1276">
        <f t="shared" si="58"/>
        <v>693</v>
      </c>
      <c r="E1276">
        <f>IF(appliances!$D$46="YES",light_sim_data!B1276,0)</f>
        <v>210</v>
      </c>
      <c r="F1276">
        <f t="shared" si="59"/>
        <v>483</v>
      </c>
      <c r="H1276" s="43">
        <v>0</v>
      </c>
      <c r="I1276" s="43">
        <v>174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130</v>
      </c>
      <c r="U1276" s="43">
        <v>4</v>
      </c>
      <c r="V1276" s="43">
        <v>3</v>
      </c>
      <c r="W1276" s="43">
        <v>114</v>
      </c>
      <c r="X1276" s="43">
        <v>0</v>
      </c>
      <c r="Y1276" s="43">
        <v>2</v>
      </c>
      <c r="Z1276" s="43">
        <v>30</v>
      </c>
      <c r="AA1276" s="43">
        <v>1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3</v>
      </c>
      <c r="D1277">
        <f t="shared" si="58"/>
        <v>693</v>
      </c>
      <c r="E1277">
        <f>IF(appliances!$D$46="YES",light_sim_data!B1277,0)</f>
        <v>210</v>
      </c>
      <c r="F1277">
        <f t="shared" si="59"/>
        <v>483</v>
      </c>
      <c r="H1277" s="43">
        <v>0</v>
      </c>
      <c r="I1277" s="43">
        <v>174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130</v>
      </c>
      <c r="U1277" s="43">
        <v>4</v>
      </c>
      <c r="V1277" s="43">
        <v>3</v>
      </c>
      <c r="W1277" s="43">
        <v>114</v>
      </c>
      <c r="X1277" s="43">
        <v>0</v>
      </c>
      <c r="Y1277" s="43">
        <v>2</v>
      </c>
      <c r="Z1277" s="43">
        <v>30</v>
      </c>
      <c r="AA1277" s="43">
        <v>1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3</v>
      </c>
      <c r="D1278">
        <f t="shared" si="58"/>
        <v>721</v>
      </c>
      <c r="E1278">
        <f>IF(appliances!$D$46="YES",light_sim_data!B1278,0)</f>
        <v>210</v>
      </c>
      <c r="F1278">
        <f t="shared" si="59"/>
        <v>511</v>
      </c>
      <c r="H1278" s="43">
        <v>0</v>
      </c>
      <c r="I1278" s="43">
        <v>174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130</v>
      </c>
      <c r="U1278" s="43">
        <v>4</v>
      </c>
      <c r="V1278" s="43">
        <v>3</v>
      </c>
      <c r="W1278" s="43">
        <v>114</v>
      </c>
      <c r="X1278" s="43">
        <v>0</v>
      </c>
      <c r="Y1278" s="43">
        <v>30</v>
      </c>
      <c r="Z1278" s="43">
        <v>30</v>
      </c>
      <c r="AA1278" s="43">
        <v>1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3</v>
      </c>
      <c r="D1279">
        <f t="shared" si="58"/>
        <v>721</v>
      </c>
      <c r="E1279">
        <f>IF(appliances!$D$46="YES",light_sim_data!B1279,0)</f>
        <v>210</v>
      </c>
      <c r="F1279">
        <f t="shared" si="59"/>
        <v>511</v>
      </c>
      <c r="H1279" s="43">
        <v>0</v>
      </c>
      <c r="I1279" s="43">
        <v>174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130</v>
      </c>
      <c r="U1279" s="43">
        <v>4</v>
      </c>
      <c r="V1279" s="43">
        <v>3</v>
      </c>
      <c r="W1279" s="43">
        <v>114</v>
      </c>
      <c r="X1279" s="43">
        <v>0</v>
      </c>
      <c r="Y1279" s="43">
        <v>30</v>
      </c>
      <c r="Z1279" s="43">
        <v>30</v>
      </c>
      <c r="AA1279" s="43">
        <v>1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3</v>
      </c>
      <c r="D1280">
        <f t="shared" si="58"/>
        <v>610</v>
      </c>
      <c r="E1280">
        <f>IF(appliances!$D$46="YES",light_sim_data!B1280,0)</f>
        <v>210</v>
      </c>
      <c r="F1280">
        <f t="shared" si="59"/>
        <v>400</v>
      </c>
      <c r="H1280" s="43">
        <v>0</v>
      </c>
      <c r="I1280" s="43">
        <v>174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130</v>
      </c>
      <c r="U1280" s="43">
        <v>4</v>
      </c>
      <c r="V1280" s="43">
        <v>3</v>
      </c>
      <c r="W1280" s="43">
        <v>3</v>
      </c>
      <c r="X1280" s="43">
        <v>0</v>
      </c>
      <c r="Y1280" s="43">
        <v>30</v>
      </c>
      <c r="Z1280" s="43">
        <v>30</v>
      </c>
      <c r="AA1280" s="43">
        <v>1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3</v>
      </c>
      <c r="D1281">
        <f t="shared" si="58"/>
        <v>510</v>
      </c>
      <c r="E1281">
        <f>IF(appliances!$D$46="YES",light_sim_data!B1281,0)</f>
        <v>110</v>
      </c>
      <c r="F1281">
        <f t="shared" si="59"/>
        <v>400</v>
      </c>
      <c r="H1281" s="43">
        <v>0</v>
      </c>
      <c r="I1281" s="43">
        <v>174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130</v>
      </c>
      <c r="U1281" s="43">
        <v>4</v>
      </c>
      <c r="V1281" s="43">
        <v>3</v>
      </c>
      <c r="W1281" s="43">
        <v>3</v>
      </c>
      <c r="X1281" s="43">
        <v>0</v>
      </c>
      <c r="Y1281" s="43">
        <v>30</v>
      </c>
      <c r="Z1281" s="43">
        <v>30</v>
      </c>
      <c r="AA1281" s="43">
        <v>1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3</v>
      </c>
      <c r="D1282">
        <f t="shared" si="58"/>
        <v>510</v>
      </c>
      <c r="E1282">
        <f>IF(appliances!$D$46="YES",light_sim_data!B1282,0)</f>
        <v>110</v>
      </c>
      <c r="F1282">
        <f t="shared" si="59"/>
        <v>400</v>
      </c>
      <c r="H1282" s="43">
        <v>0</v>
      </c>
      <c r="I1282" s="43">
        <v>174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130</v>
      </c>
      <c r="U1282" s="43">
        <v>4</v>
      </c>
      <c r="V1282" s="43">
        <v>3</v>
      </c>
      <c r="W1282" s="43">
        <v>3</v>
      </c>
      <c r="X1282" s="43">
        <v>0</v>
      </c>
      <c r="Y1282" s="43">
        <v>30</v>
      </c>
      <c r="Z1282" s="43">
        <v>30</v>
      </c>
      <c r="AA1282" s="43">
        <v>1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3</v>
      </c>
      <c r="D1283">
        <f t="shared" si="58"/>
        <v>510</v>
      </c>
      <c r="E1283">
        <f>IF(appliances!$D$46="YES",light_sim_data!B1283,0)</f>
        <v>110</v>
      </c>
      <c r="F1283">
        <f t="shared" si="59"/>
        <v>400</v>
      </c>
      <c r="H1283" s="43">
        <v>0</v>
      </c>
      <c r="I1283" s="43">
        <v>174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130</v>
      </c>
      <c r="U1283" s="43">
        <v>4</v>
      </c>
      <c r="V1283" s="43">
        <v>3</v>
      </c>
      <c r="W1283" s="43">
        <v>3</v>
      </c>
      <c r="X1283" s="43">
        <v>0</v>
      </c>
      <c r="Y1283" s="43">
        <v>30</v>
      </c>
      <c r="Z1283" s="43">
        <v>30</v>
      </c>
      <c r="AA1283" s="43">
        <v>1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3</v>
      </c>
      <c r="D1284">
        <f t="shared" si="58"/>
        <v>495</v>
      </c>
      <c r="E1284">
        <f>IF(appliances!$D$46="YES",light_sim_data!B1284,0)</f>
        <v>110</v>
      </c>
      <c r="F1284">
        <f t="shared" si="59"/>
        <v>385</v>
      </c>
      <c r="H1284" s="43">
        <v>0</v>
      </c>
      <c r="I1284" s="43">
        <v>174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130</v>
      </c>
      <c r="U1284" s="43">
        <v>4</v>
      </c>
      <c r="V1284" s="43">
        <v>3</v>
      </c>
      <c r="W1284" s="43">
        <v>3</v>
      </c>
      <c r="X1284" s="43">
        <v>0</v>
      </c>
      <c r="Y1284" s="43">
        <v>30</v>
      </c>
      <c r="Z1284" s="43">
        <v>15</v>
      </c>
      <c r="AA1284" s="43">
        <v>1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3</v>
      </c>
      <c r="D1285">
        <f t="shared" si="58"/>
        <v>555</v>
      </c>
      <c r="E1285">
        <f>IF(appliances!$D$46="YES",light_sim_data!B1285,0)</f>
        <v>170</v>
      </c>
      <c r="F1285">
        <f t="shared" si="59"/>
        <v>385</v>
      </c>
      <c r="H1285" s="43">
        <v>0</v>
      </c>
      <c r="I1285" s="43">
        <v>174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130</v>
      </c>
      <c r="U1285" s="43">
        <v>4</v>
      </c>
      <c r="V1285" s="43">
        <v>3</v>
      </c>
      <c r="W1285" s="43">
        <v>3</v>
      </c>
      <c r="X1285" s="43">
        <v>0</v>
      </c>
      <c r="Y1285" s="43">
        <v>30</v>
      </c>
      <c r="Z1285" s="43">
        <v>15</v>
      </c>
      <c r="AA1285" s="43">
        <v>1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3</v>
      </c>
      <c r="D1286">
        <f t="shared" si="58"/>
        <v>623</v>
      </c>
      <c r="E1286">
        <f>IF(appliances!$D$46="YES",light_sim_data!B1286,0)</f>
        <v>170</v>
      </c>
      <c r="F1286">
        <f t="shared" si="59"/>
        <v>453</v>
      </c>
      <c r="H1286" s="43">
        <v>0</v>
      </c>
      <c r="I1286" s="43">
        <v>174</v>
      </c>
      <c r="J1286" s="43">
        <v>0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77</v>
      </c>
      <c r="Q1286" s="43">
        <v>0</v>
      </c>
      <c r="R1286" s="43">
        <v>0</v>
      </c>
      <c r="S1286" s="43">
        <v>0</v>
      </c>
      <c r="T1286" s="43">
        <v>130</v>
      </c>
      <c r="U1286" s="43">
        <v>4</v>
      </c>
      <c r="V1286" s="43">
        <v>3</v>
      </c>
      <c r="W1286" s="43">
        <v>3</v>
      </c>
      <c r="X1286" s="43">
        <v>0</v>
      </c>
      <c r="Y1286" s="43">
        <v>30</v>
      </c>
      <c r="Z1286" s="43">
        <v>15</v>
      </c>
      <c r="AA1286" s="43">
        <v>1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3</v>
      </c>
      <c r="D1287">
        <f t="shared" si="58"/>
        <v>623</v>
      </c>
      <c r="E1287">
        <f>IF(appliances!$D$46="YES",light_sim_data!B1287,0)</f>
        <v>170</v>
      </c>
      <c r="F1287">
        <f t="shared" si="59"/>
        <v>453</v>
      </c>
      <c r="H1287" s="43">
        <v>0</v>
      </c>
      <c r="I1287" s="43">
        <v>174</v>
      </c>
      <c r="J1287" s="43">
        <v>0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77</v>
      </c>
      <c r="Q1287" s="43">
        <v>0</v>
      </c>
      <c r="R1287" s="43">
        <v>0</v>
      </c>
      <c r="S1287" s="43">
        <v>0</v>
      </c>
      <c r="T1287" s="43">
        <v>130</v>
      </c>
      <c r="U1287" s="43">
        <v>4</v>
      </c>
      <c r="V1287" s="43">
        <v>3</v>
      </c>
      <c r="W1287" s="43">
        <v>3</v>
      </c>
      <c r="X1287" s="43">
        <v>0</v>
      </c>
      <c r="Y1287" s="43">
        <v>30</v>
      </c>
      <c r="Z1287" s="43">
        <v>15</v>
      </c>
      <c r="AA1287" s="43">
        <v>1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3</v>
      </c>
      <c r="D1288">
        <f t="shared" si="58"/>
        <v>623</v>
      </c>
      <c r="E1288">
        <f>IF(appliances!$D$46="YES",light_sim_data!B1288,0)</f>
        <v>170</v>
      </c>
      <c r="F1288">
        <f t="shared" si="59"/>
        <v>453</v>
      </c>
      <c r="H1288" s="43">
        <v>0</v>
      </c>
      <c r="I1288" s="43">
        <v>174</v>
      </c>
      <c r="J1288" s="43">
        <v>0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77</v>
      </c>
      <c r="Q1288" s="43">
        <v>0</v>
      </c>
      <c r="R1288" s="43">
        <v>0</v>
      </c>
      <c r="S1288" s="43">
        <v>0</v>
      </c>
      <c r="T1288" s="43">
        <v>130</v>
      </c>
      <c r="U1288" s="43">
        <v>4</v>
      </c>
      <c r="V1288" s="43">
        <v>3</v>
      </c>
      <c r="W1288" s="43">
        <v>3</v>
      </c>
      <c r="X1288" s="43">
        <v>0</v>
      </c>
      <c r="Y1288" s="43">
        <v>30</v>
      </c>
      <c r="Z1288" s="43">
        <v>15</v>
      </c>
      <c r="AA1288" s="43">
        <v>1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3</v>
      </c>
      <c r="D1289">
        <f t="shared" si="58"/>
        <v>673</v>
      </c>
      <c r="E1289">
        <f>IF(appliances!$D$46="YES",light_sim_data!B1289,0)</f>
        <v>220</v>
      </c>
      <c r="F1289">
        <f t="shared" si="59"/>
        <v>453</v>
      </c>
      <c r="H1289" s="43">
        <v>0</v>
      </c>
      <c r="I1289" s="43">
        <v>174</v>
      </c>
      <c r="J1289" s="43">
        <v>0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77</v>
      </c>
      <c r="Q1289" s="43">
        <v>0</v>
      </c>
      <c r="R1289" s="43">
        <v>0</v>
      </c>
      <c r="S1289" s="43">
        <v>0</v>
      </c>
      <c r="T1289" s="43">
        <v>130</v>
      </c>
      <c r="U1289" s="43">
        <v>4</v>
      </c>
      <c r="V1289" s="43">
        <v>3</v>
      </c>
      <c r="W1289" s="43">
        <v>3</v>
      </c>
      <c r="X1289" s="43">
        <v>0</v>
      </c>
      <c r="Y1289" s="43">
        <v>30</v>
      </c>
      <c r="Z1289" s="43">
        <v>15</v>
      </c>
      <c r="AA1289" s="43">
        <v>1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3</v>
      </c>
      <c r="D1290">
        <f t="shared" si="58"/>
        <v>623</v>
      </c>
      <c r="E1290">
        <f>IF(appliances!$D$46="YES",light_sim_data!B1290,0)</f>
        <v>170</v>
      </c>
      <c r="F1290">
        <f t="shared" si="59"/>
        <v>453</v>
      </c>
      <c r="H1290" s="43">
        <v>0</v>
      </c>
      <c r="I1290" s="43">
        <v>174</v>
      </c>
      <c r="J1290" s="43">
        <v>0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77</v>
      </c>
      <c r="Q1290" s="43">
        <v>0</v>
      </c>
      <c r="R1290" s="43">
        <v>0</v>
      </c>
      <c r="S1290" s="43">
        <v>0</v>
      </c>
      <c r="T1290" s="43">
        <v>130</v>
      </c>
      <c r="U1290" s="43">
        <v>4</v>
      </c>
      <c r="V1290" s="43">
        <v>3</v>
      </c>
      <c r="W1290" s="43">
        <v>3</v>
      </c>
      <c r="X1290" s="43">
        <v>0</v>
      </c>
      <c r="Y1290" s="43">
        <v>30</v>
      </c>
      <c r="Z1290" s="43">
        <v>15</v>
      </c>
      <c r="AA1290" s="43">
        <v>1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3</v>
      </c>
      <c r="D1291">
        <f t="shared" si="58"/>
        <v>623</v>
      </c>
      <c r="E1291">
        <f>IF(appliances!$D$46="YES",light_sim_data!B1291,0)</f>
        <v>170</v>
      </c>
      <c r="F1291">
        <f t="shared" si="59"/>
        <v>453</v>
      </c>
      <c r="H1291" s="43">
        <v>0</v>
      </c>
      <c r="I1291" s="43">
        <v>174</v>
      </c>
      <c r="J1291" s="43">
        <v>0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77</v>
      </c>
      <c r="Q1291" s="43">
        <v>0</v>
      </c>
      <c r="R1291" s="43">
        <v>0</v>
      </c>
      <c r="S1291" s="43">
        <v>0</v>
      </c>
      <c r="T1291" s="43">
        <v>130</v>
      </c>
      <c r="U1291" s="43">
        <v>4</v>
      </c>
      <c r="V1291" s="43">
        <v>3</v>
      </c>
      <c r="W1291" s="43">
        <v>3</v>
      </c>
      <c r="X1291" s="43">
        <v>0</v>
      </c>
      <c r="Y1291" s="43">
        <v>30</v>
      </c>
      <c r="Z1291" s="43">
        <v>15</v>
      </c>
      <c r="AA1291" s="43">
        <v>1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3</v>
      </c>
      <c r="D1292">
        <f t="shared" si="58"/>
        <v>509</v>
      </c>
      <c r="E1292">
        <f>IF(appliances!$D$46="YES",light_sim_data!B1292,0)</f>
        <v>230</v>
      </c>
      <c r="F1292">
        <f t="shared" si="59"/>
        <v>279</v>
      </c>
      <c r="H1292" s="43">
        <v>0</v>
      </c>
      <c r="I1292" s="43">
        <v>0</v>
      </c>
      <c r="J1292" s="43">
        <v>0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77</v>
      </c>
      <c r="Q1292" s="43">
        <v>0</v>
      </c>
      <c r="R1292" s="43">
        <v>0</v>
      </c>
      <c r="S1292" s="43">
        <v>0</v>
      </c>
      <c r="T1292" s="43">
        <v>130</v>
      </c>
      <c r="U1292" s="43">
        <v>4</v>
      </c>
      <c r="V1292" s="43">
        <v>3</v>
      </c>
      <c r="W1292" s="43">
        <v>3</v>
      </c>
      <c r="X1292" s="43">
        <v>0</v>
      </c>
      <c r="Y1292" s="43">
        <v>30</v>
      </c>
      <c r="Z1292" s="43">
        <v>15</v>
      </c>
      <c r="AA1292" s="43">
        <v>1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3</v>
      </c>
      <c r="D1293">
        <f t="shared" ref="D1293:D1356" si="61">E1293+F1293</f>
        <v>449</v>
      </c>
      <c r="E1293">
        <f>IF(appliances!$D$46="YES",light_sim_data!B1293,0)</f>
        <v>170</v>
      </c>
      <c r="F1293">
        <f t="shared" ref="F1293:F1356" si="62">SUM(H1293:AN1293)</f>
        <v>279</v>
      </c>
      <c r="H1293" s="43">
        <v>0</v>
      </c>
      <c r="I1293" s="43">
        <v>0</v>
      </c>
      <c r="J1293" s="43">
        <v>0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77</v>
      </c>
      <c r="Q1293" s="43">
        <v>0</v>
      </c>
      <c r="R1293" s="43">
        <v>0</v>
      </c>
      <c r="S1293" s="43">
        <v>0</v>
      </c>
      <c r="T1293" s="43">
        <v>130</v>
      </c>
      <c r="U1293" s="43">
        <v>4</v>
      </c>
      <c r="V1293" s="43">
        <v>3</v>
      </c>
      <c r="W1293" s="43">
        <v>3</v>
      </c>
      <c r="X1293" s="43">
        <v>0</v>
      </c>
      <c r="Y1293" s="43">
        <v>30</v>
      </c>
      <c r="Z1293" s="43">
        <v>15</v>
      </c>
      <c r="AA1293" s="43">
        <v>1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3</v>
      </c>
      <c r="D1294">
        <f t="shared" si="61"/>
        <v>449</v>
      </c>
      <c r="E1294">
        <f>IF(appliances!$D$46="YES",light_sim_data!B1294,0)</f>
        <v>170</v>
      </c>
      <c r="F1294">
        <f t="shared" si="62"/>
        <v>279</v>
      </c>
      <c r="H1294" s="43">
        <v>0</v>
      </c>
      <c r="I1294" s="43">
        <v>0</v>
      </c>
      <c r="J1294" s="43">
        <v>0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77</v>
      </c>
      <c r="Q1294" s="43">
        <v>0</v>
      </c>
      <c r="R1294" s="43">
        <v>0</v>
      </c>
      <c r="S1294" s="43">
        <v>0</v>
      </c>
      <c r="T1294" s="43">
        <v>130</v>
      </c>
      <c r="U1294" s="43">
        <v>4</v>
      </c>
      <c r="V1294" s="43">
        <v>3</v>
      </c>
      <c r="W1294" s="43">
        <v>3</v>
      </c>
      <c r="X1294" s="43">
        <v>0</v>
      </c>
      <c r="Y1294" s="43">
        <v>30</v>
      </c>
      <c r="Z1294" s="43">
        <v>15</v>
      </c>
      <c r="AA1294" s="43">
        <v>1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3</v>
      </c>
      <c r="D1295">
        <f t="shared" si="61"/>
        <v>449</v>
      </c>
      <c r="E1295">
        <f>IF(appliances!$D$46="YES",light_sim_data!B1295,0)</f>
        <v>170</v>
      </c>
      <c r="F1295">
        <f t="shared" si="62"/>
        <v>279</v>
      </c>
      <c r="H1295" s="43">
        <v>0</v>
      </c>
      <c r="I1295" s="43">
        <v>0</v>
      </c>
      <c r="J1295" s="43">
        <v>0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77</v>
      </c>
      <c r="Q1295" s="43">
        <v>0</v>
      </c>
      <c r="R1295" s="43">
        <v>0</v>
      </c>
      <c r="S1295" s="43">
        <v>0</v>
      </c>
      <c r="T1295" s="43">
        <v>130</v>
      </c>
      <c r="U1295" s="43">
        <v>4</v>
      </c>
      <c r="V1295" s="43">
        <v>3</v>
      </c>
      <c r="W1295" s="43">
        <v>3</v>
      </c>
      <c r="X1295" s="43">
        <v>0</v>
      </c>
      <c r="Y1295" s="43">
        <v>30</v>
      </c>
      <c r="Z1295" s="43">
        <v>15</v>
      </c>
      <c r="AA1295" s="43">
        <v>1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3</v>
      </c>
      <c r="D1296">
        <f t="shared" si="61"/>
        <v>449</v>
      </c>
      <c r="E1296">
        <f>IF(appliances!$D$46="YES",light_sim_data!B1296,0)</f>
        <v>170</v>
      </c>
      <c r="F1296">
        <f t="shared" si="62"/>
        <v>279</v>
      </c>
      <c r="H1296" s="43">
        <v>0</v>
      </c>
      <c r="I1296" s="43">
        <v>0</v>
      </c>
      <c r="J1296" s="43">
        <v>0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77</v>
      </c>
      <c r="Q1296" s="43">
        <v>0</v>
      </c>
      <c r="R1296" s="43">
        <v>0</v>
      </c>
      <c r="S1296" s="43">
        <v>0</v>
      </c>
      <c r="T1296" s="43">
        <v>130</v>
      </c>
      <c r="U1296" s="43">
        <v>4</v>
      </c>
      <c r="V1296" s="43">
        <v>3</v>
      </c>
      <c r="W1296" s="43">
        <v>3</v>
      </c>
      <c r="X1296" s="43">
        <v>0</v>
      </c>
      <c r="Y1296" s="43">
        <v>30</v>
      </c>
      <c r="Z1296" s="43">
        <v>15</v>
      </c>
      <c r="AA1296" s="43">
        <v>1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3</v>
      </c>
      <c r="D1297">
        <f t="shared" si="61"/>
        <v>449</v>
      </c>
      <c r="E1297">
        <f>IF(appliances!$D$46="YES",light_sim_data!B1297,0)</f>
        <v>170</v>
      </c>
      <c r="F1297">
        <f t="shared" si="62"/>
        <v>279</v>
      </c>
      <c r="H1297" s="43">
        <v>0</v>
      </c>
      <c r="I1297" s="43">
        <v>0</v>
      </c>
      <c r="J1297" s="43">
        <v>0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77</v>
      </c>
      <c r="Q1297" s="43">
        <v>0</v>
      </c>
      <c r="R1297" s="43">
        <v>0</v>
      </c>
      <c r="S1297" s="43">
        <v>0</v>
      </c>
      <c r="T1297" s="43">
        <v>130</v>
      </c>
      <c r="U1297" s="43">
        <v>4</v>
      </c>
      <c r="V1297" s="43">
        <v>3</v>
      </c>
      <c r="W1297" s="43">
        <v>3</v>
      </c>
      <c r="X1297" s="43">
        <v>0</v>
      </c>
      <c r="Y1297" s="43">
        <v>30</v>
      </c>
      <c r="Z1297" s="43">
        <v>15</v>
      </c>
      <c r="AA1297" s="43">
        <v>1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3</v>
      </c>
      <c r="D1298">
        <f t="shared" si="61"/>
        <v>519</v>
      </c>
      <c r="E1298">
        <f>IF(appliances!$D$46="YES",light_sim_data!B1298,0)</f>
        <v>240</v>
      </c>
      <c r="F1298">
        <f t="shared" si="62"/>
        <v>279</v>
      </c>
      <c r="H1298" s="43">
        <v>0</v>
      </c>
      <c r="I1298" s="43">
        <v>0</v>
      </c>
      <c r="J1298" s="43">
        <v>0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77</v>
      </c>
      <c r="Q1298" s="43">
        <v>0</v>
      </c>
      <c r="R1298" s="43">
        <v>0</v>
      </c>
      <c r="S1298" s="43">
        <v>0</v>
      </c>
      <c r="T1298" s="43">
        <v>130</v>
      </c>
      <c r="U1298" s="43">
        <v>4</v>
      </c>
      <c r="V1298" s="43">
        <v>3</v>
      </c>
      <c r="W1298" s="43">
        <v>3</v>
      </c>
      <c r="X1298" s="43">
        <v>0</v>
      </c>
      <c r="Y1298" s="43">
        <v>30</v>
      </c>
      <c r="Z1298" s="43">
        <v>15</v>
      </c>
      <c r="AA1298" s="43">
        <v>1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3</v>
      </c>
      <c r="D1299">
        <f t="shared" si="61"/>
        <v>519</v>
      </c>
      <c r="E1299">
        <f>IF(appliances!$D$46="YES",light_sim_data!B1299,0)</f>
        <v>240</v>
      </c>
      <c r="F1299">
        <f t="shared" si="62"/>
        <v>279</v>
      </c>
      <c r="H1299" s="43">
        <v>0</v>
      </c>
      <c r="I1299" s="43">
        <v>0</v>
      </c>
      <c r="J1299" s="43">
        <v>0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77</v>
      </c>
      <c r="Q1299" s="43">
        <v>0</v>
      </c>
      <c r="R1299" s="43">
        <v>0</v>
      </c>
      <c r="S1299" s="43">
        <v>0</v>
      </c>
      <c r="T1299" s="43">
        <v>130</v>
      </c>
      <c r="U1299" s="43">
        <v>4</v>
      </c>
      <c r="V1299" s="43">
        <v>3</v>
      </c>
      <c r="W1299" s="43">
        <v>3</v>
      </c>
      <c r="X1299" s="43">
        <v>0</v>
      </c>
      <c r="Y1299" s="43">
        <v>30</v>
      </c>
      <c r="Z1299" s="43">
        <v>15</v>
      </c>
      <c r="AA1299" s="43">
        <v>1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3</v>
      </c>
      <c r="D1300">
        <f t="shared" si="61"/>
        <v>519</v>
      </c>
      <c r="E1300">
        <f>IF(appliances!$D$46="YES",light_sim_data!B1300,0)</f>
        <v>240</v>
      </c>
      <c r="F1300">
        <f t="shared" si="62"/>
        <v>279</v>
      </c>
      <c r="H1300" s="43">
        <v>0</v>
      </c>
      <c r="I1300" s="43">
        <v>0</v>
      </c>
      <c r="J1300" s="43">
        <v>0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77</v>
      </c>
      <c r="Q1300" s="43">
        <v>0</v>
      </c>
      <c r="R1300" s="43">
        <v>0</v>
      </c>
      <c r="S1300" s="43">
        <v>0</v>
      </c>
      <c r="T1300" s="43">
        <v>130</v>
      </c>
      <c r="U1300" s="43">
        <v>4</v>
      </c>
      <c r="V1300" s="43">
        <v>3</v>
      </c>
      <c r="W1300" s="43">
        <v>3</v>
      </c>
      <c r="X1300" s="43">
        <v>0</v>
      </c>
      <c r="Y1300" s="43">
        <v>30</v>
      </c>
      <c r="Z1300" s="43">
        <v>15</v>
      </c>
      <c r="AA1300" s="43">
        <v>1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3</v>
      </c>
      <c r="D1301">
        <f t="shared" si="61"/>
        <v>479</v>
      </c>
      <c r="E1301">
        <f>IF(appliances!$D$46="YES",light_sim_data!B1301,0)</f>
        <v>200</v>
      </c>
      <c r="F1301">
        <f t="shared" si="62"/>
        <v>279</v>
      </c>
      <c r="H1301" s="43">
        <v>0</v>
      </c>
      <c r="I1301" s="43">
        <v>0</v>
      </c>
      <c r="J1301" s="43">
        <v>0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77</v>
      </c>
      <c r="Q1301" s="43">
        <v>0</v>
      </c>
      <c r="R1301" s="43">
        <v>0</v>
      </c>
      <c r="S1301" s="43">
        <v>0</v>
      </c>
      <c r="T1301" s="43">
        <v>130</v>
      </c>
      <c r="U1301" s="43">
        <v>4</v>
      </c>
      <c r="V1301" s="43">
        <v>3</v>
      </c>
      <c r="W1301" s="43">
        <v>3</v>
      </c>
      <c r="X1301" s="43">
        <v>0</v>
      </c>
      <c r="Y1301" s="43">
        <v>30</v>
      </c>
      <c r="Z1301" s="43">
        <v>15</v>
      </c>
      <c r="AA1301" s="43">
        <v>1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3</v>
      </c>
      <c r="D1302">
        <f t="shared" si="61"/>
        <v>479</v>
      </c>
      <c r="E1302">
        <f>IF(appliances!$D$46="YES",light_sim_data!B1302,0)</f>
        <v>200</v>
      </c>
      <c r="F1302">
        <f t="shared" si="62"/>
        <v>279</v>
      </c>
      <c r="H1302" s="43">
        <v>0</v>
      </c>
      <c r="I1302" s="43">
        <v>0</v>
      </c>
      <c r="J1302" s="43">
        <v>0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77</v>
      </c>
      <c r="Q1302" s="43">
        <v>0</v>
      </c>
      <c r="R1302" s="43">
        <v>0</v>
      </c>
      <c r="S1302" s="43">
        <v>0</v>
      </c>
      <c r="T1302" s="43">
        <v>130</v>
      </c>
      <c r="U1302" s="43">
        <v>4</v>
      </c>
      <c r="V1302" s="43">
        <v>3</v>
      </c>
      <c r="W1302" s="43">
        <v>3</v>
      </c>
      <c r="X1302" s="43">
        <v>0</v>
      </c>
      <c r="Y1302" s="43">
        <v>30</v>
      </c>
      <c r="Z1302" s="43">
        <v>15</v>
      </c>
      <c r="AA1302" s="43">
        <v>1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3</v>
      </c>
      <c r="D1303">
        <f t="shared" si="61"/>
        <v>419</v>
      </c>
      <c r="E1303">
        <f>IF(appliances!$D$46="YES",light_sim_data!B1303,0)</f>
        <v>140</v>
      </c>
      <c r="F1303">
        <f t="shared" si="62"/>
        <v>279</v>
      </c>
      <c r="H1303" s="43">
        <v>0</v>
      </c>
      <c r="I1303" s="43">
        <v>0</v>
      </c>
      <c r="J1303" s="43">
        <v>0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77</v>
      </c>
      <c r="Q1303" s="43">
        <v>0</v>
      </c>
      <c r="R1303" s="43">
        <v>0</v>
      </c>
      <c r="S1303" s="43">
        <v>0</v>
      </c>
      <c r="T1303" s="43">
        <v>130</v>
      </c>
      <c r="U1303" s="43">
        <v>4</v>
      </c>
      <c r="V1303" s="43">
        <v>3</v>
      </c>
      <c r="W1303" s="43">
        <v>3</v>
      </c>
      <c r="X1303" s="43">
        <v>0</v>
      </c>
      <c r="Y1303" s="43">
        <v>30</v>
      </c>
      <c r="Z1303" s="43">
        <v>15</v>
      </c>
      <c r="AA1303" s="43">
        <v>1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3</v>
      </c>
      <c r="D1304">
        <f t="shared" si="61"/>
        <v>431</v>
      </c>
      <c r="E1304">
        <f>IF(appliances!$D$46="YES",light_sim_data!B1304,0)</f>
        <v>152</v>
      </c>
      <c r="F1304">
        <f t="shared" si="62"/>
        <v>279</v>
      </c>
      <c r="H1304" s="43">
        <v>0</v>
      </c>
      <c r="I1304" s="43">
        <v>0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77</v>
      </c>
      <c r="Q1304" s="43">
        <v>0</v>
      </c>
      <c r="R1304" s="43">
        <v>0</v>
      </c>
      <c r="S1304" s="43">
        <v>0</v>
      </c>
      <c r="T1304" s="43">
        <v>130</v>
      </c>
      <c r="U1304" s="43">
        <v>4</v>
      </c>
      <c r="V1304" s="43">
        <v>3</v>
      </c>
      <c r="W1304" s="43">
        <v>3</v>
      </c>
      <c r="X1304" s="43">
        <v>0</v>
      </c>
      <c r="Y1304" s="43">
        <v>30</v>
      </c>
      <c r="Z1304" s="43">
        <v>15</v>
      </c>
      <c r="AA1304" s="43">
        <v>1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3</v>
      </c>
      <c r="D1305">
        <f t="shared" si="61"/>
        <v>444</v>
      </c>
      <c r="E1305">
        <f>IF(appliances!$D$46="YES",light_sim_data!B1305,0)</f>
        <v>152</v>
      </c>
      <c r="F1305">
        <f t="shared" si="62"/>
        <v>292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15</v>
      </c>
      <c r="N1305" s="43">
        <v>2</v>
      </c>
      <c r="O1305" s="43">
        <v>1</v>
      </c>
      <c r="P1305" s="43">
        <v>77</v>
      </c>
      <c r="Q1305" s="43">
        <v>0</v>
      </c>
      <c r="R1305" s="43">
        <v>0</v>
      </c>
      <c r="S1305" s="43">
        <v>0</v>
      </c>
      <c r="T1305" s="43">
        <v>130</v>
      </c>
      <c r="U1305" s="43">
        <v>4</v>
      </c>
      <c r="V1305" s="43">
        <v>3</v>
      </c>
      <c r="W1305" s="43">
        <v>3</v>
      </c>
      <c r="X1305" s="43">
        <v>0</v>
      </c>
      <c r="Y1305" s="43">
        <v>30</v>
      </c>
      <c r="Z1305" s="43">
        <v>15</v>
      </c>
      <c r="AA1305" s="43">
        <v>1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3</v>
      </c>
      <c r="D1306">
        <f t="shared" si="61"/>
        <v>444</v>
      </c>
      <c r="E1306">
        <f>IF(appliances!$D$46="YES",light_sim_data!B1306,0)</f>
        <v>152</v>
      </c>
      <c r="F1306">
        <f t="shared" si="62"/>
        <v>292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15</v>
      </c>
      <c r="N1306" s="43">
        <v>2</v>
      </c>
      <c r="O1306" s="43">
        <v>1</v>
      </c>
      <c r="P1306" s="43">
        <v>77</v>
      </c>
      <c r="Q1306" s="43">
        <v>0</v>
      </c>
      <c r="R1306" s="43">
        <v>0</v>
      </c>
      <c r="S1306" s="43">
        <v>0</v>
      </c>
      <c r="T1306" s="43">
        <v>130</v>
      </c>
      <c r="U1306" s="43">
        <v>4</v>
      </c>
      <c r="V1306" s="43">
        <v>3</v>
      </c>
      <c r="W1306" s="43">
        <v>3</v>
      </c>
      <c r="X1306" s="43">
        <v>0</v>
      </c>
      <c r="Y1306" s="43">
        <v>30</v>
      </c>
      <c r="Z1306" s="43">
        <v>15</v>
      </c>
      <c r="AA1306" s="43">
        <v>1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3</v>
      </c>
      <c r="D1307">
        <f t="shared" si="61"/>
        <v>444</v>
      </c>
      <c r="E1307">
        <f>IF(appliances!$D$46="YES",light_sim_data!B1307,0)</f>
        <v>152</v>
      </c>
      <c r="F1307">
        <f t="shared" si="62"/>
        <v>292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15</v>
      </c>
      <c r="N1307" s="43">
        <v>2</v>
      </c>
      <c r="O1307" s="43">
        <v>1</v>
      </c>
      <c r="P1307" s="43">
        <v>77</v>
      </c>
      <c r="Q1307" s="43">
        <v>0</v>
      </c>
      <c r="R1307" s="43">
        <v>0</v>
      </c>
      <c r="S1307" s="43">
        <v>0</v>
      </c>
      <c r="T1307" s="43">
        <v>130</v>
      </c>
      <c r="U1307" s="43">
        <v>4</v>
      </c>
      <c r="V1307" s="43">
        <v>3</v>
      </c>
      <c r="W1307" s="43">
        <v>3</v>
      </c>
      <c r="X1307" s="43">
        <v>0</v>
      </c>
      <c r="Y1307" s="43">
        <v>30</v>
      </c>
      <c r="Z1307" s="43">
        <v>15</v>
      </c>
      <c r="AA1307" s="43">
        <v>1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3</v>
      </c>
      <c r="D1308">
        <f t="shared" si="61"/>
        <v>484</v>
      </c>
      <c r="E1308">
        <f>IF(appliances!$D$46="YES",light_sim_data!B1308,0)</f>
        <v>192</v>
      </c>
      <c r="F1308">
        <f t="shared" si="62"/>
        <v>292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15</v>
      </c>
      <c r="N1308" s="43">
        <v>2</v>
      </c>
      <c r="O1308" s="43">
        <v>1</v>
      </c>
      <c r="P1308" s="43">
        <v>77</v>
      </c>
      <c r="Q1308" s="43">
        <v>0</v>
      </c>
      <c r="R1308" s="43">
        <v>0</v>
      </c>
      <c r="S1308" s="43">
        <v>0</v>
      </c>
      <c r="T1308" s="43">
        <v>130</v>
      </c>
      <c r="U1308" s="43">
        <v>4</v>
      </c>
      <c r="V1308" s="43">
        <v>3</v>
      </c>
      <c r="W1308" s="43">
        <v>3</v>
      </c>
      <c r="X1308" s="43">
        <v>0</v>
      </c>
      <c r="Y1308" s="43">
        <v>30</v>
      </c>
      <c r="Z1308" s="43">
        <v>15</v>
      </c>
      <c r="AA1308" s="43">
        <v>1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3</v>
      </c>
      <c r="D1309">
        <f t="shared" si="61"/>
        <v>414</v>
      </c>
      <c r="E1309">
        <f>IF(appliances!$D$46="YES",light_sim_data!B1309,0)</f>
        <v>122</v>
      </c>
      <c r="F1309">
        <f t="shared" si="62"/>
        <v>292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15</v>
      </c>
      <c r="N1309" s="43">
        <v>2</v>
      </c>
      <c r="O1309" s="43">
        <v>1</v>
      </c>
      <c r="P1309" s="43">
        <v>77</v>
      </c>
      <c r="Q1309" s="43">
        <v>0</v>
      </c>
      <c r="R1309" s="43">
        <v>0</v>
      </c>
      <c r="S1309" s="43">
        <v>0</v>
      </c>
      <c r="T1309" s="43">
        <v>130</v>
      </c>
      <c r="U1309" s="43">
        <v>4</v>
      </c>
      <c r="V1309" s="43">
        <v>3</v>
      </c>
      <c r="W1309" s="43">
        <v>3</v>
      </c>
      <c r="X1309" s="43">
        <v>0</v>
      </c>
      <c r="Y1309" s="43">
        <v>30</v>
      </c>
      <c r="Z1309" s="43">
        <v>15</v>
      </c>
      <c r="AA1309" s="43">
        <v>1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3</v>
      </c>
      <c r="D1310">
        <f t="shared" si="61"/>
        <v>414</v>
      </c>
      <c r="E1310">
        <f>IF(appliances!$D$46="YES",light_sim_data!B1310,0)</f>
        <v>122</v>
      </c>
      <c r="F1310">
        <f t="shared" si="62"/>
        <v>292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15</v>
      </c>
      <c r="N1310" s="43">
        <v>2</v>
      </c>
      <c r="O1310" s="43">
        <v>1</v>
      </c>
      <c r="P1310" s="43">
        <v>77</v>
      </c>
      <c r="Q1310" s="43">
        <v>0</v>
      </c>
      <c r="R1310" s="43">
        <v>0</v>
      </c>
      <c r="S1310" s="43">
        <v>0</v>
      </c>
      <c r="T1310" s="43">
        <v>130</v>
      </c>
      <c r="U1310" s="43">
        <v>4</v>
      </c>
      <c r="V1310" s="43">
        <v>3</v>
      </c>
      <c r="W1310" s="43">
        <v>3</v>
      </c>
      <c r="X1310" s="43">
        <v>0</v>
      </c>
      <c r="Y1310" s="43">
        <v>30</v>
      </c>
      <c r="Z1310" s="43">
        <v>15</v>
      </c>
      <c r="AA1310" s="43">
        <v>1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3</v>
      </c>
      <c r="D1311">
        <f t="shared" si="61"/>
        <v>414</v>
      </c>
      <c r="E1311">
        <f>IF(appliances!$D$46="YES",light_sim_data!B1311,0)</f>
        <v>122</v>
      </c>
      <c r="F1311">
        <f t="shared" si="62"/>
        <v>292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15</v>
      </c>
      <c r="N1311" s="43">
        <v>2</v>
      </c>
      <c r="O1311" s="43">
        <v>1</v>
      </c>
      <c r="P1311" s="43">
        <v>77</v>
      </c>
      <c r="Q1311" s="43">
        <v>0</v>
      </c>
      <c r="R1311" s="43">
        <v>0</v>
      </c>
      <c r="S1311" s="43">
        <v>0</v>
      </c>
      <c r="T1311" s="43">
        <v>130</v>
      </c>
      <c r="U1311" s="43">
        <v>4</v>
      </c>
      <c r="V1311" s="43">
        <v>3</v>
      </c>
      <c r="W1311" s="43">
        <v>3</v>
      </c>
      <c r="X1311" s="43">
        <v>0</v>
      </c>
      <c r="Y1311" s="43">
        <v>30</v>
      </c>
      <c r="Z1311" s="43">
        <v>15</v>
      </c>
      <c r="AA1311" s="43">
        <v>1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3</v>
      </c>
      <c r="D1312">
        <f t="shared" si="61"/>
        <v>414</v>
      </c>
      <c r="E1312">
        <f>IF(appliances!$D$46="YES",light_sim_data!B1312,0)</f>
        <v>122</v>
      </c>
      <c r="F1312">
        <f t="shared" si="62"/>
        <v>292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15</v>
      </c>
      <c r="N1312" s="43">
        <v>2</v>
      </c>
      <c r="O1312" s="43">
        <v>1</v>
      </c>
      <c r="P1312" s="43">
        <v>77</v>
      </c>
      <c r="Q1312" s="43">
        <v>0</v>
      </c>
      <c r="R1312" s="43">
        <v>0</v>
      </c>
      <c r="S1312" s="43">
        <v>0</v>
      </c>
      <c r="T1312" s="43">
        <v>130</v>
      </c>
      <c r="U1312" s="43">
        <v>4</v>
      </c>
      <c r="V1312" s="43">
        <v>3</v>
      </c>
      <c r="W1312" s="43">
        <v>3</v>
      </c>
      <c r="X1312" s="43">
        <v>0</v>
      </c>
      <c r="Y1312" s="43">
        <v>30</v>
      </c>
      <c r="Z1312" s="43">
        <v>15</v>
      </c>
      <c r="AA1312" s="43">
        <v>1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3</v>
      </c>
      <c r="D1313">
        <f t="shared" si="61"/>
        <v>414</v>
      </c>
      <c r="E1313">
        <f>IF(appliances!$D$46="YES",light_sim_data!B1313,0)</f>
        <v>122</v>
      </c>
      <c r="F1313">
        <f t="shared" si="62"/>
        <v>292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15</v>
      </c>
      <c r="N1313" s="43">
        <v>2</v>
      </c>
      <c r="O1313" s="43">
        <v>1</v>
      </c>
      <c r="P1313" s="43">
        <v>77</v>
      </c>
      <c r="Q1313" s="43">
        <v>0</v>
      </c>
      <c r="R1313" s="43">
        <v>0</v>
      </c>
      <c r="S1313" s="43">
        <v>0</v>
      </c>
      <c r="T1313" s="43">
        <v>130</v>
      </c>
      <c r="U1313" s="43">
        <v>4</v>
      </c>
      <c r="V1313" s="43">
        <v>3</v>
      </c>
      <c r="W1313" s="43">
        <v>3</v>
      </c>
      <c r="X1313" s="43">
        <v>0</v>
      </c>
      <c r="Y1313" s="43">
        <v>30</v>
      </c>
      <c r="Z1313" s="43">
        <v>15</v>
      </c>
      <c r="AA1313" s="43">
        <v>1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3</v>
      </c>
      <c r="D1314">
        <f t="shared" si="61"/>
        <v>452</v>
      </c>
      <c r="E1314">
        <f>IF(appliances!$D$46="YES",light_sim_data!B1314,0)</f>
        <v>160</v>
      </c>
      <c r="F1314">
        <f t="shared" si="62"/>
        <v>292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15</v>
      </c>
      <c r="N1314" s="43">
        <v>2</v>
      </c>
      <c r="O1314" s="43">
        <v>1</v>
      </c>
      <c r="P1314" s="43">
        <v>77</v>
      </c>
      <c r="Q1314" s="43">
        <v>0</v>
      </c>
      <c r="R1314" s="43">
        <v>0</v>
      </c>
      <c r="S1314" s="43">
        <v>0</v>
      </c>
      <c r="T1314" s="43">
        <v>130</v>
      </c>
      <c r="U1314" s="43">
        <v>4</v>
      </c>
      <c r="V1314" s="43">
        <v>3</v>
      </c>
      <c r="W1314" s="43">
        <v>3</v>
      </c>
      <c r="X1314" s="43">
        <v>0</v>
      </c>
      <c r="Y1314" s="43">
        <v>30</v>
      </c>
      <c r="Z1314" s="43">
        <v>15</v>
      </c>
      <c r="AA1314" s="43">
        <v>1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3</v>
      </c>
      <c r="D1315">
        <f t="shared" si="61"/>
        <v>412</v>
      </c>
      <c r="E1315">
        <f>IF(appliances!$D$46="YES",light_sim_data!B1315,0)</f>
        <v>120</v>
      </c>
      <c r="F1315">
        <f t="shared" si="62"/>
        <v>292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15</v>
      </c>
      <c r="N1315" s="43">
        <v>2</v>
      </c>
      <c r="O1315" s="43">
        <v>1</v>
      </c>
      <c r="P1315" s="43">
        <v>77</v>
      </c>
      <c r="Q1315" s="43">
        <v>0</v>
      </c>
      <c r="R1315" s="43">
        <v>0</v>
      </c>
      <c r="S1315" s="43">
        <v>0</v>
      </c>
      <c r="T1315" s="43">
        <v>130</v>
      </c>
      <c r="U1315" s="43">
        <v>4</v>
      </c>
      <c r="V1315" s="43">
        <v>3</v>
      </c>
      <c r="W1315" s="43">
        <v>3</v>
      </c>
      <c r="X1315" s="43">
        <v>0</v>
      </c>
      <c r="Y1315" s="43">
        <v>30</v>
      </c>
      <c r="Z1315" s="43">
        <v>15</v>
      </c>
      <c r="AA1315" s="43">
        <v>1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3</v>
      </c>
      <c r="D1316">
        <f t="shared" si="61"/>
        <v>412</v>
      </c>
      <c r="E1316">
        <f>IF(appliances!$D$46="YES",light_sim_data!B1316,0)</f>
        <v>120</v>
      </c>
      <c r="F1316">
        <f t="shared" si="62"/>
        <v>292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15</v>
      </c>
      <c r="N1316" s="43">
        <v>2</v>
      </c>
      <c r="O1316" s="43">
        <v>1</v>
      </c>
      <c r="P1316" s="43">
        <v>77</v>
      </c>
      <c r="Q1316" s="43">
        <v>0</v>
      </c>
      <c r="R1316" s="43">
        <v>0</v>
      </c>
      <c r="S1316" s="43">
        <v>0</v>
      </c>
      <c r="T1316" s="43">
        <v>130</v>
      </c>
      <c r="U1316" s="43">
        <v>4</v>
      </c>
      <c r="V1316" s="43">
        <v>3</v>
      </c>
      <c r="W1316" s="43">
        <v>3</v>
      </c>
      <c r="X1316" s="43">
        <v>0</v>
      </c>
      <c r="Y1316" s="43">
        <v>30</v>
      </c>
      <c r="Z1316" s="43">
        <v>15</v>
      </c>
      <c r="AA1316" s="43">
        <v>1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3</v>
      </c>
      <c r="D1317">
        <f t="shared" si="61"/>
        <v>412</v>
      </c>
      <c r="E1317">
        <f>IF(appliances!$D$46="YES",light_sim_data!B1317,0)</f>
        <v>120</v>
      </c>
      <c r="F1317">
        <f t="shared" si="62"/>
        <v>292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15</v>
      </c>
      <c r="N1317" s="43">
        <v>2</v>
      </c>
      <c r="O1317" s="43">
        <v>1</v>
      </c>
      <c r="P1317" s="43">
        <v>77</v>
      </c>
      <c r="Q1317" s="43">
        <v>0</v>
      </c>
      <c r="R1317" s="43">
        <v>0</v>
      </c>
      <c r="S1317" s="43">
        <v>0</v>
      </c>
      <c r="T1317" s="43">
        <v>130</v>
      </c>
      <c r="U1317" s="43">
        <v>4</v>
      </c>
      <c r="V1317" s="43">
        <v>3</v>
      </c>
      <c r="W1317" s="43">
        <v>3</v>
      </c>
      <c r="X1317" s="43">
        <v>0</v>
      </c>
      <c r="Y1317" s="43">
        <v>30</v>
      </c>
      <c r="Z1317" s="43">
        <v>15</v>
      </c>
      <c r="AA1317" s="43">
        <v>1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3</v>
      </c>
      <c r="D1318">
        <f t="shared" si="61"/>
        <v>412</v>
      </c>
      <c r="E1318">
        <f>IF(appliances!$D$46="YES",light_sim_data!B1318,0)</f>
        <v>120</v>
      </c>
      <c r="F1318">
        <f t="shared" si="62"/>
        <v>292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15</v>
      </c>
      <c r="N1318" s="43">
        <v>2</v>
      </c>
      <c r="O1318" s="43">
        <v>1</v>
      </c>
      <c r="P1318" s="43">
        <v>77</v>
      </c>
      <c r="Q1318" s="43">
        <v>0</v>
      </c>
      <c r="R1318" s="43">
        <v>0</v>
      </c>
      <c r="S1318" s="43">
        <v>0</v>
      </c>
      <c r="T1318" s="43">
        <v>130</v>
      </c>
      <c r="U1318" s="43">
        <v>4</v>
      </c>
      <c r="V1318" s="43">
        <v>3</v>
      </c>
      <c r="W1318" s="43">
        <v>3</v>
      </c>
      <c r="X1318" s="43">
        <v>0</v>
      </c>
      <c r="Y1318" s="43">
        <v>30</v>
      </c>
      <c r="Z1318" s="43">
        <v>15</v>
      </c>
      <c r="AA1318" s="43">
        <v>1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3</v>
      </c>
      <c r="D1319">
        <f t="shared" si="61"/>
        <v>523</v>
      </c>
      <c r="E1319">
        <f>IF(appliances!$D$46="YES",light_sim_data!B1319,0)</f>
        <v>120</v>
      </c>
      <c r="F1319">
        <f t="shared" si="62"/>
        <v>403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15</v>
      </c>
      <c r="N1319" s="43">
        <v>2</v>
      </c>
      <c r="O1319" s="43">
        <v>1</v>
      </c>
      <c r="P1319" s="43">
        <v>77</v>
      </c>
      <c r="Q1319" s="43">
        <v>0</v>
      </c>
      <c r="R1319" s="43">
        <v>0</v>
      </c>
      <c r="S1319" s="43">
        <v>0</v>
      </c>
      <c r="T1319" s="43">
        <v>130</v>
      </c>
      <c r="U1319" s="43">
        <v>4</v>
      </c>
      <c r="V1319" s="43">
        <v>3</v>
      </c>
      <c r="W1319" s="43">
        <v>114</v>
      </c>
      <c r="X1319" s="43">
        <v>0</v>
      </c>
      <c r="Y1319" s="43">
        <v>30</v>
      </c>
      <c r="Z1319" s="43">
        <v>15</v>
      </c>
      <c r="AA1319" s="43">
        <v>1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3</v>
      </c>
      <c r="D1320">
        <f t="shared" si="61"/>
        <v>543</v>
      </c>
      <c r="E1320">
        <f>IF(appliances!$D$46="YES",light_sim_data!B1320,0)</f>
        <v>140</v>
      </c>
      <c r="F1320">
        <f t="shared" si="62"/>
        <v>403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15</v>
      </c>
      <c r="N1320" s="43">
        <v>2</v>
      </c>
      <c r="O1320" s="43">
        <v>1</v>
      </c>
      <c r="P1320" s="43">
        <v>77</v>
      </c>
      <c r="Q1320" s="43">
        <v>0</v>
      </c>
      <c r="R1320" s="43">
        <v>0</v>
      </c>
      <c r="S1320" s="43">
        <v>0</v>
      </c>
      <c r="T1320" s="43">
        <v>130</v>
      </c>
      <c r="U1320" s="43">
        <v>4</v>
      </c>
      <c r="V1320" s="43">
        <v>3</v>
      </c>
      <c r="W1320" s="43">
        <v>114</v>
      </c>
      <c r="X1320" s="43">
        <v>0</v>
      </c>
      <c r="Y1320" s="43">
        <v>30</v>
      </c>
      <c r="Z1320" s="43">
        <v>15</v>
      </c>
      <c r="AA1320" s="43">
        <v>1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3</v>
      </c>
      <c r="D1321">
        <f t="shared" si="61"/>
        <v>660</v>
      </c>
      <c r="E1321">
        <f>IF(appliances!$D$46="YES",light_sim_data!B1321,0)</f>
        <v>140</v>
      </c>
      <c r="F1321">
        <f t="shared" si="62"/>
        <v>520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15</v>
      </c>
      <c r="N1321" s="43">
        <v>2</v>
      </c>
      <c r="O1321" s="43">
        <v>1</v>
      </c>
      <c r="P1321" s="43">
        <v>77</v>
      </c>
      <c r="Q1321" s="43">
        <v>0</v>
      </c>
      <c r="R1321" s="43">
        <v>0</v>
      </c>
      <c r="S1321" s="43">
        <v>0</v>
      </c>
      <c r="T1321" s="43">
        <v>130</v>
      </c>
      <c r="U1321" s="43">
        <v>4</v>
      </c>
      <c r="V1321" s="43">
        <v>120</v>
      </c>
      <c r="W1321" s="43">
        <v>114</v>
      </c>
      <c r="X1321" s="43">
        <v>0</v>
      </c>
      <c r="Y1321" s="43">
        <v>30</v>
      </c>
      <c r="Z1321" s="43">
        <v>15</v>
      </c>
      <c r="AA1321" s="43">
        <v>1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3</v>
      </c>
      <c r="D1322">
        <f t="shared" si="61"/>
        <v>549</v>
      </c>
      <c r="E1322">
        <f>IF(appliances!$D$46="YES",light_sim_data!B1322,0)</f>
        <v>140</v>
      </c>
      <c r="F1322">
        <f t="shared" si="62"/>
        <v>409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15</v>
      </c>
      <c r="N1322" s="43">
        <v>2</v>
      </c>
      <c r="O1322" s="43">
        <v>1</v>
      </c>
      <c r="P1322" s="43">
        <v>77</v>
      </c>
      <c r="Q1322" s="43">
        <v>0</v>
      </c>
      <c r="R1322" s="43">
        <v>0</v>
      </c>
      <c r="S1322" s="43">
        <v>0</v>
      </c>
      <c r="T1322" s="43">
        <v>130</v>
      </c>
      <c r="U1322" s="43">
        <v>4</v>
      </c>
      <c r="V1322" s="43">
        <v>120</v>
      </c>
      <c r="W1322" s="43">
        <v>3</v>
      </c>
      <c r="X1322" s="43">
        <v>0</v>
      </c>
      <c r="Y1322" s="43">
        <v>30</v>
      </c>
      <c r="Z1322" s="43">
        <v>15</v>
      </c>
      <c r="AA1322" s="43">
        <v>1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3</v>
      </c>
      <c r="D1323">
        <f t="shared" si="61"/>
        <v>549</v>
      </c>
      <c r="E1323">
        <f>IF(appliances!$D$46="YES",light_sim_data!B1323,0)</f>
        <v>140</v>
      </c>
      <c r="F1323">
        <f t="shared" si="62"/>
        <v>409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15</v>
      </c>
      <c r="N1323" s="43">
        <v>2</v>
      </c>
      <c r="O1323" s="43">
        <v>1</v>
      </c>
      <c r="P1323" s="43">
        <v>77</v>
      </c>
      <c r="Q1323" s="43">
        <v>0</v>
      </c>
      <c r="R1323" s="43">
        <v>0</v>
      </c>
      <c r="S1323" s="43">
        <v>0</v>
      </c>
      <c r="T1323" s="43">
        <v>130</v>
      </c>
      <c r="U1323" s="43">
        <v>4</v>
      </c>
      <c r="V1323" s="43">
        <v>120</v>
      </c>
      <c r="W1323" s="43">
        <v>3</v>
      </c>
      <c r="X1323" s="43">
        <v>0</v>
      </c>
      <c r="Y1323" s="43">
        <v>30</v>
      </c>
      <c r="Z1323" s="43">
        <v>15</v>
      </c>
      <c r="AA1323" s="43">
        <v>1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3</v>
      </c>
      <c r="D1324">
        <f t="shared" si="61"/>
        <v>549</v>
      </c>
      <c r="E1324">
        <f>IF(appliances!$D$46="YES",light_sim_data!B1324,0)</f>
        <v>140</v>
      </c>
      <c r="F1324">
        <f t="shared" si="62"/>
        <v>409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15</v>
      </c>
      <c r="N1324" s="43">
        <v>2</v>
      </c>
      <c r="O1324" s="43">
        <v>1</v>
      </c>
      <c r="P1324" s="43">
        <v>77</v>
      </c>
      <c r="Q1324" s="43">
        <v>0</v>
      </c>
      <c r="R1324" s="43">
        <v>0</v>
      </c>
      <c r="S1324" s="43">
        <v>0</v>
      </c>
      <c r="T1324" s="43">
        <v>130</v>
      </c>
      <c r="U1324" s="43">
        <v>4</v>
      </c>
      <c r="V1324" s="43">
        <v>120</v>
      </c>
      <c r="W1324" s="43">
        <v>3</v>
      </c>
      <c r="X1324" s="43">
        <v>0</v>
      </c>
      <c r="Y1324" s="43">
        <v>30</v>
      </c>
      <c r="Z1324" s="43">
        <v>15</v>
      </c>
      <c r="AA1324" s="43">
        <v>1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3</v>
      </c>
      <c r="D1325">
        <f t="shared" si="61"/>
        <v>637</v>
      </c>
      <c r="E1325">
        <f>IF(appliances!$D$46="YES",light_sim_data!B1325,0)</f>
        <v>140</v>
      </c>
      <c r="F1325">
        <f t="shared" si="62"/>
        <v>497</v>
      </c>
      <c r="H1325" s="43">
        <v>0</v>
      </c>
      <c r="I1325" s="43">
        <v>0</v>
      </c>
      <c r="J1325" s="43">
        <v>88</v>
      </c>
      <c r="K1325" s="43">
        <v>0</v>
      </c>
      <c r="L1325" s="43">
        <v>1</v>
      </c>
      <c r="M1325" s="43">
        <v>15</v>
      </c>
      <c r="N1325" s="43">
        <v>2</v>
      </c>
      <c r="O1325" s="43">
        <v>1</v>
      </c>
      <c r="P1325" s="43">
        <v>77</v>
      </c>
      <c r="Q1325" s="43">
        <v>0</v>
      </c>
      <c r="R1325" s="43">
        <v>0</v>
      </c>
      <c r="S1325" s="43">
        <v>0</v>
      </c>
      <c r="T1325" s="43">
        <v>130</v>
      </c>
      <c r="U1325" s="43">
        <v>4</v>
      </c>
      <c r="V1325" s="43">
        <v>120</v>
      </c>
      <c r="W1325" s="43">
        <v>3</v>
      </c>
      <c r="X1325" s="43">
        <v>0</v>
      </c>
      <c r="Y1325" s="43">
        <v>30</v>
      </c>
      <c r="Z1325" s="43">
        <v>15</v>
      </c>
      <c r="AA1325" s="43">
        <v>1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3</v>
      </c>
      <c r="D1326">
        <f t="shared" si="61"/>
        <v>637</v>
      </c>
      <c r="E1326">
        <f>IF(appliances!$D$46="YES",light_sim_data!B1326,0)</f>
        <v>140</v>
      </c>
      <c r="F1326">
        <f t="shared" si="62"/>
        <v>497</v>
      </c>
      <c r="H1326" s="43">
        <v>0</v>
      </c>
      <c r="I1326" s="43">
        <v>0</v>
      </c>
      <c r="J1326" s="43">
        <v>88</v>
      </c>
      <c r="K1326" s="43">
        <v>0</v>
      </c>
      <c r="L1326" s="43">
        <v>1</v>
      </c>
      <c r="M1326" s="43">
        <v>15</v>
      </c>
      <c r="N1326" s="43">
        <v>2</v>
      </c>
      <c r="O1326" s="43">
        <v>1</v>
      </c>
      <c r="P1326" s="43">
        <v>77</v>
      </c>
      <c r="Q1326" s="43">
        <v>0</v>
      </c>
      <c r="R1326" s="43">
        <v>0</v>
      </c>
      <c r="S1326" s="43">
        <v>0</v>
      </c>
      <c r="T1326" s="43">
        <v>130</v>
      </c>
      <c r="U1326" s="43">
        <v>4</v>
      </c>
      <c r="V1326" s="43">
        <v>120</v>
      </c>
      <c r="W1326" s="43">
        <v>3</v>
      </c>
      <c r="X1326" s="43">
        <v>0</v>
      </c>
      <c r="Y1326" s="43">
        <v>30</v>
      </c>
      <c r="Z1326" s="43">
        <v>15</v>
      </c>
      <c r="AA1326" s="43">
        <v>1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3</v>
      </c>
      <c r="D1327">
        <f t="shared" si="61"/>
        <v>637</v>
      </c>
      <c r="E1327">
        <f>IF(appliances!$D$46="YES",light_sim_data!B1327,0)</f>
        <v>140</v>
      </c>
      <c r="F1327">
        <f t="shared" si="62"/>
        <v>497</v>
      </c>
      <c r="H1327" s="43">
        <v>0</v>
      </c>
      <c r="I1327" s="43">
        <v>0</v>
      </c>
      <c r="J1327" s="43">
        <v>88</v>
      </c>
      <c r="K1327" s="43">
        <v>0</v>
      </c>
      <c r="L1327" s="43">
        <v>1</v>
      </c>
      <c r="M1327" s="43">
        <v>15</v>
      </c>
      <c r="N1327" s="43">
        <v>2</v>
      </c>
      <c r="O1327" s="43">
        <v>1</v>
      </c>
      <c r="P1327" s="43">
        <v>77</v>
      </c>
      <c r="Q1327" s="43">
        <v>0</v>
      </c>
      <c r="R1327" s="43">
        <v>0</v>
      </c>
      <c r="S1327" s="43">
        <v>0</v>
      </c>
      <c r="T1327" s="43">
        <v>130</v>
      </c>
      <c r="U1327" s="43">
        <v>4</v>
      </c>
      <c r="V1327" s="43">
        <v>120</v>
      </c>
      <c r="W1327" s="43">
        <v>3</v>
      </c>
      <c r="X1327" s="43">
        <v>0</v>
      </c>
      <c r="Y1327" s="43">
        <v>30</v>
      </c>
      <c r="Z1327" s="43">
        <v>15</v>
      </c>
      <c r="AA1327" s="43">
        <v>1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3</v>
      </c>
      <c r="D1328">
        <f t="shared" si="61"/>
        <v>637</v>
      </c>
      <c r="E1328">
        <f>IF(appliances!$D$46="YES",light_sim_data!B1328,0)</f>
        <v>140</v>
      </c>
      <c r="F1328">
        <f t="shared" si="62"/>
        <v>497</v>
      </c>
      <c r="H1328" s="43">
        <v>0</v>
      </c>
      <c r="I1328" s="43">
        <v>0</v>
      </c>
      <c r="J1328" s="43">
        <v>88</v>
      </c>
      <c r="K1328" s="43">
        <v>0</v>
      </c>
      <c r="L1328" s="43">
        <v>1</v>
      </c>
      <c r="M1328" s="43">
        <v>15</v>
      </c>
      <c r="N1328" s="43">
        <v>2</v>
      </c>
      <c r="O1328" s="43">
        <v>1</v>
      </c>
      <c r="P1328" s="43">
        <v>77</v>
      </c>
      <c r="Q1328" s="43">
        <v>0</v>
      </c>
      <c r="R1328" s="43">
        <v>0</v>
      </c>
      <c r="S1328" s="43">
        <v>0</v>
      </c>
      <c r="T1328" s="43">
        <v>130</v>
      </c>
      <c r="U1328" s="43">
        <v>4</v>
      </c>
      <c r="V1328" s="43">
        <v>120</v>
      </c>
      <c r="W1328" s="43">
        <v>3</v>
      </c>
      <c r="X1328" s="43">
        <v>0</v>
      </c>
      <c r="Y1328" s="43">
        <v>30</v>
      </c>
      <c r="Z1328" s="43">
        <v>15</v>
      </c>
      <c r="AA1328" s="43">
        <v>1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3</v>
      </c>
      <c r="D1329">
        <f t="shared" si="61"/>
        <v>637</v>
      </c>
      <c r="E1329">
        <f>IF(appliances!$D$46="YES",light_sim_data!B1329,0)</f>
        <v>140</v>
      </c>
      <c r="F1329">
        <f t="shared" si="62"/>
        <v>497</v>
      </c>
      <c r="H1329" s="43">
        <v>0</v>
      </c>
      <c r="I1329" s="43">
        <v>0</v>
      </c>
      <c r="J1329" s="43">
        <v>88</v>
      </c>
      <c r="K1329" s="43">
        <v>0</v>
      </c>
      <c r="L1329" s="43">
        <v>1</v>
      </c>
      <c r="M1329" s="43">
        <v>15</v>
      </c>
      <c r="N1329" s="43">
        <v>2</v>
      </c>
      <c r="O1329" s="43">
        <v>1</v>
      </c>
      <c r="P1329" s="43">
        <v>77</v>
      </c>
      <c r="Q1329" s="43">
        <v>0</v>
      </c>
      <c r="R1329" s="43">
        <v>0</v>
      </c>
      <c r="S1329" s="43">
        <v>0</v>
      </c>
      <c r="T1329" s="43">
        <v>130</v>
      </c>
      <c r="U1329" s="43">
        <v>4</v>
      </c>
      <c r="V1329" s="43">
        <v>120</v>
      </c>
      <c r="W1329" s="43">
        <v>3</v>
      </c>
      <c r="X1329" s="43">
        <v>0</v>
      </c>
      <c r="Y1329" s="43">
        <v>30</v>
      </c>
      <c r="Z1329" s="43">
        <v>15</v>
      </c>
      <c r="AA1329" s="43">
        <v>1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3</v>
      </c>
      <c r="D1330">
        <f t="shared" si="61"/>
        <v>637</v>
      </c>
      <c r="E1330">
        <f>IF(appliances!$D$46="YES",light_sim_data!B1330,0)</f>
        <v>140</v>
      </c>
      <c r="F1330">
        <f t="shared" si="62"/>
        <v>497</v>
      </c>
      <c r="H1330" s="43">
        <v>0</v>
      </c>
      <c r="I1330" s="43">
        <v>0</v>
      </c>
      <c r="J1330" s="43">
        <v>88</v>
      </c>
      <c r="K1330" s="43">
        <v>0</v>
      </c>
      <c r="L1330" s="43">
        <v>1</v>
      </c>
      <c r="M1330" s="43">
        <v>15</v>
      </c>
      <c r="N1330" s="43">
        <v>2</v>
      </c>
      <c r="O1330" s="43">
        <v>1</v>
      </c>
      <c r="P1330" s="43">
        <v>77</v>
      </c>
      <c r="Q1330" s="43">
        <v>0</v>
      </c>
      <c r="R1330" s="43">
        <v>0</v>
      </c>
      <c r="S1330" s="43">
        <v>0</v>
      </c>
      <c r="T1330" s="43">
        <v>130</v>
      </c>
      <c r="U1330" s="43">
        <v>4</v>
      </c>
      <c r="V1330" s="43">
        <v>120</v>
      </c>
      <c r="W1330" s="43">
        <v>3</v>
      </c>
      <c r="X1330" s="43">
        <v>0</v>
      </c>
      <c r="Y1330" s="43">
        <v>30</v>
      </c>
      <c r="Z1330" s="43">
        <v>15</v>
      </c>
      <c r="AA1330" s="43">
        <v>1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3</v>
      </c>
      <c r="D1331">
        <f t="shared" si="61"/>
        <v>637</v>
      </c>
      <c r="E1331">
        <f>IF(appliances!$D$46="YES",light_sim_data!B1331,0)</f>
        <v>140</v>
      </c>
      <c r="F1331">
        <f t="shared" si="62"/>
        <v>497</v>
      </c>
      <c r="H1331" s="43">
        <v>0</v>
      </c>
      <c r="I1331" s="43">
        <v>0</v>
      </c>
      <c r="J1331" s="43">
        <v>88</v>
      </c>
      <c r="K1331" s="43">
        <v>0</v>
      </c>
      <c r="L1331" s="43">
        <v>1</v>
      </c>
      <c r="M1331" s="43">
        <v>15</v>
      </c>
      <c r="N1331" s="43">
        <v>2</v>
      </c>
      <c r="O1331" s="43">
        <v>1</v>
      </c>
      <c r="P1331" s="43">
        <v>77</v>
      </c>
      <c r="Q1331" s="43">
        <v>0</v>
      </c>
      <c r="R1331" s="43">
        <v>0</v>
      </c>
      <c r="S1331" s="43">
        <v>0</v>
      </c>
      <c r="T1331" s="43">
        <v>130</v>
      </c>
      <c r="U1331" s="43">
        <v>4</v>
      </c>
      <c r="V1331" s="43">
        <v>120</v>
      </c>
      <c r="W1331" s="43">
        <v>3</v>
      </c>
      <c r="X1331" s="43">
        <v>0</v>
      </c>
      <c r="Y1331" s="43">
        <v>30</v>
      </c>
      <c r="Z1331" s="43">
        <v>15</v>
      </c>
      <c r="AA1331" s="43">
        <v>1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3</v>
      </c>
      <c r="D1332">
        <f t="shared" si="61"/>
        <v>637</v>
      </c>
      <c r="E1332">
        <f>IF(appliances!$D$46="YES",light_sim_data!B1332,0)</f>
        <v>140</v>
      </c>
      <c r="F1332">
        <f t="shared" si="62"/>
        <v>497</v>
      </c>
      <c r="H1332" s="43">
        <v>0</v>
      </c>
      <c r="I1332" s="43">
        <v>0</v>
      </c>
      <c r="J1332" s="43">
        <v>88</v>
      </c>
      <c r="K1332" s="43">
        <v>0</v>
      </c>
      <c r="L1332" s="43">
        <v>1</v>
      </c>
      <c r="M1332" s="43">
        <v>15</v>
      </c>
      <c r="N1332" s="43">
        <v>2</v>
      </c>
      <c r="O1332" s="43">
        <v>1</v>
      </c>
      <c r="P1332" s="43">
        <v>77</v>
      </c>
      <c r="Q1332" s="43">
        <v>0</v>
      </c>
      <c r="R1332" s="43">
        <v>0</v>
      </c>
      <c r="S1332" s="43">
        <v>0</v>
      </c>
      <c r="T1332" s="43">
        <v>130</v>
      </c>
      <c r="U1332" s="43">
        <v>4</v>
      </c>
      <c r="V1332" s="43">
        <v>120</v>
      </c>
      <c r="W1332" s="43">
        <v>3</v>
      </c>
      <c r="X1332" s="43">
        <v>0</v>
      </c>
      <c r="Y1332" s="43">
        <v>30</v>
      </c>
      <c r="Z1332" s="43">
        <v>15</v>
      </c>
      <c r="AA1332" s="43">
        <v>1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3</v>
      </c>
      <c r="D1333">
        <f t="shared" si="61"/>
        <v>677</v>
      </c>
      <c r="E1333">
        <f>IF(appliances!$D$46="YES",light_sim_data!B1333,0)</f>
        <v>180</v>
      </c>
      <c r="F1333">
        <f t="shared" si="62"/>
        <v>497</v>
      </c>
      <c r="H1333" s="43">
        <v>0</v>
      </c>
      <c r="I1333" s="43">
        <v>0</v>
      </c>
      <c r="J1333" s="43">
        <v>88</v>
      </c>
      <c r="K1333" s="43">
        <v>0</v>
      </c>
      <c r="L1333" s="43">
        <v>1</v>
      </c>
      <c r="M1333" s="43">
        <v>15</v>
      </c>
      <c r="N1333" s="43">
        <v>2</v>
      </c>
      <c r="O1333" s="43">
        <v>1</v>
      </c>
      <c r="P1333" s="43">
        <v>77</v>
      </c>
      <c r="Q1333" s="43">
        <v>0</v>
      </c>
      <c r="R1333" s="43">
        <v>0</v>
      </c>
      <c r="S1333" s="43">
        <v>0</v>
      </c>
      <c r="T1333" s="43">
        <v>130</v>
      </c>
      <c r="U1333" s="43">
        <v>4</v>
      </c>
      <c r="V1333" s="43">
        <v>120</v>
      </c>
      <c r="W1333" s="43">
        <v>3</v>
      </c>
      <c r="X1333" s="43">
        <v>0</v>
      </c>
      <c r="Y1333" s="43">
        <v>30</v>
      </c>
      <c r="Z1333" s="43">
        <v>15</v>
      </c>
      <c r="AA1333" s="43">
        <v>1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3</v>
      </c>
      <c r="D1334">
        <f t="shared" si="61"/>
        <v>788</v>
      </c>
      <c r="E1334">
        <f>IF(appliances!$D$46="YES",light_sim_data!B1334,0)</f>
        <v>180</v>
      </c>
      <c r="F1334">
        <f t="shared" si="62"/>
        <v>608</v>
      </c>
      <c r="H1334" s="43">
        <v>0</v>
      </c>
      <c r="I1334" s="43">
        <v>0</v>
      </c>
      <c r="J1334" s="43">
        <v>88</v>
      </c>
      <c r="K1334" s="43">
        <v>0</v>
      </c>
      <c r="L1334" s="43">
        <v>1</v>
      </c>
      <c r="M1334" s="43">
        <v>15</v>
      </c>
      <c r="N1334" s="43">
        <v>2</v>
      </c>
      <c r="O1334" s="43">
        <v>1</v>
      </c>
      <c r="P1334" s="43">
        <v>77</v>
      </c>
      <c r="Q1334" s="43">
        <v>0</v>
      </c>
      <c r="R1334" s="43">
        <v>0</v>
      </c>
      <c r="S1334" s="43">
        <v>0</v>
      </c>
      <c r="T1334" s="43">
        <v>130</v>
      </c>
      <c r="U1334" s="43">
        <v>4</v>
      </c>
      <c r="V1334" s="43">
        <v>120</v>
      </c>
      <c r="W1334" s="43">
        <v>114</v>
      </c>
      <c r="X1334" s="43">
        <v>0</v>
      </c>
      <c r="Y1334" s="43">
        <v>30</v>
      </c>
      <c r="Z1334" s="43">
        <v>15</v>
      </c>
      <c r="AA1334" s="43">
        <v>1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3</v>
      </c>
      <c r="D1335">
        <f t="shared" si="61"/>
        <v>788</v>
      </c>
      <c r="E1335">
        <f>IF(appliances!$D$46="YES",light_sim_data!B1335,0)</f>
        <v>180</v>
      </c>
      <c r="F1335">
        <f t="shared" si="62"/>
        <v>608</v>
      </c>
      <c r="H1335" s="43">
        <v>0</v>
      </c>
      <c r="I1335" s="43">
        <v>0</v>
      </c>
      <c r="J1335" s="43">
        <v>88</v>
      </c>
      <c r="K1335" s="43">
        <v>0</v>
      </c>
      <c r="L1335" s="43">
        <v>1</v>
      </c>
      <c r="M1335" s="43">
        <v>15</v>
      </c>
      <c r="N1335" s="43">
        <v>2</v>
      </c>
      <c r="O1335" s="43">
        <v>1</v>
      </c>
      <c r="P1335" s="43">
        <v>77</v>
      </c>
      <c r="Q1335" s="43">
        <v>0</v>
      </c>
      <c r="R1335" s="43">
        <v>0</v>
      </c>
      <c r="S1335" s="43">
        <v>0</v>
      </c>
      <c r="T1335" s="43">
        <v>130</v>
      </c>
      <c r="U1335" s="43">
        <v>4</v>
      </c>
      <c r="V1335" s="43">
        <v>120</v>
      </c>
      <c r="W1335" s="43">
        <v>114</v>
      </c>
      <c r="X1335" s="43">
        <v>0</v>
      </c>
      <c r="Y1335" s="43">
        <v>30</v>
      </c>
      <c r="Z1335" s="43">
        <v>15</v>
      </c>
      <c r="AA1335" s="43">
        <v>1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3</v>
      </c>
      <c r="D1336">
        <f t="shared" si="61"/>
        <v>808</v>
      </c>
      <c r="E1336">
        <f>IF(appliances!$D$46="YES",light_sim_data!B1336,0)</f>
        <v>200</v>
      </c>
      <c r="F1336">
        <f t="shared" si="62"/>
        <v>608</v>
      </c>
      <c r="H1336" s="43">
        <v>0</v>
      </c>
      <c r="I1336" s="43">
        <v>0</v>
      </c>
      <c r="J1336" s="43">
        <v>88</v>
      </c>
      <c r="K1336" s="43">
        <v>0</v>
      </c>
      <c r="L1336" s="43">
        <v>1</v>
      </c>
      <c r="M1336" s="43">
        <v>15</v>
      </c>
      <c r="N1336" s="43">
        <v>2</v>
      </c>
      <c r="O1336" s="43">
        <v>1</v>
      </c>
      <c r="P1336" s="43">
        <v>77</v>
      </c>
      <c r="Q1336" s="43">
        <v>0</v>
      </c>
      <c r="R1336" s="43">
        <v>0</v>
      </c>
      <c r="S1336" s="43">
        <v>0</v>
      </c>
      <c r="T1336" s="43">
        <v>130</v>
      </c>
      <c r="U1336" s="43">
        <v>4</v>
      </c>
      <c r="V1336" s="43">
        <v>120</v>
      </c>
      <c r="W1336" s="43">
        <v>114</v>
      </c>
      <c r="X1336" s="43">
        <v>0</v>
      </c>
      <c r="Y1336" s="43">
        <v>30</v>
      </c>
      <c r="Z1336" s="43">
        <v>15</v>
      </c>
      <c r="AA1336" s="43">
        <v>1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3</v>
      </c>
      <c r="D1337">
        <f t="shared" si="61"/>
        <v>808</v>
      </c>
      <c r="E1337">
        <f>IF(appliances!$D$46="YES",light_sim_data!B1337,0)</f>
        <v>200</v>
      </c>
      <c r="F1337">
        <f t="shared" si="62"/>
        <v>608</v>
      </c>
      <c r="H1337" s="43">
        <v>0</v>
      </c>
      <c r="I1337" s="43">
        <v>0</v>
      </c>
      <c r="J1337" s="43">
        <v>88</v>
      </c>
      <c r="K1337" s="43">
        <v>0</v>
      </c>
      <c r="L1337" s="43">
        <v>1</v>
      </c>
      <c r="M1337" s="43">
        <v>15</v>
      </c>
      <c r="N1337" s="43">
        <v>2</v>
      </c>
      <c r="O1337" s="43">
        <v>1</v>
      </c>
      <c r="P1337" s="43">
        <v>77</v>
      </c>
      <c r="Q1337" s="43">
        <v>0</v>
      </c>
      <c r="R1337" s="43">
        <v>0</v>
      </c>
      <c r="S1337" s="43">
        <v>0</v>
      </c>
      <c r="T1337" s="43">
        <v>130</v>
      </c>
      <c r="U1337" s="43">
        <v>4</v>
      </c>
      <c r="V1337" s="43">
        <v>120</v>
      </c>
      <c r="W1337" s="43">
        <v>114</v>
      </c>
      <c r="X1337" s="43">
        <v>0</v>
      </c>
      <c r="Y1337" s="43">
        <v>30</v>
      </c>
      <c r="Z1337" s="43">
        <v>15</v>
      </c>
      <c r="AA1337" s="43">
        <v>1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3</v>
      </c>
      <c r="D1338">
        <f t="shared" si="61"/>
        <v>808</v>
      </c>
      <c r="E1338">
        <f>IF(appliances!$D$46="YES",light_sim_data!B1338,0)</f>
        <v>200</v>
      </c>
      <c r="F1338">
        <f t="shared" si="62"/>
        <v>608</v>
      </c>
      <c r="H1338" s="43">
        <v>0</v>
      </c>
      <c r="I1338" s="43">
        <v>0</v>
      </c>
      <c r="J1338" s="43">
        <v>88</v>
      </c>
      <c r="K1338" s="43">
        <v>0</v>
      </c>
      <c r="L1338" s="43">
        <v>1</v>
      </c>
      <c r="M1338" s="43">
        <v>15</v>
      </c>
      <c r="N1338" s="43">
        <v>2</v>
      </c>
      <c r="O1338" s="43">
        <v>1</v>
      </c>
      <c r="P1338" s="43">
        <v>77</v>
      </c>
      <c r="Q1338" s="43">
        <v>0</v>
      </c>
      <c r="R1338" s="43">
        <v>0</v>
      </c>
      <c r="S1338" s="43">
        <v>0</v>
      </c>
      <c r="T1338" s="43">
        <v>130</v>
      </c>
      <c r="U1338" s="43">
        <v>4</v>
      </c>
      <c r="V1338" s="43">
        <v>120</v>
      </c>
      <c r="W1338" s="43">
        <v>114</v>
      </c>
      <c r="X1338" s="43">
        <v>0</v>
      </c>
      <c r="Y1338" s="43">
        <v>30</v>
      </c>
      <c r="Z1338" s="43">
        <v>15</v>
      </c>
      <c r="AA1338" s="43">
        <v>1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3</v>
      </c>
      <c r="D1339">
        <f t="shared" si="61"/>
        <v>808</v>
      </c>
      <c r="E1339">
        <f>IF(appliances!$D$46="YES",light_sim_data!B1339,0)</f>
        <v>200</v>
      </c>
      <c r="F1339">
        <f t="shared" si="62"/>
        <v>608</v>
      </c>
      <c r="H1339" s="43">
        <v>0</v>
      </c>
      <c r="I1339" s="43">
        <v>0</v>
      </c>
      <c r="J1339" s="43">
        <v>88</v>
      </c>
      <c r="K1339" s="43">
        <v>0</v>
      </c>
      <c r="L1339" s="43">
        <v>1</v>
      </c>
      <c r="M1339" s="43">
        <v>15</v>
      </c>
      <c r="N1339" s="43">
        <v>2</v>
      </c>
      <c r="O1339" s="43">
        <v>1</v>
      </c>
      <c r="P1339" s="43">
        <v>77</v>
      </c>
      <c r="Q1339" s="43">
        <v>0</v>
      </c>
      <c r="R1339" s="43">
        <v>0</v>
      </c>
      <c r="S1339" s="43">
        <v>0</v>
      </c>
      <c r="T1339" s="43">
        <v>130</v>
      </c>
      <c r="U1339" s="43">
        <v>4</v>
      </c>
      <c r="V1339" s="43">
        <v>120</v>
      </c>
      <c r="W1339" s="43">
        <v>114</v>
      </c>
      <c r="X1339" s="43">
        <v>0</v>
      </c>
      <c r="Y1339" s="43">
        <v>30</v>
      </c>
      <c r="Z1339" s="43">
        <v>15</v>
      </c>
      <c r="AA1339" s="43">
        <v>1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3</v>
      </c>
      <c r="D1340">
        <f t="shared" si="61"/>
        <v>808</v>
      </c>
      <c r="E1340">
        <f>IF(appliances!$D$46="YES",light_sim_data!B1340,0)</f>
        <v>200</v>
      </c>
      <c r="F1340">
        <f t="shared" si="62"/>
        <v>608</v>
      </c>
      <c r="H1340" s="43">
        <v>0</v>
      </c>
      <c r="I1340" s="43">
        <v>0</v>
      </c>
      <c r="J1340" s="43">
        <v>88</v>
      </c>
      <c r="K1340" s="43">
        <v>0</v>
      </c>
      <c r="L1340" s="43">
        <v>1</v>
      </c>
      <c r="M1340" s="43">
        <v>15</v>
      </c>
      <c r="N1340" s="43">
        <v>2</v>
      </c>
      <c r="O1340" s="43">
        <v>1</v>
      </c>
      <c r="P1340" s="43">
        <v>77</v>
      </c>
      <c r="Q1340" s="43">
        <v>0</v>
      </c>
      <c r="R1340" s="43">
        <v>0</v>
      </c>
      <c r="S1340" s="43">
        <v>0</v>
      </c>
      <c r="T1340" s="43">
        <v>130</v>
      </c>
      <c r="U1340" s="43">
        <v>4</v>
      </c>
      <c r="V1340" s="43">
        <v>120</v>
      </c>
      <c r="W1340" s="43">
        <v>114</v>
      </c>
      <c r="X1340" s="43">
        <v>0</v>
      </c>
      <c r="Y1340" s="43">
        <v>30</v>
      </c>
      <c r="Z1340" s="43">
        <v>15</v>
      </c>
      <c r="AA1340" s="43">
        <v>1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3</v>
      </c>
      <c r="D1341">
        <f t="shared" si="61"/>
        <v>808</v>
      </c>
      <c r="E1341">
        <f>IF(appliances!$D$46="YES",light_sim_data!B1341,0)</f>
        <v>200</v>
      </c>
      <c r="F1341">
        <f t="shared" si="62"/>
        <v>608</v>
      </c>
      <c r="H1341" s="43">
        <v>0</v>
      </c>
      <c r="I1341" s="43">
        <v>0</v>
      </c>
      <c r="J1341" s="43">
        <v>88</v>
      </c>
      <c r="K1341" s="43">
        <v>0</v>
      </c>
      <c r="L1341" s="43">
        <v>1</v>
      </c>
      <c r="M1341" s="43">
        <v>15</v>
      </c>
      <c r="N1341" s="43">
        <v>2</v>
      </c>
      <c r="O1341" s="43">
        <v>1</v>
      </c>
      <c r="P1341" s="43">
        <v>77</v>
      </c>
      <c r="Q1341" s="43">
        <v>0</v>
      </c>
      <c r="R1341" s="43">
        <v>0</v>
      </c>
      <c r="S1341" s="43">
        <v>0</v>
      </c>
      <c r="T1341" s="43">
        <v>130</v>
      </c>
      <c r="U1341" s="43">
        <v>4</v>
      </c>
      <c r="V1341" s="43">
        <v>120</v>
      </c>
      <c r="W1341" s="43">
        <v>114</v>
      </c>
      <c r="X1341" s="43">
        <v>0</v>
      </c>
      <c r="Y1341" s="43">
        <v>30</v>
      </c>
      <c r="Z1341" s="43">
        <v>15</v>
      </c>
      <c r="AA1341" s="43">
        <v>1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3</v>
      </c>
      <c r="D1342">
        <f t="shared" si="61"/>
        <v>868</v>
      </c>
      <c r="E1342">
        <f>IF(appliances!$D$46="YES",light_sim_data!B1342,0)</f>
        <v>260</v>
      </c>
      <c r="F1342">
        <f t="shared" si="62"/>
        <v>608</v>
      </c>
      <c r="H1342" s="43">
        <v>0</v>
      </c>
      <c r="I1342" s="43">
        <v>0</v>
      </c>
      <c r="J1342" s="43">
        <v>88</v>
      </c>
      <c r="K1342" s="43">
        <v>0</v>
      </c>
      <c r="L1342" s="43">
        <v>1</v>
      </c>
      <c r="M1342" s="43">
        <v>15</v>
      </c>
      <c r="N1342" s="43">
        <v>2</v>
      </c>
      <c r="O1342" s="43">
        <v>1</v>
      </c>
      <c r="P1342" s="43">
        <v>77</v>
      </c>
      <c r="Q1342" s="43">
        <v>0</v>
      </c>
      <c r="R1342" s="43">
        <v>0</v>
      </c>
      <c r="S1342" s="43">
        <v>0</v>
      </c>
      <c r="T1342" s="43">
        <v>130</v>
      </c>
      <c r="U1342" s="43">
        <v>4</v>
      </c>
      <c r="V1342" s="43">
        <v>120</v>
      </c>
      <c r="W1342" s="43">
        <v>114</v>
      </c>
      <c r="X1342" s="43">
        <v>0</v>
      </c>
      <c r="Y1342" s="43">
        <v>30</v>
      </c>
      <c r="Z1342" s="43">
        <v>15</v>
      </c>
      <c r="AA1342" s="43">
        <v>1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3</v>
      </c>
      <c r="D1343">
        <f t="shared" si="61"/>
        <v>780</v>
      </c>
      <c r="E1343">
        <f>IF(appliances!$D$46="YES",light_sim_data!B1343,0)</f>
        <v>260</v>
      </c>
      <c r="F1343">
        <f t="shared" si="62"/>
        <v>520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15</v>
      </c>
      <c r="N1343" s="43">
        <v>2</v>
      </c>
      <c r="O1343" s="43">
        <v>1</v>
      </c>
      <c r="P1343" s="43">
        <v>77</v>
      </c>
      <c r="Q1343" s="43">
        <v>0</v>
      </c>
      <c r="R1343" s="43">
        <v>0</v>
      </c>
      <c r="S1343" s="43">
        <v>0</v>
      </c>
      <c r="T1343" s="43">
        <v>130</v>
      </c>
      <c r="U1343" s="43">
        <v>4</v>
      </c>
      <c r="V1343" s="43">
        <v>120</v>
      </c>
      <c r="W1343" s="43">
        <v>114</v>
      </c>
      <c r="X1343" s="43">
        <v>0</v>
      </c>
      <c r="Y1343" s="43">
        <v>30</v>
      </c>
      <c r="Z1343" s="43">
        <v>15</v>
      </c>
      <c r="AA1343" s="43">
        <v>1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3</v>
      </c>
      <c r="D1344">
        <f t="shared" si="61"/>
        <v>780</v>
      </c>
      <c r="E1344">
        <f>IF(appliances!$D$46="YES",light_sim_data!B1344,0)</f>
        <v>260</v>
      </c>
      <c r="F1344">
        <f t="shared" si="62"/>
        <v>520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15</v>
      </c>
      <c r="N1344" s="43">
        <v>2</v>
      </c>
      <c r="O1344" s="43">
        <v>1</v>
      </c>
      <c r="P1344" s="43">
        <v>77</v>
      </c>
      <c r="Q1344" s="43">
        <v>0</v>
      </c>
      <c r="R1344" s="43">
        <v>0</v>
      </c>
      <c r="S1344" s="43">
        <v>0</v>
      </c>
      <c r="T1344" s="43">
        <v>130</v>
      </c>
      <c r="U1344" s="43">
        <v>4</v>
      </c>
      <c r="V1344" s="43">
        <v>120</v>
      </c>
      <c r="W1344" s="43">
        <v>114</v>
      </c>
      <c r="X1344" s="43">
        <v>0</v>
      </c>
      <c r="Y1344" s="43">
        <v>30</v>
      </c>
      <c r="Z1344" s="43">
        <v>15</v>
      </c>
      <c r="AA1344" s="43">
        <v>1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3</v>
      </c>
      <c r="D1345">
        <f t="shared" si="61"/>
        <v>780</v>
      </c>
      <c r="E1345">
        <f>IF(appliances!$D$46="YES",light_sim_data!B1345,0)</f>
        <v>260</v>
      </c>
      <c r="F1345">
        <f t="shared" si="62"/>
        <v>520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15</v>
      </c>
      <c r="N1345" s="43">
        <v>2</v>
      </c>
      <c r="O1345" s="43">
        <v>1</v>
      </c>
      <c r="P1345" s="43">
        <v>77</v>
      </c>
      <c r="Q1345" s="43">
        <v>0</v>
      </c>
      <c r="R1345" s="43">
        <v>0</v>
      </c>
      <c r="S1345" s="43">
        <v>0</v>
      </c>
      <c r="T1345" s="43">
        <v>130</v>
      </c>
      <c r="U1345" s="43">
        <v>4</v>
      </c>
      <c r="V1345" s="43">
        <v>120</v>
      </c>
      <c r="W1345" s="43">
        <v>114</v>
      </c>
      <c r="X1345" s="43">
        <v>0</v>
      </c>
      <c r="Y1345" s="43">
        <v>30</v>
      </c>
      <c r="Z1345" s="43">
        <v>15</v>
      </c>
      <c r="AA1345" s="43">
        <v>1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3</v>
      </c>
      <c r="D1346">
        <f t="shared" si="61"/>
        <v>712</v>
      </c>
      <c r="E1346">
        <f>IF(appliances!$D$46="YES",light_sim_data!B1346,0)</f>
        <v>260</v>
      </c>
      <c r="F1346">
        <f t="shared" si="62"/>
        <v>452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15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130</v>
      </c>
      <c r="U1346" s="43">
        <v>4</v>
      </c>
      <c r="V1346" s="43">
        <v>120</v>
      </c>
      <c r="W1346" s="43">
        <v>114</v>
      </c>
      <c r="X1346" s="43">
        <v>0</v>
      </c>
      <c r="Y1346" s="43">
        <v>30</v>
      </c>
      <c r="Z1346" s="43">
        <v>15</v>
      </c>
      <c r="AA1346" s="43">
        <v>1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3</v>
      </c>
      <c r="D1347">
        <f t="shared" si="61"/>
        <v>692</v>
      </c>
      <c r="E1347">
        <f>IF(appliances!$D$46="YES",light_sim_data!B1347,0)</f>
        <v>240</v>
      </c>
      <c r="F1347">
        <f t="shared" si="62"/>
        <v>452</v>
      </c>
      <c r="H1347" s="43">
        <v>0</v>
      </c>
      <c r="I1347" s="43">
        <v>0</v>
      </c>
      <c r="J1347" s="43">
        <v>0</v>
      </c>
      <c r="K1347" s="43">
        <v>0</v>
      </c>
      <c r="L1347" s="43">
        <v>1</v>
      </c>
      <c r="M1347" s="43">
        <v>15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130</v>
      </c>
      <c r="U1347" s="43">
        <v>4</v>
      </c>
      <c r="V1347" s="43">
        <v>120</v>
      </c>
      <c r="W1347" s="43">
        <v>114</v>
      </c>
      <c r="X1347" s="43">
        <v>0</v>
      </c>
      <c r="Y1347" s="43">
        <v>30</v>
      </c>
      <c r="Z1347" s="43">
        <v>15</v>
      </c>
      <c r="AA1347" s="43">
        <v>1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3</v>
      </c>
      <c r="D1348">
        <f t="shared" si="61"/>
        <v>692</v>
      </c>
      <c r="E1348">
        <f>IF(appliances!$D$46="YES",light_sim_data!B1348,0)</f>
        <v>240</v>
      </c>
      <c r="F1348">
        <f t="shared" si="62"/>
        <v>452</v>
      </c>
      <c r="H1348" s="43">
        <v>0</v>
      </c>
      <c r="I1348" s="43">
        <v>0</v>
      </c>
      <c r="J1348" s="43">
        <v>0</v>
      </c>
      <c r="K1348" s="43">
        <v>0</v>
      </c>
      <c r="L1348" s="43">
        <v>1</v>
      </c>
      <c r="M1348" s="43">
        <v>15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130</v>
      </c>
      <c r="U1348" s="43">
        <v>4</v>
      </c>
      <c r="V1348" s="43">
        <v>120</v>
      </c>
      <c r="W1348" s="43">
        <v>114</v>
      </c>
      <c r="X1348" s="43">
        <v>0</v>
      </c>
      <c r="Y1348" s="43">
        <v>30</v>
      </c>
      <c r="Z1348" s="43">
        <v>15</v>
      </c>
      <c r="AA1348" s="43">
        <v>1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3</v>
      </c>
      <c r="D1349">
        <f t="shared" si="61"/>
        <v>707</v>
      </c>
      <c r="E1349">
        <f>IF(appliances!$D$46="YES",light_sim_data!B1349,0)</f>
        <v>240</v>
      </c>
      <c r="F1349">
        <f t="shared" si="62"/>
        <v>467</v>
      </c>
      <c r="H1349" s="43">
        <v>0</v>
      </c>
      <c r="I1349" s="43">
        <v>0</v>
      </c>
      <c r="J1349" s="43">
        <v>0</v>
      </c>
      <c r="K1349" s="43">
        <v>0</v>
      </c>
      <c r="L1349" s="43">
        <v>1</v>
      </c>
      <c r="M1349" s="43">
        <v>15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130</v>
      </c>
      <c r="U1349" s="43">
        <v>4</v>
      </c>
      <c r="V1349" s="43">
        <v>120</v>
      </c>
      <c r="W1349" s="43">
        <v>114</v>
      </c>
      <c r="X1349" s="43">
        <v>0</v>
      </c>
      <c r="Y1349" s="43">
        <v>30</v>
      </c>
      <c r="Z1349" s="43">
        <v>30</v>
      </c>
      <c r="AA1349" s="43">
        <v>1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3</v>
      </c>
      <c r="D1350">
        <f t="shared" si="61"/>
        <v>747</v>
      </c>
      <c r="E1350">
        <f>IF(appliances!$D$46="YES",light_sim_data!B1350,0)</f>
        <v>280</v>
      </c>
      <c r="F1350">
        <f t="shared" si="62"/>
        <v>467</v>
      </c>
      <c r="H1350" s="43">
        <v>0</v>
      </c>
      <c r="I1350" s="43">
        <v>0</v>
      </c>
      <c r="J1350" s="43">
        <v>0</v>
      </c>
      <c r="K1350" s="43">
        <v>0</v>
      </c>
      <c r="L1350" s="43">
        <v>1</v>
      </c>
      <c r="M1350" s="43">
        <v>15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130</v>
      </c>
      <c r="U1350" s="43">
        <v>4</v>
      </c>
      <c r="V1350" s="43">
        <v>120</v>
      </c>
      <c r="W1350" s="43">
        <v>114</v>
      </c>
      <c r="X1350" s="43">
        <v>0</v>
      </c>
      <c r="Y1350" s="43">
        <v>30</v>
      </c>
      <c r="Z1350" s="43">
        <v>30</v>
      </c>
      <c r="AA1350" s="43">
        <v>1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3</v>
      </c>
      <c r="D1351">
        <f t="shared" si="61"/>
        <v>719</v>
      </c>
      <c r="E1351">
        <f>IF(appliances!$D$46="YES",light_sim_data!B1351,0)</f>
        <v>280</v>
      </c>
      <c r="F1351">
        <f t="shared" si="62"/>
        <v>439</v>
      </c>
      <c r="H1351" s="43">
        <v>0</v>
      </c>
      <c r="I1351" s="43">
        <v>0</v>
      </c>
      <c r="J1351" s="43">
        <v>0</v>
      </c>
      <c r="K1351" s="43">
        <v>0</v>
      </c>
      <c r="L1351" s="43">
        <v>1</v>
      </c>
      <c r="M1351" s="43">
        <v>15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130</v>
      </c>
      <c r="U1351" s="43">
        <v>4</v>
      </c>
      <c r="V1351" s="43">
        <v>120</v>
      </c>
      <c r="W1351" s="43">
        <v>114</v>
      </c>
      <c r="X1351" s="43">
        <v>0</v>
      </c>
      <c r="Y1351" s="43">
        <v>2</v>
      </c>
      <c r="Z1351" s="43">
        <v>30</v>
      </c>
      <c r="AA1351" s="43">
        <v>1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3</v>
      </c>
      <c r="D1352">
        <f t="shared" si="61"/>
        <v>719</v>
      </c>
      <c r="E1352">
        <f>IF(appliances!$D$46="YES",light_sim_data!B1352,0)</f>
        <v>280</v>
      </c>
      <c r="F1352">
        <f t="shared" si="62"/>
        <v>439</v>
      </c>
      <c r="H1352" s="43">
        <v>0</v>
      </c>
      <c r="I1352" s="43">
        <v>0</v>
      </c>
      <c r="J1352" s="43">
        <v>0</v>
      </c>
      <c r="K1352" s="43">
        <v>0</v>
      </c>
      <c r="L1352" s="43">
        <v>1</v>
      </c>
      <c r="M1352" s="43">
        <v>15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130</v>
      </c>
      <c r="U1352" s="43">
        <v>4</v>
      </c>
      <c r="V1352" s="43">
        <v>120</v>
      </c>
      <c r="W1352" s="43">
        <v>114</v>
      </c>
      <c r="X1352" s="43">
        <v>0</v>
      </c>
      <c r="Y1352" s="43">
        <v>2</v>
      </c>
      <c r="Z1352" s="43">
        <v>30</v>
      </c>
      <c r="AA1352" s="43">
        <v>1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3</v>
      </c>
      <c r="D1353">
        <f t="shared" si="61"/>
        <v>719</v>
      </c>
      <c r="E1353">
        <f>IF(appliances!$D$46="YES",light_sim_data!B1353,0)</f>
        <v>280</v>
      </c>
      <c r="F1353">
        <f t="shared" si="62"/>
        <v>439</v>
      </c>
      <c r="H1353" s="43">
        <v>0</v>
      </c>
      <c r="I1353" s="43">
        <v>0</v>
      </c>
      <c r="J1353" s="43">
        <v>0</v>
      </c>
      <c r="K1353" s="43">
        <v>0</v>
      </c>
      <c r="L1353" s="43">
        <v>1</v>
      </c>
      <c r="M1353" s="43">
        <v>15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130</v>
      </c>
      <c r="U1353" s="43">
        <v>4</v>
      </c>
      <c r="V1353" s="43">
        <v>120</v>
      </c>
      <c r="W1353" s="43">
        <v>114</v>
      </c>
      <c r="X1353" s="43">
        <v>0</v>
      </c>
      <c r="Y1353" s="43">
        <v>2</v>
      </c>
      <c r="Z1353" s="43">
        <v>30</v>
      </c>
      <c r="AA1353" s="43">
        <v>1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3</v>
      </c>
      <c r="D1354">
        <f t="shared" si="61"/>
        <v>719</v>
      </c>
      <c r="E1354">
        <f>IF(appliances!$D$46="YES",light_sim_data!B1354,0)</f>
        <v>280</v>
      </c>
      <c r="F1354">
        <f t="shared" si="62"/>
        <v>439</v>
      </c>
      <c r="H1354" s="43">
        <v>0</v>
      </c>
      <c r="I1354" s="43">
        <v>0</v>
      </c>
      <c r="J1354" s="43">
        <v>0</v>
      </c>
      <c r="K1354" s="43">
        <v>0</v>
      </c>
      <c r="L1354" s="43">
        <v>1</v>
      </c>
      <c r="M1354" s="43">
        <v>15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130</v>
      </c>
      <c r="U1354" s="43">
        <v>4</v>
      </c>
      <c r="V1354" s="43">
        <v>120</v>
      </c>
      <c r="W1354" s="43">
        <v>114</v>
      </c>
      <c r="X1354" s="43">
        <v>0</v>
      </c>
      <c r="Y1354" s="43">
        <v>2</v>
      </c>
      <c r="Z1354" s="43">
        <v>30</v>
      </c>
      <c r="AA1354" s="43">
        <v>1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3</v>
      </c>
      <c r="D1355">
        <f t="shared" si="61"/>
        <v>719</v>
      </c>
      <c r="E1355">
        <f>IF(appliances!$D$46="YES",light_sim_data!B1355,0)</f>
        <v>280</v>
      </c>
      <c r="F1355">
        <f t="shared" si="62"/>
        <v>439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15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130</v>
      </c>
      <c r="U1355" s="43">
        <v>4</v>
      </c>
      <c r="V1355" s="43">
        <v>120</v>
      </c>
      <c r="W1355" s="43">
        <v>114</v>
      </c>
      <c r="X1355" s="43">
        <v>0</v>
      </c>
      <c r="Y1355" s="43">
        <v>2</v>
      </c>
      <c r="Z1355" s="43">
        <v>30</v>
      </c>
      <c r="AA1355" s="43">
        <v>1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3</v>
      </c>
      <c r="D1356">
        <f t="shared" si="61"/>
        <v>719</v>
      </c>
      <c r="E1356">
        <f>IF(appliances!$D$46="YES",light_sim_data!B1356,0)</f>
        <v>280</v>
      </c>
      <c r="F1356">
        <f t="shared" si="62"/>
        <v>439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15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130</v>
      </c>
      <c r="U1356" s="43">
        <v>4</v>
      </c>
      <c r="V1356" s="43">
        <v>120</v>
      </c>
      <c r="W1356" s="43">
        <v>114</v>
      </c>
      <c r="X1356" s="43">
        <v>0</v>
      </c>
      <c r="Y1356" s="43">
        <v>2</v>
      </c>
      <c r="Z1356" s="43">
        <v>30</v>
      </c>
      <c r="AA1356" s="43">
        <v>1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3</v>
      </c>
      <c r="D1357">
        <f t="shared" ref="D1357:D1420" si="64">E1357+F1357</f>
        <v>719</v>
      </c>
      <c r="E1357">
        <f>IF(appliances!$D$46="YES",light_sim_data!B1357,0)</f>
        <v>280</v>
      </c>
      <c r="F1357">
        <f t="shared" ref="F1357:F1420" si="65">SUM(H1357:AN1357)</f>
        <v>439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15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130</v>
      </c>
      <c r="U1357" s="43">
        <v>4</v>
      </c>
      <c r="V1357" s="43">
        <v>120</v>
      </c>
      <c r="W1357" s="43">
        <v>114</v>
      </c>
      <c r="X1357" s="43">
        <v>0</v>
      </c>
      <c r="Y1357" s="43">
        <v>2</v>
      </c>
      <c r="Z1357" s="43">
        <v>30</v>
      </c>
      <c r="AA1357" s="43">
        <v>1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3</v>
      </c>
      <c r="D1358">
        <f t="shared" si="64"/>
        <v>719</v>
      </c>
      <c r="E1358">
        <f>IF(appliances!$D$46="YES",light_sim_data!B1358,0)</f>
        <v>280</v>
      </c>
      <c r="F1358">
        <f t="shared" si="65"/>
        <v>439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15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130</v>
      </c>
      <c r="U1358" s="43">
        <v>4</v>
      </c>
      <c r="V1358" s="43">
        <v>120</v>
      </c>
      <c r="W1358" s="43">
        <v>114</v>
      </c>
      <c r="X1358" s="43">
        <v>0</v>
      </c>
      <c r="Y1358" s="43">
        <v>2</v>
      </c>
      <c r="Z1358" s="43">
        <v>30</v>
      </c>
      <c r="AA1358" s="43">
        <v>1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3</v>
      </c>
      <c r="D1359">
        <f t="shared" si="64"/>
        <v>719</v>
      </c>
      <c r="E1359">
        <f>IF(appliances!$D$46="YES",light_sim_data!B1359,0)</f>
        <v>280</v>
      </c>
      <c r="F1359">
        <f t="shared" si="65"/>
        <v>439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15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130</v>
      </c>
      <c r="U1359" s="43">
        <v>4</v>
      </c>
      <c r="V1359" s="43">
        <v>120</v>
      </c>
      <c r="W1359" s="43">
        <v>114</v>
      </c>
      <c r="X1359" s="43">
        <v>0</v>
      </c>
      <c r="Y1359" s="43">
        <v>2</v>
      </c>
      <c r="Z1359" s="43">
        <v>30</v>
      </c>
      <c r="AA1359" s="43">
        <v>1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3</v>
      </c>
      <c r="D1360">
        <f t="shared" si="64"/>
        <v>719</v>
      </c>
      <c r="E1360">
        <f>IF(appliances!$D$46="YES",light_sim_data!B1360,0)</f>
        <v>280</v>
      </c>
      <c r="F1360">
        <f t="shared" si="65"/>
        <v>439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15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130</v>
      </c>
      <c r="U1360" s="43">
        <v>4</v>
      </c>
      <c r="V1360" s="43">
        <v>120</v>
      </c>
      <c r="W1360" s="43">
        <v>114</v>
      </c>
      <c r="X1360" s="43">
        <v>0</v>
      </c>
      <c r="Y1360" s="43">
        <v>2</v>
      </c>
      <c r="Z1360" s="43">
        <v>30</v>
      </c>
      <c r="AA1360" s="43">
        <v>1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3</v>
      </c>
      <c r="D1361">
        <f t="shared" si="64"/>
        <v>719</v>
      </c>
      <c r="E1361">
        <f>IF(appliances!$D$46="YES",light_sim_data!B1361,0)</f>
        <v>280</v>
      </c>
      <c r="F1361">
        <f t="shared" si="65"/>
        <v>439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15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130</v>
      </c>
      <c r="U1361" s="43">
        <v>4</v>
      </c>
      <c r="V1361" s="43">
        <v>120</v>
      </c>
      <c r="W1361" s="43">
        <v>114</v>
      </c>
      <c r="X1361" s="43">
        <v>0</v>
      </c>
      <c r="Y1361" s="43">
        <v>2</v>
      </c>
      <c r="Z1361" s="43">
        <v>30</v>
      </c>
      <c r="AA1361" s="43">
        <v>1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3</v>
      </c>
      <c r="D1362">
        <f t="shared" si="64"/>
        <v>719</v>
      </c>
      <c r="E1362">
        <f>IF(appliances!$D$46="YES",light_sim_data!B1362,0)</f>
        <v>280</v>
      </c>
      <c r="F1362">
        <f t="shared" si="65"/>
        <v>439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15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130</v>
      </c>
      <c r="U1362" s="43">
        <v>4</v>
      </c>
      <c r="V1362" s="43">
        <v>120</v>
      </c>
      <c r="W1362" s="43">
        <v>114</v>
      </c>
      <c r="X1362" s="43">
        <v>0</v>
      </c>
      <c r="Y1362" s="43">
        <v>2</v>
      </c>
      <c r="Z1362" s="43">
        <v>30</v>
      </c>
      <c r="AA1362" s="43">
        <v>1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3</v>
      </c>
      <c r="D1363">
        <f t="shared" si="64"/>
        <v>747</v>
      </c>
      <c r="E1363">
        <f>IF(appliances!$D$46="YES",light_sim_data!B1363,0)</f>
        <v>280</v>
      </c>
      <c r="F1363">
        <f t="shared" si="65"/>
        <v>467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15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130</v>
      </c>
      <c r="U1363" s="43">
        <v>4</v>
      </c>
      <c r="V1363" s="43">
        <v>120</v>
      </c>
      <c r="W1363" s="43">
        <v>114</v>
      </c>
      <c r="X1363" s="43">
        <v>0</v>
      </c>
      <c r="Y1363" s="43">
        <v>30</v>
      </c>
      <c r="Z1363" s="43">
        <v>30</v>
      </c>
      <c r="AA1363" s="43">
        <v>1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3</v>
      </c>
      <c r="D1364">
        <f t="shared" si="64"/>
        <v>747</v>
      </c>
      <c r="E1364">
        <f>IF(appliances!$D$46="YES",light_sim_data!B1364,0)</f>
        <v>280</v>
      </c>
      <c r="F1364">
        <f t="shared" si="65"/>
        <v>467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15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130</v>
      </c>
      <c r="U1364" s="43">
        <v>4</v>
      </c>
      <c r="V1364" s="43">
        <v>120</v>
      </c>
      <c r="W1364" s="43">
        <v>114</v>
      </c>
      <c r="X1364" s="43">
        <v>0</v>
      </c>
      <c r="Y1364" s="43">
        <v>30</v>
      </c>
      <c r="Z1364" s="43">
        <v>30</v>
      </c>
      <c r="AA1364" s="43">
        <v>1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3</v>
      </c>
      <c r="D1365">
        <f t="shared" si="64"/>
        <v>734</v>
      </c>
      <c r="E1365">
        <f>IF(appliances!$D$46="YES",light_sim_data!B1365,0)</f>
        <v>280</v>
      </c>
      <c r="F1365">
        <f t="shared" si="65"/>
        <v>454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130</v>
      </c>
      <c r="U1365" s="43">
        <v>4</v>
      </c>
      <c r="V1365" s="43">
        <v>120</v>
      </c>
      <c r="W1365" s="43">
        <v>114</v>
      </c>
      <c r="X1365" s="43">
        <v>0</v>
      </c>
      <c r="Y1365" s="43">
        <v>30</v>
      </c>
      <c r="Z1365" s="43">
        <v>30</v>
      </c>
      <c r="AA1365" s="43">
        <v>1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3</v>
      </c>
      <c r="D1366">
        <f t="shared" si="64"/>
        <v>8915</v>
      </c>
      <c r="E1366">
        <f>IF(appliances!$D$46="YES",light_sim_data!B1366,0)</f>
        <v>315</v>
      </c>
      <c r="F1366">
        <f t="shared" si="65"/>
        <v>8600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130</v>
      </c>
      <c r="U1366" s="43">
        <v>4</v>
      </c>
      <c r="V1366" s="43">
        <v>120</v>
      </c>
      <c r="W1366" s="43">
        <v>114</v>
      </c>
      <c r="X1366" s="43">
        <v>0</v>
      </c>
      <c r="Y1366" s="43">
        <v>30</v>
      </c>
      <c r="Z1366" s="43">
        <v>30</v>
      </c>
      <c r="AA1366" s="43">
        <v>1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8146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3</v>
      </c>
      <c r="D1367">
        <f t="shared" si="64"/>
        <v>8915</v>
      </c>
      <c r="E1367">
        <f>IF(appliances!$D$46="YES",light_sim_data!B1367,0)</f>
        <v>315</v>
      </c>
      <c r="F1367">
        <f t="shared" si="65"/>
        <v>8600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130</v>
      </c>
      <c r="U1367" s="43">
        <v>4</v>
      </c>
      <c r="V1367" s="43">
        <v>120</v>
      </c>
      <c r="W1367" s="43">
        <v>114</v>
      </c>
      <c r="X1367" s="43">
        <v>0</v>
      </c>
      <c r="Y1367" s="43">
        <v>30</v>
      </c>
      <c r="Z1367" s="43">
        <v>30</v>
      </c>
      <c r="AA1367" s="43">
        <v>1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8146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3</v>
      </c>
      <c r="D1368">
        <f t="shared" si="64"/>
        <v>8880</v>
      </c>
      <c r="E1368">
        <f>IF(appliances!$D$46="YES",light_sim_data!B1368,0)</f>
        <v>280</v>
      </c>
      <c r="F1368">
        <f t="shared" si="65"/>
        <v>8600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130</v>
      </c>
      <c r="U1368" s="43">
        <v>4</v>
      </c>
      <c r="V1368" s="43">
        <v>120</v>
      </c>
      <c r="W1368" s="43">
        <v>114</v>
      </c>
      <c r="X1368" s="43">
        <v>0</v>
      </c>
      <c r="Y1368" s="43">
        <v>30</v>
      </c>
      <c r="Z1368" s="43">
        <v>30</v>
      </c>
      <c r="AA1368" s="43">
        <v>1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8146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3</v>
      </c>
      <c r="D1369">
        <f t="shared" si="64"/>
        <v>734</v>
      </c>
      <c r="E1369">
        <f>IF(appliances!$D$46="YES",light_sim_data!B1369,0)</f>
        <v>280</v>
      </c>
      <c r="F1369">
        <f t="shared" si="65"/>
        <v>454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130</v>
      </c>
      <c r="U1369" s="43">
        <v>4</v>
      </c>
      <c r="V1369" s="43">
        <v>120</v>
      </c>
      <c r="W1369" s="43">
        <v>114</v>
      </c>
      <c r="X1369" s="43">
        <v>0</v>
      </c>
      <c r="Y1369" s="43">
        <v>30</v>
      </c>
      <c r="Z1369" s="43">
        <v>30</v>
      </c>
      <c r="AA1369" s="43">
        <v>1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3</v>
      </c>
      <c r="D1370">
        <f t="shared" si="64"/>
        <v>734</v>
      </c>
      <c r="E1370">
        <f>IF(appliances!$D$46="YES",light_sim_data!B1370,0)</f>
        <v>280</v>
      </c>
      <c r="F1370">
        <f t="shared" si="65"/>
        <v>454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130</v>
      </c>
      <c r="U1370" s="43">
        <v>4</v>
      </c>
      <c r="V1370" s="43">
        <v>120</v>
      </c>
      <c r="W1370" s="43">
        <v>114</v>
      </c>
      <c r="X1370" s="43">
        <v>0</v>
      </c>
      <c r="Y1370" s="43">
        <v>30</v>
      </c>
      <c r="Z1370" s="43">
        <v>30</v>
      </c>
      <c r="AA1370" s="43">
        <v>1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3</v>
      </c>
      <c r="D1371">
        <f t="shared" si="64"/>
        <v>794</v>
      </c>
      <c r="E1371">
        <f>IF(appliances!$D$46="YES",light_sim_data!B1371,0)</f>
        <v>340</v>
      </c>
      <c r="F1371">
        <f t="shared" si="65"/>
        <v>454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130</v>
      </c>
      <c r="U1371" s="43">
        <v>4</v>
      </c>
      <c r="V1371" s="43">
        <v>120</v>
      </c>
      <c r="W1371" s="43">
        <v>114</v>
      </c>
      <c r="X1371" s="43">
        <v>0</v>
      </c>
      <c r="Y1371" s="43">
        <v>30</v>
      </c>
      <c r="Z1371" s="43">
        <v>30</v>
      </c>
      <c r="AA1371" s="43">
        <v>1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3</v>
      </c>
      <c r="D1372">
        <f t="shared" si="64"/>
        <v>734</v>
      </c>
      <c r="E1372">
        <f>IF(appliances!$D$46="YES",light_sim_data!B1372,0)</f>
        <v>280</v>
      </c>
      <c r="F1372">
        <f t="shared" si="65"/>
        <v>454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130</v>
      </c>
      <c r="U1372" s="43">
        <v>4</v>
      </c>
      <c r="V1372" s="43">
        <v>120</v>
      </c>
      <c r="W1372" s="43">
        <v>114</v>
      </c>
      <c r="X1372" s="43">
        <v>0</v>
      </c>
      <c r="Y1372" s="43">
        <v>30</v>
      </c>
      <c r="Z1372" s="43">
        <v>30</v>
      </c>
      <c r="AA1372" s="43">
        <v>1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3</v>
      </c>
      <c r="D1373">
        <f t="shared" si="64"/>
        <v>734</v>
      </c>
      <c r="E1373">
        <f>IF(appliances!$D$46="YES",light_sim_data!B1373,0)</f>
        <v>280</v>
      </c>
      <c r="F1373">
        <f t="shared" si="65"/>
        <v>454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130</v>
      </c>
      <c r="U1373" s="43">
        <v>4</v>
      </c>
      <c r="V1373" s="43">
        <v>120</v>
      </c>
      <c r="W1373" s="43">
        <v>114</v>
      </c>
      <c r="X1373" s="43">
        <v>0</v>
      </c>
      <c r="Y1373" s="43">
        <v>30</v>
      </c>
      <c r="Z1373" s="43">
        <v>30</v>
      </c>
      <c r="AA1373" s="43">
        <v>1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3</v>
      </c>
      <c r="D1374">
        <f t="shared" si="64"/>
        <v>734</v>
      </c>
      <c r="E1374">
        <f>IF(appliances!$D$46="YES",light_sim_data!B1374,0)</f>
        <v>280</v>
      </c>
      <c r="F1374">
        <f t="shared" si="65"/>
        <v>454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130</v>
      </c>
      <c r="U1374" s="43">
        <v>4</v>
      </c>
      <c r="V1374" s="43">
        <v>120</v>
      </c>
      <c r="W1374" s="43">
        <v>114</v>
      </c>
      <c r="X1374" s="43">
        <v>0</v>
      </c>
      <c r="Y1374" s="43">
        <v>30</v>
      </c>
      <c r="Z1374" s="43">
        <v>30</v>
      </c>
      <c r="AA1374" s="43">
        <v>1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3</v>
      </c>
      <c r="D1375">
        <f t="shared" si="64"/>
        <v>734</v>
      </c>
      <c r="E1375">
        <f>IF(appliances!$D$46="YES",light_sim_data!B1375,0)</f>
        <v>280</v>
      </c>
      <c r="F1375">
        <f t="shared" si="65"/>
        <v>454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130</v>
      </c>
      <c r="U1375" s="43">
        <v>4</v>
      </c>
      <c r="V1375" s="43">
        <v>120</v>
      </c>
      <c r="W1375" s="43">
        <v>114</v>
      </c>
      <c r="X1375" s="43">
        <v>0</v>
      </c>
      <c r="Y1375" s="43">
        <v>30</v>
      </c>
      <c r="Z1375" s="43">
        <v>30</v>
      </c>
      <c r="AA1375" s="43">
        <v>1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3</v>
      </c>
      <c r="D1376">
        <f t="shared" si="64"/>
        <v>734</v>
      </c>
      <c r="E1376">
        <f>IF(appliances!$D$46="YES",light_sim_data!B1376,0)</f>
        <v>280</v>
      </c>
      <c r="F1376">
        <f t="shared" si="65"/>
        <v>454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130</v>
      </c>
      <c r="U1376" s="43">
        <v>4</v>
      </c>
      <c r="V1376" s="43">
        <v>120</v>
      </c>
      <c r="W1376" s="43">
        <v>114</v>
      </c>
      <c r="X1376" s="43">
        <v>0</v>
      </c>
      <c r="Y1376" s="43">
        <v>30</v>
      </c>
      <c r="Z1376" s="43">
        <v>30</v>
      </c>
      <c r="AA1376" s="43">
        <v>1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3</v>
      </c>
      <c r="D1377">
        <f t="shared" si="64"/>
        <v>734</v>
      </c>
      <c r="E1377">
        <f>IF(appliances!$D$46="YES",light_sim_data!B1377,0)</f>
        <v>280</v>
      </c>
      <c r="F1377">
        <f t="shared" si="65"/>
        <v>454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130</v>
      </c>
      <c r="U1377" s="43">
        <v>4</v>
      </c>
      <c r="V1377" s="43">
        <v>120</v>
      </c>
      <c r="W1377" s="43">
        <v>114</v>
      </c>
      <c r="X1377" s="43">
        <v>0</v>
      </c>
      <c r="Y1377" s="43">
        <v>30</v>
      </c>
      <c r="Z1377" s="43">
        <v>30</v>
      </c>
      <c r="AA1377" s="43">
        <v>1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3</v>
      </c>
      <c r="D1378">
        <f t="shared" si="64"/>
        <v>734</v>
      </c>
      <c r="E1378">
        <f>IF(appliances!$D$46="YES",light_sim_data!B1378,0)</f>
        <v>280</v>
      </c>
      <c r="F1378">
        <f t="shared" si="65"/>
        <v>454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130</v>
      </c>
      <c r="U1378" s="43">
        <v>4</v>
      </c>
      <c r="V1378" s="43">
        <v>120</v>
      </c>
      <c r="W1378" s="43">
        <v>114</v>
      </c>
      <c r="X1378" s="43">
        <v>0</v>
      </c>
      <c r="Y1378" s="43">
        <v>30</v>
      </c>
      <c r="Z1378" s="43">
        <v>30</v>
      </c>
      <c r="AA1378" s="43">
        <v>1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3</v>
      </c>
      <c r="D1379">
        <f t="shared" si="64"/>
        <v>8880</v>
      </c>
      <c r="E1379">
        <f>IF(appliances!$D$46="YES",light_sim_data!B1379,0)</f>
        <v>280</v>
      </c>
      <c r="F1379">
        <f t="shared" si="65"/>
        <v>8600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130</v>
      </c>
      <c r="U1379" s="43">
        <v>4</v>
      </c>
      <c r="V1379" s="43">
        <v>120</v>
      </c>
      <c r="W1379" s="43">
        <v>114</v>
      </c>
      <c r="X1379" s="43">
        <v>0</v>
      </c>
      <c r="Y1379" s="43">
        <v>30</v>
      </c>
      <c r="Z1379" s="43">
        <v>30</v>
      </c>
      <c r="AA1379" s="43">
        <v>1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8146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3</v>
      </c>
      <c r="D1380">
        <f t="shared" si="64"/>
        <v>8652</v>
      </c>
      <c r="E1380">
        <f>IF(appliances!$D$46="YES",light_sim_data!B1380,0)</f>
        <v>280</v>
      </c>
      <c r="F1380">
        <f t="shared" si="65"/>
        <v>8372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130</v>
      </c>
      <c r="U1380" s="43">
        <v>4</v>
      </c>
      <c r="V1380" s="43">
        <v>3</v>
      </c>
      <c r="W1380" s="43">
        <v>3</v>
      </c>
      <c r="X1380" s="43">
        <v>0</v>
      </c>
      <c r="Y1380" s="43">
        <v>30</v>
      </c>
      <c r="Z1380" s="43">
        <v>30</v>
      </c>
      <c r="AA1380" s="43">
        <v>1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8146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3</v>
      </c>
      <c r="D1381">
        <f t="shared" si="64"/>
        <v>8652</v>
      </c>
      <c r="E1381">
        <f>IF(appliances!$D$46="YES",light_sim_data!B1381,0)</f>
        <v>280</v>
      </c>
      <c r="F1381">
        <f t="shared" si="65"/>
        <v>8372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130</v>
      </c>
      <c r="U1381" s="43">
        <v>4</v>
      </c>
      <c r="V1381" s="43">
        <v>3</v>
      </c>
      <c r="W1381" s="43">
        <v>3</v>
      </c>
      <c r="X1381" s="43">
        <v>0</v>
      </c>
      <c r="Y1381" s="43">
        <v>30</v>
      </c>
      <c r="Z1381" s="43">
        <v>30</v>
      </c>
      <c r="AA1381" s="43">
        <v>1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8146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3</v>
      </c>
      <c r="D1382">
        <f t="shared" si="64"/>
        <v>506</v>
      </c>
      <c r="E1382">
        <f>IF(appliances!$D$46="YES",light_sim_data!B1382,0)</f>
        <v>280</v>
      </c>
      <c r="F1382">
        <f t="shared" si="65"/>
        <v>226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130</v>
      </c>
      <c r="U1382" s="43">
        <v>4</v>
      </c>
      <c r="V1382" s="43">
        <v>3</v>
      </c>
      <c r="W1382" s="43">
        <v>3</v>
      </c>
      <c r="X1382" s="43">
        <v>0</v>
      </c>
      <c r="Y1382" s="43">
        <v>30</v>
      </c>
      <c r="Z1382" s="43">
        <v>30</v>
      </c>
      <c r="AA1382" s="43">
        <v>1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3</v>
      </c>
      <c r="D1383">
        <f t="shared" si="64"/>
        <v>506</v>
      </c>
      <c r="E1383">
        <f>IF(appliances!$D$46="YES",light_sim_data!B1383,0)</f>
        <v>280</v>
      </c>
      <c r="F1383">
        <f t="shared" si="65"/>
        <v>226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130</v>
      </c>
      <c r="U1383" s="43">
        <v>4</v>
      </c>
      <c r="V1383" s="43">
        <v>3</v>
      </c>
      <c r="W1383" s="43">
        <v>3</v>
      </c>
      <c r="X1383" s="43">
        <v>0</v>
      </c>
      <c r="Y1383" s="43">
        <v>30</v>
      </c>
      <c r="Z1383" s="43">
        <v>30</v>
      </c>
      <c r="AA1383" s="43">
        <v>1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3</v>
      </c>
      <c r="D1384">
        <f t="shared" si="64"/>
        <v>446</v>
      </c>
      <c r="E1384">
        <f>IF(appliances!$D$46="YES",light_sim_data!B1384,0)</f>
        <v>220</v>
      </c>
      <c r="F1384">
        <f t="shared" si="65"/>
        <v>226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130</v>
      </c>
      <c r="U1384" s="43">
        <v>4</v>
      </c>
      <c r="V1384" s="43">
        <v>3</v>
      </c>
      <c r="W1384" s="43">
        <v>3</v>
      </c>
      <c r="X1384" s="43">
        <v>0</v>
      </c>
      <c r="Y1384" s="43">
        <v>30</v>
      </c>
      <c r="Z1384" s="43">
        <v>30</v>
      </c>
      <c r="AA1384" s="43">
        <v>1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3</v>
      </c>
      <c r="D1385">
        <f t="shared" si="64"/>
        <v>446</v>
      </c>
      <c r="E1385">
        <f>IF(appliances!$D$46="YES",light_sim_data!B1385,0)</f>
        <v>220</v>
      </c>
      <c r="F1385">
        <f t="shared" si="65"/>
        <v>226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130</v>
      </c>
      <c r="U1385" s="43">
        <v>4</v>
      </c>
      <c r="V1385" s="43">
        <v>3</v>
      </c>
      <c r="W1385" s="43">
        <v>3</v>
      </c>
      <c r="X1385" s="43">
        <v>0</v>
      </c>
      <c r="Y1385" s="43">
        <v>30</v>
      </c>
      <c r="Z1385" s="43">
        <v>30</v>
      </c>
      <c r="AA1385" s="43">
        <v>1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3</v>
      </c>
      <c r="D1386">
        <f t="shared" si="64"/>
        <v>446</v>
      </c>
      <c r="E1386">
        <f>IF(appliances!$D$46="YES",light_sim_data!B1386,0)</f>
        <v>220</v>
      </c>
      <c r="F1386">
        <f t="shared" si="65"/>
        <v>226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130</v>
      </c>
      <c r="U1386" s="43">
        <v>4</v>
      </c>
      <c r="V1386" s="43">
        <v>3</v>
      </c>
      <c r="W1386" s="43">
        <v>3</v>
      </c>
      <c r="X1386" s="43">
        <v>0</v>
      </c>
      <c r="Y1386" s="43">
        <v>30</v>
      </c>
      <c r="Z1386" s="43">
        <v>30</v>
      </c>
      <c r="AA1386" s="43">
        <v>1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3</v>
      </c>
      <c r="D1387">
        <f t="shared" si="64"/>
        <v>446</v>
      </c>
      <c r="E1387">
        <f>IF(appliances!$D$46="YES",light_sim_data!B1387,0)</f>
        <v>220</v>
      </c>
      <c r="F1387">
        <f t="shared" si="65"/>
        <v>226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130</v>
      </c>
      <c r="U1387" s="43">
        <v>4</v>
      </c>
      <c r="V1387" s="43">
        <v>3</v>
      </c>
      <c r="W1387" s="43">
        <v>3</v>
      </c>
      <c r="X1387" s="43">
        <v>0</v>
      </c>
      <c r="Y1387" s="43">
        <v>30</v>
      </c>
      <c r="Z1387" s="43">
        <v>30</v>
      </c>
      <c r="AA1387" s="43">
        <v>1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3</v>
      </c>
      <c r="D1388">
        <f t="shared" si="64"/>
        <v>620</v>
      </c>
      <c r="E1388">
        <f>IF(appliances!$D$46="YES",light_sim_data!B1388,0)</f>
        <v>220</v>
      </c>
      <c r="F1388">
        <f t="shared" si="65"/>
        <v>400</v>
      </c>
      <c r="H1388" s="43">
        <v>0</v>
      </c>
      <c r="I1388" s="43">
        <v>174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130</v>
      </c>
      <c r="U1388" s="43">
        <v>4</v>
      </c>
      <c r="V1388" s="43">
        <v>3</v>
      </c>
      <c r="W1388" s="43">
        <v>3</v>
      </c>
      <c r="X1388" s="43">
        <v>0</v>
      </c>
      <c r="Y1388" s="43">
        <v>30</v>
      </c>
      <c r="Z1388" s="43">
        <v>30</v>
      </c>
      <c r="AA1388" s="43">
        <v>1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3</v>
      </c>
      <c r="D1389">
        <f t="shared" si="64"/>
        <v>620</v>
      </c>
      <c r="E1389">
        <f>IF(appliances!$D$46="YES",light_sim_data!B1389,0)</f>
        <v>220</v>
      </c>
      <c r="F1389">
        <f t="shared" si="65"/>
        <v>400</v>
      </c>
      <c r="H1389" s="43">
        <v>0</v>
      </c>
      <c r="I1389" s="43">
        <v>174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130</v>
      </c>
      <c r="U1389" s="43">
        <v>4</v>
      </c>
      <c r="V1389" s="43">
        <v>3</v>
      </c>
      <c r="W1389" s="43">
        <v>3</v>
      </c>
      <c r="X1389" s="43">
        <v>0</v>
      </c>
      <c r="Y1389" s="43">
        <v>30</v>
      </c>
      <c r="Z1389" s="43">
        <v>30</v>
      </c>
      <c r="AA1389" s="43">
        <v>1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3</v>
      </c>
      <c r="D1390">
        <f t="shared" si="64"/>
        <v>620</v>
      </c>
      <c r="E1390">
        <f>IF(appliances!$D$46="YES",light_sim_data!B1390,0)</f>
        <v>220</v>
      </c>
      <c r="F1390">
        <f t="shared" si="65"/>
        <v>400</v>
      </c>
      <c r="H1390" s="43">
        <v>0</v>
      </c>
      <c r="I1390" s="43">
        <v>174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130</v>
      </c>
      <c r="U1390" s="43">
        <v>4</v>
      </c>
      <c r="V1390" s="43">
        <v>3</v>
      </c>
      <c r="W1390" s="43">
        <v>3</v>
      </c>
      <c r="X1390" s="43">
        <v>0</v>
      </c>
      <c r="Y1390" s="43">
        <v>30</v>
      </c>
      <c r="Z1390" s="43">
        <v>30</v>
      </c>
      <c r="AA1390" s="43">
        <v>1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3</v>
      </c>
      <c r="D1391">
        <f t="shared" si="64"/>
        <v>620</v>
      </c>
      <c r="E1391">
        <f>IF(appliances!$D$46="YES",light_sim_data!B1391,0)</f>
        <v>220</v>
      </c>
      <c r="F1391">
        <f t="shared" si="65"/>
        <v>400</v>
      </c>
      <c r="H1391" s="43">
        <v>0</v>
      </c>
      <c r="I1391" s="43">
        <v>174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130</v>
      </c>
      <c r="U1391" s="43">
        <v>4</v>
      </c>
      <c r="V1391" s="43">
        <v>3</v>
      </c>
      <c r="W1391" s="43">
        <v>3</v>
      </c>
      <c r="X1391" s="43">
        <v>0</v>
      </c>
      <c r="Y1391" s="43">
        <v>30</v>
      </c>
      <c r="Z1391" s="43">
        <v>30</v>
      </c>
      <c r="AA1391" s="43">
        <v>1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3</v>
      </c>
      <c r="D1392">
        <f t="shared" si="64"/>
        <v>720</v>
      </c>
      <c r="E1392">
        <f>IF(appliances!$D$46="YES",light_sim_data!B1392,0)</f>
        <v>320</v>
      </c>
      <c r="F1392">
        <f t="shared" si="65"/>
        <v>400</v>
      </c>
      <c r="H1392" s="43">
        <v>0</v>
      </c>
      <c r="I1392" s="43">
        <v>174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130</v>
      </c>
      <c r="U1392" s="43">
        <v>4</v>
      </c>
      <c r="V1392" s="43">
        <v>3</v>
      </c>
      <c r="W1392" s="43">
        <v>3</v>
      </c>
      <c r="X1392" s="43">
        <v>0</v>
      </c>
      <c r="Y1392" s="43">
        <v>30</v>
      </c>
      <c r="Z1392" s="43">
        <v>30</v>
      </c>
      <c r="AA1392" s="43">
        <v>1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3</v>
      </c>
      <c r="D1393">
        <f t="shared" si="64"/>
        <v>720</v>
      </c>
      <c r="E1393">
        <f>IF(appliances!$D$46="YES",light_sim_data!B1393,0)</f>
        <v>320</v>
      </c>
      <c r="F1393">
        <f t="shared" si="65"/>
        <v>400</v>
      </c>
      <c r="H1393" s="43">
        <v>0</v>
      </c>
      <c r="I1393" s="43">
        <v>174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130</v>
      </c>
      <c r="U1393" s="43">
        <v>4</v>
      </c>
      <c r="V1393" s="43">
        <v>3</v>
      </c>
      <c r="W1393" s="43">
        <v>3</v>
      </c>
      <c r="X1393" s="43">
        <v>0</v>
      </c>
      <c r="Y1393" s="43">
        <v>30</v>
      </c>
      <c r="Z1393" s="43">
        <v>30</v>
      </c>
      <c r="AA1393" s="43">
        <v>1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3</v>
      </c>
      <c r="D1394">
        <f t="shared" si="64"/>
        <v>720</v>
      </c>
      <c r="E1394">
        <f>IF(appliances!$D$46="YES",light_sim_data!B1394,0)</f>
        <v>320</v>
      </c>
      <c r="F1394">
        <f t="shared" si="65"/>
        <v>400</v>
      </c>
      <c r="H1394" s="43">
        <v>0</v>
      </c>
      <c r="I1394" s="43">
        <v>174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130</v>
      </c>
      <c r="U1394" s="43">
        <v>4</v>
      </c>
      <c r="V1394" s="43">
        <v>3</v>
      </c>
      <c r="W1394" s="43">
        <v>3</v>
      </c>
      <c r="X1394" s="43">
        <v>0</v>
      </c>
      <c r="Y1394" s="43">
        <v>30</v>
      </c>
      <c r="Z1394" s="43">
        <v>30</v>
      </c>
      <c r="AA1394" s="43">
        <v>1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3</v>
      </c>
      <c r="D1395">
        <f t="shared" si="64"/>
        <v>620</v>
      </c>
      <c r="E1395">
        <f>IF(appliances!$D$46="YES",light_sim_data!B1395,0)</f>
        <v>220</v>
      </c>
      <c r="F1395">
        <f t="shared" si="65"/>
        <v>400</v>
      </c>
      <c r="H1395" s="43">
        <v>0</v>
      </c>
      <c r="I1395" s="43">
        <v>174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130</v>
      </c>
      <c r="U1395" s="43">
        <v>4</v>
      </c>
      <c r="V1395" s="43">
        <v>3</v>
      </c>
      <c r="W1395" s="43">
        <v>3</v>
      </c>
      <c r="X1395" s="43">
        <v>0</v>
      </c>
      <c r="Y1395" s="43">
        <v>30</v>
      </c>
      <c r="Z1395" s="43">
        <v>30</v>
      </c>
      <c r="AA1395" s="43">
        <v>1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3</v>
      </c>
      <c r="D1396">
        <f t="shared" si="64"/>
        <v>620</v>
      </c>
      <c r="E1396">
        <f>IF(appliances!$D$46="YES",light_sim_data!B1396,0)</f>
        <v>220</v>
      </c>
      <c r="F1396">
        <f t="shared" si="65"/>
        <v>400</v>
      </c>
      <c r="H1396" s="43">
        <v>0</v>
      </c>
      <c r="I1396" s="43">
        <v>174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130</v>
      </c>
      <c r="U1396" s="43">
        <v>4</v>
      </c>
      <c r="V1396" s="43">
        <v>3</v>
      </c>
      <c r="W1396" s="43">
        <v>3</v>
      </c>
      <c r="X1396" s="43">
        <v>0</v>
      </c>
      <c r="Y1396" s="43">
        <v>30</v>
      </c>
      <c r="Z1396" s="43">
        <v>30</v>
      </c>
      <c r="AA1396" s="43">
        <v>1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3</v>
      </c>
      <c r="D1397">
        <f t="shared" si="64"/>
        <v>620</v>
      </c>
      <c r="E1397">
        <f>IF(appliances!$D$46="YES",light_sim_data!B1397,0)</f>
        <v>220</v>
      </c>
      <c r="F1397">
        <f t="shared" si="65"/>
        <v>400</v>
      </c>
      <c r="H1397" s="43">
        <v>0</v>
      </c>
      <c r="I1397" s="43">
        <v>174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130</v>
      </c>
      <c r="U1397" s="43">
        <v>4</v>
      </c>
      <c r="V1397" s="43">
        <v>3</v>
      </c>
      <c r="W1397" s="43">
        <v>3</v>
      </c>
      <c r="X1397" s="43">
        <v>0</v>
      </c>
      <c r="Y1397" s="43">
        <v>30</v>
      </c>
      <c r="Z1397" s="43">
        <v>30</v>
      </c>
      <c r="AA1397" s="43">
        <v>1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3</v>
      </c>
      <c r="D1398">
        <f t="shared" si="64"/>
        <v>620</v>
      </c>
      <c r="E1398">
        <f>IF(appliances!$D$46="YES",light_sim_data!B1398,0)</f>
        <v>220</v>
      </c>
      <c r="F1398">
        <f t="shared" si="65"/>
        <v>400</v>
      </c>
      <c r="H1398" s="43">
        <v>0</v>
      </c>
      <c r="I1398" s="43">
        <v>174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130</v>
      </c>
      <c r="U1398" s="43">
        <v>4</v>
      </c>
      <c r="V1398" s="43">
        <v>3</v>
      </c>
      <c r="W1398" s="43">
        <v>3</v>
      </c>
      <c r="X1398" s="43">
        <v>0</v>
      </c>
      <c r="Y1398" s="43">
        <v>30</v>
      </c>
      <c r="Z1398" s="43">
        <v>30</v>
      </c>
      <c r="AA1398" s="43">
        <v>1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3</v>
      </c>
      <c r="D1399">
        <f t="shared" si="64"/>
        <v>620</v>
      </c>
      <c r="E1399">
        <f>IF(appliances!$D$46="YES",light_sim_data!B1399,0)</f>
        <v>220</v>
      </c>
      <c r="F1399">
        <f t="shared" si="65"/>
        <v>400</v>
      </c>
      <c r="H1399" s="43">
        <v>0</v>
      </c>
      <c r="I1399" s="43">
        <v>174</v>
      </c>
      <c r="J1399" s="43">
        <v>0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130</v>
      </c>
      <c r="U1399" s="43">
        <v>4</v>
      </c>
      <c r="V1399" s="43">
        <v>3</v>
      </c>
      <c r="W1399" s="43">
        <v>3</v>
      </c>
      <c r="X1399" s="43">
        <v>0</v>
      </c>
      <c r="Y1399" s="43">
        <v>30</v>
      </c>
      <c r="Z1399" s="43">
        <v>30</v>
      </c>
      <c r="AA1399" s="43">
        <v>1</v>
      </c>
      <c r="AB1399" s="43">
        <v>3</v>
      </c>
      <c r="AC1399" s="43">
        <v>2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3</v>
      </c>
      <c r="D1400">
        <f t="shared" si="64"/>
        <v>731</v>
      </c>
      <c r="E1400">
        <f>IF(appliances!$D$46="YES",light_sim_data!B1400,0)</f>
        <v>220</v>
      </c>
      <c r="F1400">
        <f t="shared" si="65"/>
        <v>511</v>
      </c>
      <c r="H1400" s="43">
        <v>0</v>
      </c>
      <c r="I1400" s="43">
        <v>174</v>
      </c>
      <c r="J1400" s="43">
        <v>0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130</v>
      </c>
      <c r="U1400" s="43">
        <v>4</v>
      </c>
      <c r="V1400" s="43">
        <v>3</v>
      </c>
      <c r="W1400" s="43">
        <v>114</v>
      </c>
      <c r="X1400" s="43">
        <v>0</v>
      </c>
      <c r="Y1400" s="43">
        <v>30</v>
      </c>
      <c r="Z1400" s="43">
        <v>30</v>
      </c>
      <c r="AA1400" s="43">
        <v>1</v>
      </c>
      <c r="AB1400" s="43">
        <v>3</v>
      </c>
      <c r="AC1400" s="43">
        <v>2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3</v>
      </c>
      <c r="D1401">
        <f t="shared" si="64"/>
        <v>731</v>
      </c>
      <c r="E1401">
        <f>IF(appliances!$D$46="YES",light_sim_data!B1401,0)</f>
        <v>220</v>
      </c>
      <c r="F1401">
        <f t="shared" si="65"/>
        <v>511</v>
      </c>
      <c r="H1401" s="43">
        <v>0</v>
      </c>
      <c r="I1401" s="43">
        <v>174</v>
      </c>
      <c r="J1401" s="43">
        <v>0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130</v>
      </c>
      <c r="U1401" s="43">
        <v>4</v>
      </c>
      <c r="V1401" s="43">
        <v>3</v>
      </c>
      <c r="W1401" s="43">
        <v>114</v>
      </c>
      <c r="X1401" s="43">
        <v>0</v>
      </c>
      <c r="Y1401" s="43">
        <v>30</v>
      </c>
      <c r="Z1401" s="43">
        <v>30</v>
      </c>
      <c r="AA1401" s="43">
        <v>1</v>
      </c>
      <c r="AB1401" s="43">
        <v>3</v>
      </c>
      <c r="AC1401" s="43">
        <v>2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3</v>
      </c>
      <c r="D1402">
        <f t="shared" si="64"/>
        <v>731</v>
      </c>
      <c r="E1402">
        <f>IF(appliances!$D$46="YES",light_sim_data!B1402,0)</f>
        <v>220</v>
      </c>
      <c r="F1402">
        <f t="shared" si="65"/>
        <v>511</v>
      </c>
      <c r="H1402" s="43">
        <v>0</v>
      </c>
      <c r="I1402" s="43">
        <v>174</v>
      </c>
      <c r="J1402" s="43">
        <v>0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130</v>
      </c>
      <c r="U1402" s="43">
        <v>4</v>
      </c>
      <c r="V1402" s="43">
        <v>3</v>
      </c>
      <c r="W1402" s="43">
        <v>114</v>
      </c>
      <c r="X1402" s="43">
        <v>0</v>
      </c>
      <c r="Y1402" s="43">
        <v>30</v>
      </c>
      <c r="Z1402" s="43">
        <v>30</v>
      </c>
      <c r="AA1402" s="43">
        <v>1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3</v>
      </c>
      <c r="D1403">
        <f t="shared" si="64"/>
        <v>731</v>
      </c>
      <c r="E1403">
        <f>IF(appliances!$D$46="YES",light_sim_data!B1403,0)</f>
        <v>220</v>
      </c>
      <c r="F1403">
        <f t="shared" si="65"/>
        <v>511</v>
      </c>
      <c r="H1403" s="43">
        <v>0</v>
      </c>
      <c r="I1403" s="43">
        <v>174</v>
      </c>
      <c r="J1403" s="43">
        <v>0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130</v>
      </c>
      <c r="U1403" s="43">
        <v>4</v>
      </c>
      <c r="V1403" s="43">
        <v>3</v>
      </c>
      <c r="W1403" s="43">
        <v>114</v>
      </c>
      <c r="X1403" s="43">
        <v>0</v>
      </c>
      <c r="Y1403" s="43">
        <v>30</v>
      </c>
      <c r="Z1403" s="43">
        <v>30</v>
      </c>
      <c r="AA1403" s="43">
        <v>1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3</v>
      </c>
      <c r="D1404">
        <f t="shared" si="64"/>
        <v>731</v>
      </c>
      <c r="E1404">
        <f>IF(appliances!$D$46="YES",light_sim_data!B1404,0)</f>
        <v>220</v>
      </c>
      <c r="F1404">
        <f t="shared" si="65"/>
        <v>511</v>
      </c>
      <c r="H1404" s="43">
        <v>0</v>
      </c>
      <c r="I1404" s="43">
        <v>174</v>
      </c>
      <c r="J1404" s="43">
        <v>0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130</v>
      </c>
      <c r="U1404" s="43">
        <v>4</v>
      </c>
      <c r="V1404" s="43">
        <v>3</v>
      </c>
      <c r="W1404" s="43">
        <v>114</v>
      </c>
      <c r="X1404" s="43">
        <v>0</v>
      </c>
      <c r="Y1404" s="43">
        <v>30</v>
      </c>
      <c r="Z1404" s="43">
        <v>30</v>
      </c>
      <c r="AA1404" s="43">
        <v>1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3</v>
      </c>
      <c r="D1405">
        <f t="shared" si="64"/>
        <v>731</v>
      </c>
      <c r="E1405">
        <f>IF(appliances!$D$46="YES",light_sim_data!B1405,0)</f>
        <v>220</v>
      </c>
      <c r="F1405">
        <f t="shared" si="65"/>
        <v>511</v>
      </c>
      <c r="H1405" s="43">
        <v>0</v>
      </c>
      <c r="I1405" s="43">
        <v>174</v>
      </c>
      <c r="J1405" s="43">
        <v>0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130</v>
      </c>
      <c r="U1405" s="43">
        <v>4</v>
      </c>
      <c r="V1405" s="43">
        <v>3</v>
      </c>
      <c r="W1405" s="43">
        <v>114</v>
      </c>
      <c r="X1405" s="43">
        <v>0</v>
      </c>
      <c r="Y1405" s="43">
        <v>30</v>
      </c>
      <c r="Z1405" s="43">
        <v>30</v>
      </c>
      <c r="AA1405" s="43">
        <v>1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3</v>
      </c>
      <c r="D1406">
        <f t="shared" si="64"/>
        <v>694</v>
      </c>
      <c r="E1406">
        <f>IF(appliances!$D$46="YES",light_sim_data!B1406,0)</f>
        <v>220</v>
      </c>
      <c r="F1406">
        <f t="shared" si="65"/>
        <v>474</v>
      </c>
      <c r="H1406" s="43">
        <v>0</v>
      </c>
      <c r="I1406" s="43">
        <v>174</v>
      </c>
      <c r="J1406" s="43">
        <v>88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5</v>
      </c>
      <c r="U1406" s="43">
        <v>4</v>
      </c>
      <c r="V1406" s="43">
        <v>3</v>
      </c>
      <c r="W1406" s="43">
        <v>114</v>
      </c>
      <c r="X1406" s="43">
        <v>0</v>
      </c>
      <c r="Y1406" s="43">
        <v>30</v>
      </c>
      <c r="Z1406" s="43">
        <v>30</v>
      </c>
      <c r="AA1406" s="43">
        <v>1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3</v>
      </c>
      <c r="D1407">
        <f t="shared" si="64"/>
        <v>694</v>
      </c>
      <c r="E1407">
        <f>IF(appliances!$D$46="YES",light_sim_data!B1407,0)</f>
        <v>220</v>
      </c>
      <c r="F1407">
        <f t="shared" si="65"/>
        <v>474</v>
      </c>
      <c r="H1407" s="43">
        <v>0</v>
      </c>
      <c r="I1407" s="43">
        <v>174</v>
      </c>
      <c r="J1407" s="43">
        <v>88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5</v>
      </c>
      <c r="U1407" s="43">
        <v>4</v>
      </c>
      <c r="V1407" s="43">
        <v>3</v>
      </c>
      <c r="W1407" s="43">
        <v>114</v>
      </c>
      <c r="X1407" s="43">
        <v>0</v>
      </c>
      <c r="Y1407" s="43">
        <v>30</v>
      </c>
      <c r="Z1407" s="43">
        <v>30</v>
      </c>
      <c r="AA1407" s="43">
        <v>1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3</v>
      </c>
      <c r="D1408">
        <f t="shared" si="64"/>
        <v>734</v>
      </c>
      <c r="E1408">
        <f>IF(appliances!$D$46="YES",light_sim_data!B1408,0)</f>
        <v>260</v>
      </c>
      <c r="F1408">
        <f t="shared" si="65"/>
        <v>474</v>
      </c>
      <c r="H1408" s="43">
        <v>0</v>
      </c>
      <c r="I1408" s="43">
        <v>174</v>
      </c>
      <c r="J1408" s="43">
        <v>88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5</v>
      </c>
      <c r="U1408" s="43">
        <v>4</v>
      </c>
      <c r="V1408" s="43">
        <v>3</v>
      </c>
      <c r="W1408" s="43">
        <v>114</v>
      </c>
      <c r="X1408" s="43">
        <v>0</v>
      </c>
      <c r="Y1408" s="43">
        <v>30</v>
      </c>
      <c r="Z1408" s="43">
        <v>30</v>
      </c>
      <c r="AA1408" s="43">
        <v>1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3</v>
      </c>
      <c r="D1409">
        <f t="shared" si="64"/>
        <v>734</v>
      </c>
      <c r="E1409">
        <f>IF(appliances!$D$46="YES",light_sim_data!B1409,0)</f>
        <v>260</v>
      </c>
      <c r="F1409">
        <f t="shared" si="65"/>
        <v>474</v>
      </c>
      <c r="H1409" s="43">
        <v>0</v>
      </c>
      <c r="I1409" s="43">
        <v>174</v>
      </c>
      <c r="J1409" s="43">
        <v>88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5</v>
      </c>
      <c r="U1409" s="43">
        <v>4</v>
      </c>
      <c r="V1409" s="43">
        <v>3</v>
      </c>
      <c r="W1409" s="43">
        <v>114</v>
      </c>
      <c r="X1409" s="43">
        <v>0</v>
      </c>
      <c r="Y1409" s="43">
        <v>30</v>
      </c>
      <c r="Z1409" s="43">
        <v>30</v>
      </c>
      <c r="AA1409" s="43">
        <v>1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3</v>
      </c>
      <c r="D1410">
        <f t="shared" si="64"/>
        <v>560</v>
      </c>
      <c r="E1410">
        <f>IF(appliances!$D$46="YES",light_sim_data!B1410,0)</f>
        <v>260</v>
      </c>
      <c r="F1410">
        <f t="shared" si="65"/>
        <v>300</v>
      </c>
      <c r="H1410" s="43">
        <v>0</v>
      </c>
      <c r="I1410" s="43">
        <v>0</v>
      </c>
      <c r="J1410" s="43">
        <v>88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5</v>
      </c>
      <c r="U1410" s="43">
        <v>4</v>
      </c>
      <c r="V1410" s="43">
        <v>3</v>
      </c>
      <c r="W1410" s="43">
        <v>114</v>
      </c>
      <c r="X1410" s="43">
        <v>0</v>
      </c>
      <c r="Y1410" s="43">
        <v>30</v>
      </c>
      <c r="Z1410" s="43">
        <v>30</v>
      </c>
      <c r="AA1410" s="43">
        <v>1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3</v>
      </c>
      <c r="D1411">
        <f t="shared" si="64"/>
        <v>560</v>
      </c>
      <c r="E1411">
        <f>IF(appliances!$D$46="YES",light_sim_data!B1411,0)</f>
        <v>260</v>
      </c>
      <c r="F1411">
        <f t="shared" si="65"/>
        <v>300</v>
      </c>
      <c r="H1411" s="43">
        <v>0</v>
      </c>
      <c r="I1411" s="43">
        <v>0</v>
      </c>
      <c r="J1411" s="43">
        <v>88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5</v>
      </c>
      <c r="U1411" s="43">
        <v>4</v>
      </c>
      <c r="V1411" s="43">
        <v>3</v>
      </c>
      <c r="W1411" s="43">
        <v>114</v>
      </c>
      <c r="X1411" s="43">
        <v>0</v>
      </c>
      <c r="Y1411" s="43">
        <v>30</v>
      </c>
      <c r="Z1411" s="43">
        <v>30</v>
      </c>
      <c r="AA1411" s="43">
        <v>1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580</v>
      </c>
      <c r="E1412">
        <f>IF(appliances!$D$46="YES",light_sim_data!B1412,0)</f>
        <v>280</v>
      </c>
      <c r="F1412">
        <f t="shared" si="65"/>
        <v>300</v>
      </c>
      <c r="H1412" s="43">
        <v>0</v>
      </c>
      <c r="I1412" s="43">
        <v>0</v>
      </c>
      <c r="J1412" s="43">
        <v>88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5</v>
      </c>
      <c r="U1412" s="43">
        <v>4</v>
      </c>
      <c r="V1412" s="43">
        <v>3</v>
      </c>
      <c r="W1412" s="43">
        <v>114</v>
      </c>
      <c r="X1412" s="43">
        <v>0</v>
      </c>
      <c r="Y1412" s="43">
        <v>30</v>
      </c>
      <c r="Z1412" s="43">
        <v>30</v>
      </c>
      <c r="AA1412" s="43">
        <v>1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580</v>
      </c>
      <c r="E1413">
        <f>IF(appliances!$D$46="YES",light_sim_data!B1413,0)</f>
        <v>280</v>
      </c>
      <c r="F1413">
        <f t="shared" si="65"/>
        <v>300</v>
      </c>
      <c r="H1413" s="43">
        <v>0</v>
      </c>
      <c r="I1413" s="43">
        <v>0</v>
      </c>
      <c r="J1413" s="43">
        <v>88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5</v>
      </c>
      <c r="U1413" s="43">
        <v>4</v>
      </c>
      <c r="V1413" s="43">
        <v>3</v>
      </c>
      <c r="W1413" s="43">
        <v>114</v>
      </c>
      <c r="X1413" s="43">
        <v>0</v>
      </c>
      <c r="Y1413" s="43">
        <v>30</v>
      </c>
      <c r="Z1413" s="43">
        <v>30</v>
      </c>
      <c r="AA1413" s="43">
        <v>1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580</v>
      </c>
      <c r="E1414">
        <f>IF(appliances!$D$46="YES",light_sim_data!B1414,0)</f>
        <v>280</v>
      </c>
      <c r="F1414">
        <f t="shared" si="65"/>
        <v>300</v>
      </c>
      <c r="H1414" s="43">
        <v>0</v>
      </c>
      <c r="I1414" s="43">
        <v>0</v>
      </c>
      <c r="J1414" s="43">
        <v>88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5</v>
      </c>
      <c r="U1414" s="43">
        <v>4</v>
      </c>
      <c r="V1414" s="43">
        <v>3</v>
      </c>
      <c r="W1414" s="43">
        <v>114</v>
      </c>
      <c r="X1414" s="43">
        <v>0</v>
      </c>
      <c r="Y1414" s="43">
        <v>30</v>
      </c>
      <c r="Z1414" s="43">
        <v>30</v>
      </c>
      <c r="AA1414" s="43">
        <v>1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580</v>
      </c>
      <c r="E1415">
        <f>IF(appliances!$D$46="YES",light_sim_data!B1415,0)</f>
        <v>280</v>
      </c>
      <c r="F1415">
        <f t="shared" si="65"/>
        <v>300</v>
      </c>
      <c r="H1415" s="43">
        <v>0</v>
      </c>
      <c r="I1415" s="43">
        <v>0</v>
      </c>
      <c r="J1415" s="43">
        <v>88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5</v>
      </c>
      <c r="U1415" s="43">
        <v>4</v>
      </c>
      <c r="V1415" s="43">
        <v>3</v>
      </c>
      <c r="W1415" s="43">
        <v>114</v>
      </c>
      <c r="X1415" s="43">
        <v>0</v>
      </c>
      <c r="Y1415" s="43">
        <v>30</v>
      </c>
      <c r="Z1415" s="43">
        <v>30</v>
      </c>
      <c r="AA1415" s="43">
        <v>1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560</v>
      </c>
      <c r="E1416">
        <f>IF(appliances!$D$46="YES",light_sim_data!B1416,0)</f>
        <v>260</v>
      </c>
      <c r="F1416">
        <f t="shared" si="65"/>
        <v>300</v>
      </c>
      <c r="H1416" s="43">
        <v>0</v>
      </c>
      <c r="I1416" s="43">
        <v>0</v>
      </c>
      <c r="J1416" s="43">
        <v>88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5</v>
      </c>
      <c r="U1416" s="43">
        <v>4</v>
      </c>
      <c r="V1416" s="43">
        <v>3</v>
      </c>
      <c r="W1416" s="43">
        <v>114</v>
      </c>
      <c r="X1416" s="43">
        <v>0</v>
      </c>
      <c r="Y1416" s="43">
        <v>30</v>
      </c>
      <c r="Z1416" s="43">
        <v>30</v>
      </c>
      <c r="AA1416" s="43">
        <v>1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560</v>
      </c>
      <c r="E1417">
        <f>IF(appliances!$D$46="YES",light_sim_data!B1417,0)</f>
        <v>260</v>
      </c>
      <c r="F1417">
        <f t="shared" si="65"/>
        <v>300</v>
      </c>
      <c r="H1417" s="43">
        <v>0</v>
      </c>
      <c r="I1417" s="43">
        <v>0</v>
      </c>
      <c r="J1417" s="43">
        <v>88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5</v>
      </c>
      <c r="U1417" s="43">
        <v>4</v>
      </c>
      <c r="V1417" s="43">
        <v>3</v>
      </c>
      <c r="W1417" s="43">
        <v>114</v>
      </c>
      <c r="X1417" s="43">
        <v>0</v>
      </c>
      <c r="Y1417" s="43">
        <v>30</v>
      </c>
      <c r="Z1417" s="43">
        <v>30</v>
      </c>
      <c r="AA1417" s="43">
        <v>1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520</v>
      </c>
      <c r="E1418">
        <f>IF(appliances!$D$46="YES",light_sim_data!B1418,0)</f>
        <v>220</v>
      </c>
      <c r="F1418">
        <f t="shared" si="65"/>
        <v>300</v>
      </c>
      <c r="H1418" s="43">
        <v>0</v>
      </c>
      <c r="I1418" s="43">
        <v>0</v>
      </c>
      <c r="J1418" s="43">
        <v>88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5</v>
      </c>
      <c r="U1418" s="43">
        <v>4</v>
      </c>
      <c r="V1418" s="43">
        <v>3</v>
      </c>
      <c r="W1418" s="43">
        <v>114</v>
      </c>
      <c r="X1418" s="43">
        <v>0</v>
      </c>
      <c r="Y1418" s="43">
        <v>30</v>
      </c>
      <c r="Z1418" s="43">
        <v>30</v>
      </c>
      <c r="AA1418" s="43">
        <v>1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520</v>
      </c>
      <c r="E1419">
        <f>IF(appliances!$D$46="YES",light_sim_data!B1419,0)</f>
        <v>220</v>
      </c>
      <c r="F1419">
        <f t="shared" si="65"/>
        <v>300</v>
      </c>
      <c r="H1419" s="43">
        <v>0</v>
      </c>
      <c r="I1419" s="43">
        <v>0</v>
      </c>
      <c r="J1419" s="43">
        <v>88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5</v>
      </c>
      <c r="U1419" s="43">
        <v>4</v>
      </c>
      <c r="V1419" s="43">
        <v>3</v>
      </c>
      <c r="W1419" s="43">
        <v>114</v>
      </c>
      <c r="X1419" s="43">
        <v>0</v>
      </c>
      <c r="Y1419" s="43">
        <v>30</v>
      </c>
      <c r="Z1419" s="43">
        <v>30</v>
      </c>
      <c r="AA1419" s="43">
        <v>1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520</v>
      </c>
      <c r="E1420">
        <f>IF(appliances!$D$46="YES",light_sim_data!B1420,0)</f>
        <v>220</v>
      </c>
      <c r="F1420">
        <f t="shared" si="65"/>
        <v>300</v>
      </c>
      <c r="H1420" s="43">
        <v>0</v>
      </c>
      <c r="I1420" s="43">
        <v>0</v>
      </c>
      <c r="J1420" s="43">
        <v>88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5</v>
      </c>
      <c r="U1420" s="43">
        <v>4</v>
      </c>
      <c r="V1420" s="43">
        <v>3</v>
      </c>
      <c r="W1420" s="43">
        <v>114</v>
      </c>
      <c r="X1420" s="43">
        <v>0</v>
      </c>
      <c r="Y1420" s="43">
        <v>30</v>
      </c>
      <c r="Z1420" s="43">
        <v>30</v>
      </c>
      <c r="AA1420" s="43">
        <v>1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540</v>
      </c>
      <c r="E1421">
        <f>IF(appliances!$D$46="YES",light_sim_data!B1421,0)</f>
        <v>240</v>
      </c>
      <c r="F1421">
        <f t="shared" ref="F1421:F1451" si="68">SUM(H1421:AN1421)</f>
        <v>300</v>
      </c>
      <c r="H1421" s="43">
        <v>0</v>
      </c>
      <c r="I1421" s="43">
        <v>0</v>
      </c>
      <c r="J1421" s="43">
        <v>88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5</v>
      </c>
      <c r="U1421" s="43">
        <v>4</v>
      </c>
      <c r="V1421" s="43">
        <v>3</v>
      </c>
      <c r="W1421" s="43">
        <v>114</v>
      </c>
      <c r="X1421" s="43">
        <v>0</v>
      </c>
      <c r="Y1421" s="43">
        <v>30</v>
      </c>
      <c r="Z1421" s="43">
        <v>30</v>
      </c>
      <c r="AA1421" s="43">
        <v>1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1</v>
      </c>
      <c r="D1422">
        <f t="shared" si="67"/>
        <v>525</v>
      </c>
      <c r="E1422">
        <f>IF(appliances!$D$46="YES",light_sim_data!B1422,0)</f>
        <v>240</v>
      </c>
      <c r="F1422">
        <f t="shared" si="68"/>
        <v>285</v>
      </c>
      <c r="H1422" s="43">
        <v>0</v>
      </c>
      <c r="I1422" s="43">
        <v>0</v>
      </c>
      <c r="J1422" s="43">
        <v>88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5</v>
      </c>
      <c r="U1422" s="43">
        <v>4</v>
      </c>
      <c r="V1422" s="43">
        <v>3</v>
      </c>
      <c r="W1422" s="43">
        <v>114</v>
      </c>
      <c r="X1422" s="43">
        <v>0</v>
      </c>
      <c r="Y1422" s="43">
        <v>30</v>
      </c>
      <c r="Z1422" s="43">
        <v>15</v>
      </c>
      <c r="AA1422" s="43">
        <v>1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1</v>
      </c>
      <c r="D1423">
        <f t="shared" si="67"/>
        <v>525</v>
      </c>
      <c r="E1423">
        <f>IF(appliances!$D$46="YES",light_sim_data!B1423,0)</f>
        <v>240</v>
      </c>
      <c r="F1423">
        <f t="shared" si="68"/>
        <v>285</v>
      </c>
      <c r="H1423" s="43">
        <v>0</v>
      </c>
      <c r="I1423" s="43">
        <v>0</v>
      </c>
      <c r="J1423" s="43">
        <v>88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5</v>
      </c>
      <c r="U1423" s="43">
        <v>4</v>
      </c>
      <c r="V1423" s="43">
        <v>3</v>
      </c>
      <c r="W1423" s="43">
        <v>114</v>
      </c>
      <c r="X1423" s="43">
        <v>0</v>
      </c>
      <c r="Y1423" s="43">
        <v>30</v>
      </c>
      <c r="Z1423" s="43">
        <v>15</v>
      </c>
      <c r="AA1423" s="43">
        <v>1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1</v>
      </c>
      <c r="D1424">
        <f t="shared" si="67"/>
        <v>417</v>
      </c>
      <c r="E1424">
        <f>IF(appliances!$D$46="YES",light_sim_data!B1424,0)</f>
        <v>220</v>
      </c>
      <c r="F1424">
        <f t="shared" si="68"/>
        <v>197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5</v>
      </c>
      <c r="U1424" s="43">
        <v>4</v>
      </c>
      <c r="V1424" s="43">
        <v>3</v>
      </c>
      <c r="W1424" s="43">
        <v>114</v>
      </c>
      <c r="X1424" s="43">
        <v>0</v>
      </c>
      <c r="Y1424" s="43">
        <v>30</v>
      </c>
      <c r="Z1424" s="43">
        <v>15</v>
      </c>
      <c r="AA1424" s="43">
        <v>1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1</v>
      </c>
      <c r="D1425">
        <f t="shared" si="67"/>
        <v>417</v>
      </c>
      <c r="E1425">
        <f>IF(appliances!$D$46="YES",light_sim_data!B1425,0)</f>
        <v>220</v>
      </c>
      <c r="F1425">
        <f t="shared" si="68"/>
        <v>197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5</v>
      </c>
      <c r="U1425" s="43">
        <v>4</v>
      </c>
      <c r="V1425" s="43">
        <v>3</v>
      </c>
      <c r="W1425" s="43">
        <v>114</v>
      </c>
      <c r="X1425" s="43">
        <v>0</v>
      </c>
      <c r="Y1425" s="43">
        <v>30</v>
      </c>
      <c r="Z1425" s="43">
        <v>15</v>
      </c>
      <c r="AA1425" s="43">
        <v>1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1</v>
      </c>
      <c r="D1426">
        <f t="shared" si="67"/>
        <v>417</v>
      </c>
      <c r="E1426">
        <f>IF(appliances!$D$46="YES",light_sim_data!B1426,0)</f>
        <v>220</v>
      </c>
      <c r="F1426">
        <f t="shared" si="68"/>
        <v>197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5</v>
      </c>
      <c r="U1426" s="43">
        <v>4</v>
      </c>
      <c r="V1426" s="43">
        <v>3</v>
      </c>
      <c r="W1426" s="43">
        <v>114</v>
      </c>
      <c r="X1426" s="43">
        <v>0</v>
      </c>
      <c r="Y1426" s="43">
        <v>30</v>
      </c>
      <c r="Z1426" s="43">
        <v>15</v>
      </c>
      <c r="AA1426" s="43">
        <v>1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1</v>
      </c>
      <c r="D1427">
        <f t="shared" si="67"/>
        <v>417</v>
      </c>
      <c r="E1427">
        <f>IF(appliances!$D$46="YES",light_sim_data!B1427,0)</f>
        <v>220</v>
      </c>
      <c r="F1427">
        <f t="shared" si="68"/>
        <v>197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5</v>
      </c>
      <c r="U1427" s="43">
        <v>4</v>
      </c>
      <c r="V1427" s="43">
        <v>3</v>
      </c>
      <c r="W1427" s="43">
        <v>114</v>
      </c>
      <c r="X1427" s="43">
        <v>0</v>
      </c>
      <c r="Y1427" s="43">
        <v>30</v>
      </c>
      <c r="Z1427" s="43">
        <v>15</v>
      </c>
      <c r="AA1427" s="43">
        <v>1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1</v>
      </c>
      <c r="D1428">
        <f t="shared" si="67"/>
        <v>417</v>
      </c>
      <c r="E1428">
        <f>IF(appliances!$D$46="YES",light_sim_data!B1428,0)</f>
        <v>220</v>
      </c>
      <c r="F1428">
        <f t="shared" si="68"/>
        <v>197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5</v>
      </c>
      <c r="U1428" s="43">
        <v>4</v>
      </c>
      <c r="V1428" s="43">
        <v>3</v>
      </c>
      <c r="W1428" s="43">
        <v>114</v>
      </c>
      <c r="X1428" s="43">
        <v>0</v>
      </c>
      <c r="Y1428" s="43">
        <v>30</v>
      </c>
      <c r="Z1428" s="43">
        <v>15</v>
      </c>
      <c r="AA1428" s="43">
        <v>1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1</v>
      </c>
      <c r="D1429">
        <f t="shared" si="67"/>
        <v>417</v>
      </c>
      <c r="E1429">
        <f>IF(appliances!$D$46="YES",light_sim_data!B1429,0)</f>
        <v>220</v>
      </c>
      <c r="F1429">
        <f t="shared" si="68"/>
        <v>197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5</v>
      </c>
      <c r="U1429" s="43">
        <v>4</v>
      </c>
      <c r="V1429" s="43">
        <v>3</v>
      </c>
      <c r="W1429" s="43">
        <v>114</v>
      </c>
      <c r="X1429" s="43">
        <v>0</v>
      </c>
      <c r="Y1429" s="43">
        <v>30</v>
      </c>
      <c r="Z1429" s="43">
        <v>15</v>
      </c>
      <c r="AA1429" s="43">
        <v>1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1</v>
      </c>
      <c r="D1430">
        <f t="shared" si="67"/>
        <v>306</v>
      </c>
      <c r="E1430">
        <f>IF(appliances!$D$46="YES",light_sim_data!B1430,0)</f>
        <v>220</v>
      </c>
      <c r="F1430">
        <f t="shared" si="68"/>
        <v>86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5</v>
      </c>
      <c r="U1430" s="43">
        <v>4</v>
      </c>
      <c r="V1430" s="43">
        <v>3</v>
      </c>
      <c r="W1430" s="43">
        <v>3</v>
      </c>
      <c r="X1430" s="43">
        <v>0</v>
      </c>
      <c r="Y1430" s="43">
        <v>30</v>
      </c>
      <c r="Z1430" s="43">
        <v>15</v>
      </c>
      <c r="AA1430" s="43">
        <v>1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1</v>
      </c>
      <c r="D1431">
        <f t="shared" si="67"/>
        <v>417</v>
      </c>
      <c r="E1431">
        <f>IF(appliances!$D$46="YES",light_sim_data!B1431,0)</f>
        <v>220</v>
      </c>
      <c r="F1431">
        <f t="shared" si="68"/>
        <v>197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5</v>
      </c>
      <c r="U1431" s="43">
        <v>4</v>
      </c>
      <c r="V1431" s="43">
        <v>3</v>
      </c>
      <c r="W1431" s="43">
        <v>114</v>
      </c>
      <c r="X1431" s="43">
        <v>0</v>
      </c>
      <c r="Y1431" s="43">
        <v>30</v>
      </c>
      <c r="Z1431" s="43">
        <v>15</v>
      </c>
      <c r="AA1431" s="43">
        <v>1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1</v>
      </c>
      <c r="D1432">
        <f t="shared" si="67"/>
        <v>417</v>
      </c>
      <c r="E1432">
        <f>IF(appliances!$D$46="YES",light_sim_data!B1432,0)</f>
        <v>220</v>
      </c>
      <c r="F1432">
        <f t="shared" si="68"/>
        <v>197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5</v>
      </c>
      <c r="U1432" s="43">
        <v>4</v>
      </c>
      <c r="V1432" s="43">
        <v>3</v>
      </c>
      <c r="W1432" s="43">
        <v>114</v>
      </c>
      <c r="X1432" s="43">
        <v>0</v>
      </c>
      <c r="Y1432" s="43">
        <v>30</v>
      </c>
      <c r="Z1432" s="43">
        <v>15</v>
      </c>
      <c r="AA1432" s="43">
        <v>1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1</v>
      </c>
      <c r="D1433">
        <f t="shared" si="67"/>
        <v>367</v>
      </c>
      <c r="E1433">
        <f>IF(appliances!$D$46="YES",light_sim_data!B1433,0)</f>
        <v>170</v>
      </c>
      <c r="F1433">
        <f t="shared" si="68"/>
        <v>197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5</v>
      </c>
      <c r="U1433" s="43">
        <v>4</v>
      </c>
      <c r="V1433" s="43">
        <v>3</v>
      </c>
      <c r="W1433" s="43">
        <v>114</v>
      </c>
      <c r="X1433" s="43">
        <v>0</v>
      </c>
      <c r="Y1433" s="43">
        <v>30</v>
      </c>
      <c r="Z1433" s="43">
        <v>15</v>
      </c>
      <c r="AA1433" s="43">
        <v>1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1</v>
      </c>
      <c r="D1434">
        <f t="shared" si="67"/>
        <v>367</v>
      </c>
      <c r="E1434">
        <f>IF(appliances!$D$46="YES",light_sim_data!B1434,0)</f>
        <v>170</v>
      </c>
      <c r="F1434">
        <f t="shared" si="68"/>
        <v>197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5</v>
      </c>
      <c r="U1434" s="43">
        <v>4</v>
      </c>
      <c r="V1434" s="43">
        <v>3</v>
      </c>
      <c r="W1434" s="43">
        <v>114</v>
      </c>
      <c r="X1434" s="43">
        <v>0</v>
      </c>
      <c r="Y1434" s="43">
        <v>30</v>
      </c>
      <c r="Z1434" s="43">
        <v>15</v>
      </c>
      <c r="AA1434" s="43">
        <v>1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1</v>
      </c>
      <c r="D1435">
        <f t="shared" si="67"/>
        <v>367</v>
      </c>
      <c r="E1435">
        <f>IF(appliances!$D$46="YES",light_sim_data!B1435,0)</f>
        <v>170</v>
      </c>
      <c r="F1435">
        <f t="shared" si="68"/>
        <v>197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5</v>
      </c>
      <c r="U1435" s="43">
        <v>4</v>
      </c>
      <c r="V1435" s="43">
        <v>3</v>
      </c>
      <c r="W1435" s="43">
        <v>114</v>
      </c>
      <c r="X1435" s="43">
        <v>0</v>
      </c>
      <c r="Y1435" s="43">
        <v>30</v>
      </c>
      <c r="Z1435" s="43">
        <v>15</v>
      </c>
      <c r="AA1435" s="43">
        <v>1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1</v>
      </c>
      <c r="D1436">
        <f t="shared" si="67"/>
        <v>339</v>
      </c>
      <c r="E1436">
        <f>IF(appliances!$D$46="YES",light_sim_data!B1436,0)</f>
        <v>170</v>
      </c>
      <c r="F1436">
        <f t="shared" si="68"/>
        <v>169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5</v>
      </c>
      <c r="U1436" s="43">
        <v>4</v>
      </c>
      <c r="V1436" s="43">
        <v>3</v>
      </c>
      <c r="W1436" s="43">
        <v>114</v>
      </c>
      <c r="X1436" s="43">
        <v>0</v>
      </c>
      <c r="Y1436" s="43">
        <v>2</v>
      </c>
      <c r="Z1436" s="43">
        <v>15</v>
      </c>
      <c r="AA1436" s="43">
        <v>1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1</v>
      </c>
      <c r="D1437">
        <f t="shared" si="67"/>
        <v>339</v>
      </c>
      <c r="E1437">
        <f>IF(appliances!$D$46="YES",light_sim_data!B1437,0)</f>
        <v>170</v>
      </c>
      <c r="F1437">
        <f t="shared" si="68"/>
        <v>169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5</v>
      </c>
      <c r="U1437" s="43">
        <v>4</v>
      </c>
      <c r="V1437" s="43">
        <v>3</v>
      </c>
      <c r="W1437" s="43">
        <v>114</v>
      </c>
      <c r="X1437" s="43">
        <v>0</v>
      </c>
      <c r="Y1437" s="43">
        <v>2</v>
      </c>
      <c r="Z1437" s="43">
        <v>15</v>
      </c>
      <c r="AA1437" s="43">
        <v>1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1</v>
      </c>
      <c r="D1438">
        <f t="shared" si="67"/>
        <v>339</v>
      </c>
      <c r="E1438">
        <f>IF(appliances!$D$46="YES",light_sim_data!B1438,0)</f>
        <v>170</v>
      </c>
      <c r="F1438">
        <f t="shared" si="68"/>
        <v>169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5</v>
      </c>
      <c r="U1438" s="43">
        <v>4</v>
      </c>
      <c r="V1438" s="43">
        <v>3</v>
      </c>
      <c r="W1438" s="43">
        <v>114</v>
      </c>
      <c r="X1438" s="43">
        <v>0</v>
      </c>
      <c r="Y1438" s="43">
        <v>2</v>
      </c>
      <c r="Z1438" s="43">
        <v>15</v>
      </c>
      <c r="AA1438" s="43">
        <v>1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1</v>
      </c>
      <c r="D1439">
        <f t="shared" si="67"/>
        <v>339</v>
      </c>
      <c r="E1439">
        <f>IF(appliances!$D$46="YES",light_sim_data!B1439,0)</f>
        <v>170</v>
      </c>
      <c r="F1439">
        <f t="shared" si="68"/>
        <v>169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5</v>
      </c>
      <c r="U1439" s="43">
        <v>4</v>
      </c>
      <c r="V1439" s="43">
        <v>3</v>
      </c>
      <c r="W1439" s="43">
        <v>114</v>
      </c>
      <c r="X1439" s="43">
        <v>0</v>
      </c>
      <c r="Y1439" s="43">
        <v>2</v>
      </c>
      <c r="Z1439" s="43">
        <v>15</v>
      </c>
      <c r="AA1439" s="43">
        <v>1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1</v>
      </c>
      <c r="D1440">
        <f t="shared" si="67"/>
        <v>339</v>
      </c>
      <c r="E1440">
        <f>IF(appliances!$D$46="YES",light_sim_data!B1440,0)</f>
        <v>170</v>
      </c>
      <c r="F1440">
        <f t="shared" si="68"/>
        <v>169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5</v>
      </c>
      <c r="U1440" s="43">
        <v>4</v>
      </c>
      <c r="V1440" s="43">
        <v>3</v>
      </c>
      <c r="W1440" s="43">
        <v>114</v>
      </c>
      <c r="X1440" s="43">
        <v>0</v>
      </c>
      <c r="Y1440" s="43">
        <v>2</v>
      </c>
      <c r="Z1440" s="43">
        <v>15</v>
      </c>
      <c r="AA1440" s="43">
        <v>1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1</v>
      </c>
      <c r="D1441">
        <f t="shared" si="67"/>
        <v>339</v>
      </c>
      <c r="E1441">
        <f>IF(appliances!$D$46="YES",light_sim_data!B1441,0)</f>
        <v>170</v>
      </c>
      <c r="F1441">
        <f t="shared" si="68"/>
        <v>169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5</v>
      </c>
      <c r="U1441" s="43">
        <v>4</v>
      </c>
      <c r="V1441" s="43">
        <v>3</v>
      </c>
      <c r="W1441" s="43">
        <v>114</v>
      </c>
      <c r="X1441" s="43">
        <v>0</v>
      </c>
      <c r="Y1441" s="43">
        <v>2</v>
      </c>
      <c r="Z1441" s="43">
        <v>15</v>
      </c>
      <c r="AA1441" s="43">
        <v>1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1</v>
      </c>
      <c r="D1442">
        <f t="shared" si="67"/>
        <v>328</v>
      </c>
      <c r="E1442">
        <f>IF(appliances!$D$46="YES",light_sim_data!B1442,0)</f>
        <v>270</v>
      </c>
      <c r="F1442">
        <f t="shared" si="68"/>
        <v>58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5</v>
      </c>
      <c r="U1442" s="43">
        <v>4</v>
      </c>
      <c r="V1442" s="43">
        <v>3</v>
      </c>
      <c r="W1442" s="43">
        <v>3</v>
      </c>
      <c r="X1442" s="43">
        <v>0</v>
      </c>
      <c r="Y1442" s="43">
        <v>2</v>
      </c>
      <c r="Z1442" s="43">
        <v>15</v>
      </c>
      <c r="AA1442" s="43">
        <v>1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1</v>
      </c>
      <c r="D1443">
        <f t="shared" si="67"/>
        <v>328</v>
      </c>
      <c r="E1443">
        <f>IF(appliances!$D$46="YES",light_sim_data!B1443,0)</f>
        <v>270</v>
      </c>
      <c r="F1443">
        <f t="shared" si="68"/>
        <v>58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5</v>
      </c>
      <c r="U1443" s="43">
        <v>4</v>
      </c>
      <c r="V1443" s="43">
        <v>3</v>
      </c>
      <c r="W1443" s="43">
        <v>3</v>
      </c>
      <c r="X1443" s="43">
        <v>0</v>
      </c>
      <c r="Y1443" s="43">
        <v>2</v>
      </c>
      <c r="Z1443" s="43">
        <v>15</v>
      </c>
      <c r="AA1443" s="43">
        <v>1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1</v>
      </c>
      <c r="D1444">
        <f t="shared" si="67"/>
        <v>328</v>
      </c>
      <c r="E1444">
        <f>IF(appliances!$D$46="YES",light_sim_data!B1444,0)</f>
        <v>270</v>
      </c>
      <c r="F1444">
        <f t="shared" si="68"/>
        <v>58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5</v>
      </c>
      <c r="U1444" s="43">
        <v>4</v>
      </c>
      <c r="V1444" s="43">
        <v>3</v>
      </c>
      <c r="W1444" s="43">
        <v>3</v>
      </c>
      <c r="X1444" s="43">
        <v>0</v>
      </c>
      <c r="Y1444" s="43">
        <v>2</v>
      </c>
      <c r="Z1444" s="43">
        <v>15</v>
      </c>
      <c r="AA1444" s="43">
        <v>1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1</v>
      </c>
      <c r="D1445">
        <f t="shared" si="67"/>
        <v>328</v>
      </c>
      <c r="E1445">
        <f>IF(appliances!$D$46="YES",light_sim_data!B1445,0)</f>
        <v>270</v>
      </c>
      <c r="F1445">
        <f t="shared" si="68"/>
        <v>58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5</v>
      </c>
      <c r="U1445" s="43">
        <v>4</v>
      </c>
      <c r="V1445" s="43">
        <v>3</v>
      </c>
      <c r="W1445" s="43">
        <v>3</v>
      </c>
      <c r="X1445" s="43">
        <v>0</v>
      </c>
      <c r="Y1445" s="43">
        <v>2</v>
      </c>
      <c r="Z1445" s="43">
        <v>15</v>
      </c>
      <c r="AA1445" s="43">
        <v>1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1</v>
      </c>
      <c r="D1446">
        <f t="shared" si="67"/>
        <v>368</v>
      </c>
      <c r="E1446">
        <f>IF(appliances!$D$46="YES",light_sim_data!B1446,0)</f>
        <v>310</v>
      </c>
      <c r="F1446">
        <f t="shared" si="68"/>
        <v>58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5</v>
      </c>
      <c r="U1446" s="43">
        <v>4</v>
      </c>
      <c r="V1446" s="43">
        <v>3</v>
      </c>
      <c r="W1446" s="43">
        <v>3</v>
      </c>
      <c r="X1446" s="43">
        <v>0</v>
      </c>
      <c r="Y1446" s="43">
        <v>2</v>
      </c>
      <c r="Z1446" s="43">
        <v>15</v>
      </c>
      <c r="AA1446" s="43">
        <v>1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1</v>
      </c>
      <c r="D1447">
        <f t="shared" si="67"/>
        <v>368</v>
      </c>
      <c r="E1447">
        <f>IF(appliances!$D$46="YES",light_sim_data!B1447,0)</f>
        <v>310</v>
      </c>
      <c r="F1447">
        <f t="shared" si="68"/>
        <v>58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5</v>
      </c>
      <c r="U1447" s="43">
        <v>4</v>
      </c>
      <c r="V1447" s="43">
        <v>3</v>
      </c>
      <c r="W1447" s="43">
        <v>3</v>
      </c>
      <c r="X1447" s="43">
        <v>0</v>
      </c>
      <c r="Y1447" s="43">
        <v>2</v>
      </c>
      <c r="Z1447" s="43">
        <v>15</v>
      </c>
      <c r="AA1447" s="43">
        <v>1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1</v>
      </c>
      <c r="D1448">
        <f t="shared" si="67"/>
        <v>393</v>
      </c>
      <c r="E1448">
        <f>IF(appliances!$D$46="YES",light_sim_data!B1448,0)</f>
        <v>322</v>
      </c>
      <c r="F1448">
        <f t="shared" si="68"/>
        <v>71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15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5</v>
      </c>
      <c r="U1448" s="43">
        <v>4</v>
      </c>
      <c r="V1448" s="43">
        <v>3</v>
      </c>
      <c r="W1448" s="43">
        <v>3</v>
      </c>
      <c r="X1448" s="43">
        <v>0</v>
      </c>
      <c r="Y1448" s="43">
        <v>2</v>
      </c>
      <c r="Z1448" s="43">
        <v>15</v>
      </c>
      <c r="AA1448" s="43">
        <v>1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1</v>
      </c>
      <c r="D1449">
        <f t="shared" si="67"/>
        <v>393</v>
      </c>
      <c r="E1449">
        <f>IF(appliances!$D$46="YES",light_sim_data!B1449,0)</f>
        <v>322</v>
      </c>
      <c r="F1449">
        <f t="shared" si="68"/>
        <v>71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15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5</v>
      </c>
      <c r="U1449" s="43">
        <v>4</v>
      </c>
      <c r="V1449" s="43">
        <v>3</v>
      </c>
      <c r="W1449" s="43">
        <v>3</v>
      </c>
      <c r="X1449" s="43">
        <v>0</v>
      </c>
      <c r="Y1449" s="43">
        <v>2</v>
      </c>
      <c r="Z1449" s="43">
        <v>15</v>
      </c>
      <c r="AA1449" s="43">
        <v>1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1</v>
      </c>
      <c r="D1450">
        <f t="shared" si="67"/>
        <v>393</v>
      </c>
      <c r="E1450">
        <f>IF(appliances!$D$46="YES",light_sim_data!B1450,0)</f>
        <v>322</v>
      </c>
      <c r="F1450">
        <f t="shared" si="68"/>
        <v>71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15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5</v>
      </c>
      <c r="U1450" s="43">
        <v>4</v>
      </c>
      <c r="V1450" s="43">
        <v>3</v>
      </c>
      <c r="W1450" s="43">
        <v>3</v>
      </c>
      <c r="X1450" s="43">
        <v>0</v>
      </c>
      <c r="Y1450" s="43">
        <v>2</v>
      </c>
      <c r="Z1450" s="43">
        <v>15</v>
      </c>
      <c r="AA1450" s="43">
        <v>1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1</v>
      </c>
      <c r="D1451">
        <f t="shared" si="67"/>
        <v>393</v>
      </c>
      <c r="E1451">
        <f>IF(appliances!$D$46="YES",light_sim_data!B1451,0)</f>
        <v>322</v>
      </c>
      <c r="F1451">
        <f t="shared" si="68"/>
        <v>71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15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5</v>
      </c>
      <c r="U1451" s="43">
        <v>4</v>
      </c>
      <c r="V1451" s="43">
        <v>3</v>
      </c>
      <c r="W1451" s="43">
        <v>3</v>
      </c>
      <c r="X1451" s="43">
        <v>0</v>
      </c>
      <c r="Y1451" s="43">
        <v>2</v>
      </c>
      <c r="Z1451" s="43">
        <v>15</v>
      </c>
      <c r="AA1451" s="43">
        <v>1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9.6916499999999992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9" ht="15.75" x14ac:dyDescent="0.25">
      <c r="A1" s="35" t="s">
        <v>79</v>
      </c>
    </row>
    <row r="3" spans="1:29" x14ac:dyDescent="0.2">
      <c r="B3" s="36" t="s">
        <v>53</v>
      </c>
      <c r="C3" s="18"/>
      <c r="D3">
        <v>25</v>
      </c>
      <c r="E3" t="s">
        <v>55</v>
      </c>
    </row>
    <row r="4" spans="1:29" x14ac:dyDescent="0.2">
      <c r="B4" s="36" t="s">
        <v>57</v>
      </c>
      <c r="C4" s="18"/>
      <c r="D4">
        <v>59</v>
      </c>
      <c r="E4" t="s">
        <v>56</v>
      </c>
    </row>
    <row r="5" spans="1:29" x14ac:dyDescent="0.2">
      <c r="B5" s="36" t="s">
        <v>80</v>
      </c>
      <c r="D5">
        <v>84</v>
      </c>
    </row>
    <row r="9" spans="1:29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</row>
    <row r="10" spans="1:29" x14ac:dyDescent="0.2">
      <c r="A10" s="18" t="s">
        <v>37</v>
      </c>
      <c r="B10" s="1" t="s">
        <v>61</v>
      </c>
      <c r="C10" s="1"/>
      <c r="D10" s="1" t="s">
        <v>60</v>
      </c>
      <c r="E10">
        <v>70</v>
      </c>
      <c r="F10">
        <v>100</v>
      </c>
      <c r="G10">
        <v>50</v>
      </c>
      <c r="H10">
        <v>100</v>
      </c>
      <c r="I10">
        <v>12</v>
      </c>
      <c r="J10">
        <v>60</v>
      </c>
      <c r="K10">
        <v>60</v>
      </c>
      <c r="L10">
        <v>100</v>
      </c>
      <c r="M10">
        <v>60</v>
      </c>
      <c r="N10">
        <v>60</v>
      </c>
      <c r="O10">
        <v>40</v>
      </c>
      <c r="P10">
        <v>60</v>
      </c>
      <c r="Q10">
        <v>20</v>
      </c>
      <c r="R10">
        <v>60</v>
      </c>
      <c r="S10">
        <v>70</v>
      </c>
      <c r="T10">
        <v>60</v>
      </c>
      <c r="U10">
        <v>20</v>
      </c>
      <c r="V10">
        <v>60</v>
      </c>
      <c r="W10">
        <v>40</v>
      </c>
      <c r="X10">
        <v>60</v>
      </c>
      <c r="Y10">
        <v>20</v>
      </c>
      <c r="Z10">
        <v>35</v>
      </c>
      <c r="AA10">
        <v>9</v>
      </c>
      <c r="AB10">
        <v>40</v>
      </c>
      <c r="AC10">
        <v>40</v>
      </c>
    </row>
    <row r="11" spans="1:29" x14ac:dyDescent="0.2">
      <c r="D11" s="1" t="s">
        <v>91</v>
      </c>
      <c r="E11">
        <v>5.1131093885129686E-3</v>
      </c>
      <c r="F11">
        <v>9.4281450823473429E-4</v>
      </c>
      <c r="G11">
        <v>1.5029517767531074E-2</v>
      </c>
      <c r="H11">
        <v>5.6461473220041831E-4</v>
      </c>
      <c r="I11">
        <v>1.2724322696870707E-2</v>
      </c>
      <c r="J11">
        <v>2.0433978845840316E-3</v>
      </c>
      <c r="K11">
        <v>1.1933164668213636E-5</v>
      </c>
      <c r="L11">
        <v>8.4817570689999996E-3</v>
      </c>
      <c r="M11">
        <v>2.6753297619596095E-5</v>
      </c>
      <c r="N11">
        <v>1.1057792615714147E-2</v>
      </c>
      <c r="O11">
        <v>1.5267675431307706E-2</v>
      </c>
      <c r="P11">
        <v>1.4846219031160334E-4</v>
      </c>
      <c r="Q11">
        <v>1.1700176402409115E-3</v>
      </c>
      <c r="R11">
        <v>3.814449058241218E-3</v>
      </c>
      <c r="S11">
        <v>2.2388283407496778E-2</v>
      </c>
      <c r="T11">
        <v>2.3916347714481156E-3</v>
      </c>
      <c r="U11">
        <v>9.5395206030099086E-3</v>
      </c>
      <c r="V11">
        <v>7.395616235236312E-3</v>
      </c>
      <c r="W11">
        <v>3.9462877857100939E-3</v>
      </c>
      <c r="X11">
        <v>5.2422640041091418E-3</v>
      </c>
      <c r="Y11">
        <v>7.0308703834627761E-3</v>
      </c>
      <c r="Z11">
        <v>2.5740207666793244E-3</v>
      </c>
      <c r="AA11">
        <v>7.6454831302903166E-5</v>
      </c>
      <c r="AB11">
        <v>1.3061662300510812E-2</v>
      </c>
      <c r="AC11">
        <v>9.0903903131780983E-3</v>
      </c>
    </row>
    <row r="12" spans="1:29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">
      <c r="A13">
        <v>2</v>
      </c>
      <c r="B13">
        <f t="shared" ref="B13:B76" si="0">SUM(E13:CA13)</f>
        <v>60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60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">
      <c r="A14">
        <v>3</v>
      </c>
      <c r="B14">
        <f t="shared" si="0"/>
        <v>60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60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">
      <c r="A15">
        <v>4</v>
      </c>
      <c r="B15">
        <f t="shared" si="0"/>
        <v>60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">
      <c r="A16">
        <v>5</v>
      </c>
      <c r="B16">
        <f t="shared" si="0"/>
        <v>60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60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">
      <c r="A17">
        <v>6</v>
      </c>
      <c r="B17">
        <f t="shared" si="0"/>
        <v>130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60</v>
      </c>
      <c r="O17">
        <v>0</v>
      </c>
      <c r="P17">
        <v>0</v>
      </c>
      <c r="Q17">
        <v>0</v>
      </c>
      <c r="R17">
        <v>0</v>
      </c>
      <c r="S17">
        <v>70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">
      <c r="A18">
        <v>7</v>
      </c>
      <c r="B18">
        <f t="shared" si="0"/>
        <v>130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60</v>
      </c>
      <c r="O18">
        <v>0</v>
      </c>
      <c r="P18">
        <v>0</v>
      </c>
      <c r="Q18">
        <v>0</v>
      </c>
      <c r="R18">
        <v>0</v>
      </c>
      <c r="S18">
        <v>70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">
      <c r="A19">
        <v>8</v>
      </c>
      <c r="B19">
        <f t="shared" si="0"/>
        <v>130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60</v>
      </c>
      <c r="O19">
        <v>0</v>
      </c>
      <c r="P19">
        <v>0</v>
      </c>
      <c r="Q19">
        <v>0</v>
      </c>
      <c r="R19">
        <v>0</v>
      </c>
      <c r="S19">
        <v>70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">
      <c r="A20">
        <v>9</v>
      </c>
      <c r="B20">
        <f t="shared" si="0"/>
        <v>130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60</v>
      </c>
      <c r="O20">
        <v>0</v>
      </c>
      <c r="P20">
        <v>0</v>
      </c>
      <c r="Q20">
        <v>0</v>
      </c>
      <c r="R20">
        <v>0</v>
      </c>
      <c r="S20">
        <v>70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2">
      <c r="A21">
        <v>10</v>
      </c>
      <c r="B21">
        <f t="shared" si="0"/>
        <v>130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60</v>
      </c>
      <c r="O21">
        <v>0</v>
      </c>
      <c r="P21">
        <v>0</v>
      </c>
      <c r="Q21">
        <v>0</v>
      </c>
      <c r="R21">
        <v>0</v>
      </c>
      <c r="S21">
        <v>70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29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29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</row>
    <row r="109" spans="1:29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:29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:29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:29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:29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:29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:29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</row>
    <row r="126" spans="1:29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</row>
    <row r="127" spans="1:29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</row>
    <row r="128" spans="1:29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</row>
    <row r="129" spans="1:29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</row>
    <row r="130" spans="1:29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</row>
    <row r="133" spans="1:29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</row>
    <row r="134" spans="1:29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</row>
    <row r="135" spans="1:29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</row>
    <row r="136" spans="1:29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</row>
    <row r="137" spans="1:29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</row>
    <row r="140" spans="1:29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</row>
    <row r="141" spans="1:29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</row>
    <row r="142" spans="1:29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</row>
    <row r="143" spans="1:29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</row>
    <row r="144" spans="1:29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</row>
    <row r="147" spans="1:29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</row>
    <row r="148" spans="1:29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</row>
    <row r="149" spans="1:29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</row>
    <row r="150" spans="1:29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</row>
    <row r="151" spans="1:29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</row>
    <row r="154" spans="1:29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</row>
    <row r="155" spans="1:29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</row>
    <row r="156" spans="1:29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</row>
    <row r="157" spans="1:29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</row>
    <row r="158" spans="1:29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</row>
    <row r="161" spans="1:29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</row>
    <row r="162" spans="1:29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</row>
    <row r="163" spans="1:29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29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</row>
    <row r="165" spans="1:29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</row>
    <row r="168" spans="1:29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</row>
    <row r="169" spans="1:29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</row>
    <row r="170" spans="1:29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</row>
    <row r="171" spans="1:29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</row>
    <row r="172" spans="1:29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</row>
    <row r="175" spans="1:29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</row>
    <row r="176" spans="1:29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</row>
    <row r="177" spans="1:29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</row>
    <row r="178" spans="1:29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</row>
    <row r="179" spans="1:29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</row>
    <row r="182" spans="1:29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</row>
    <row r="183" spans="1:29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</row>
    <row r="184" spans="1:29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</row>
    <row r="185" spans="1:29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</row>
    <row r="186" spans="1:29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</row>
    <row r="189" spans="1:29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</row>
    <row r="190" spans="1:29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</row>
    <row r="191" spans="1:29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</row>
    <row r="192" spans="1:29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</row>
    <row r="193" spans="1:29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</row>
    <row r="196" spans="1:29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</row>
    <row r="197" spans="1:29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</row>
    <row r="198" spans="1:29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</row>
    <row r="199" spans="1:29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29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</row>
    <row r="203" spans="1:29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</row>
    <row r="204" spans="1:29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</row>
    <row r="205" spans="1:29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</row>
    <row r="206" spans="1:29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</row>
    <row r="207" spans="1:29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</row>
    <row r="210" spans="1:29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</row>
    <row r="211" spans="1:29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</row>
    <row r="212" spans="1:29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</row>
    <row r="213" spans="1:29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</row>
    <row r="214" spans="1:29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</row>
    <row r="217" spans="1:29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</row>
    <row r="218" spans="1:29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</row>
    <row r="219" spans="1:29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</row>
    <row r="220" spans="1:29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</row>
    <row r="221" spans="1:29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</row>
    <row r="224" spans="1:29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</row>
    <row r="225" spans="1:29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</row>
    <row r="226" spans="1:29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</row>
    <row r="227" spans="1:29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</row>
    <row r="228" spans="1:29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</row>
    <row r="231" spans="1:29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</row>
    <row r="232" spans="1:29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</row>
    <row r="233" spans="1:29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</row>
    <row r="234" spans="1:29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</row>
    <row r="235" spans="1:29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</row>
    <row r="238" spans="1:29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</row>
    <row r="239" spans="1:29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</row>
    <row r="240" spans="1:29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</row>
    <row r="241" spans="1:29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</row>
    <row r="242" spans="1:29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</row>
    <row r="245" spans="1:29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</row>
    <row r="246" spans="1:29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</row>
    <row r="247" spans="1:29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</row>
    <row r="248" spans="1:29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</row>
    <row r="249" spans="1:29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</row>
    <row r="252" spans="1:29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</row>
    <row r="253" spans="1:29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</row>
    <row r="254" spans="1:29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</row>
    <row r="255" spans="1:29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</row>
    <row r="256" spans="1:29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</row>
    <row r="259" spans="1:29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</row>
    <row r="260" spans="1:29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</row>
    <row r="261" spans="1:29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</row>
    <row r="262" spans="1:29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</row>
    <row r="263" spans="1:29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</row>
    <row r="266" spans="1:29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</row>
    <row r="267" spans="1:29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</row>
    <row r="268" spans="1:29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</row>
    <row r="269" spans="1:29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</row>
    <row r="270" spans="1:29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</row>
    <row r="273" spans="1:29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</row>
    <row r="274" spans="1:29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</row>
    <row r="275" spans="1:29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</row>
    <row r="276" spans="1:29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</row>
    <row r="277" spans="1:29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</row>
    <row r="280" spans="1:29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</row>
    <row r="281" spans="1:29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</row>
    <row r="282" spans="1:29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</row>
    <row r="283" spans="1:29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</row>
    <row r="284" spans="1:29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</row>
    <row r="287" spans="1:29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</row>
    <row r="288" spans="1:29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</row>
    <row r="289" spans="1:29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</row>
    <row r="290" spans="1:29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</row>
    <row r="291" spans="1:29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</row>
    <row r="294" spans="1:29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</row>
    <row r="295" spans="1:29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</row>
    <row r="296" spans="1:29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</row>
    <row r="297" spans="1:29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</row>
    <row r="298" spans="1:29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</row>
    <row r="301" spans="1:29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</row>
    <row r="302" spans="1:29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</row>
    <row r="303" spans="1:29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</row>
    <row r="304" spans="1:29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</row>
    <row r="305" spans="1:29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</row>
    <row r="308" spans="1:29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</row>
    <row r="309" spans="1:29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</row>
    <row r="310" spans="1:29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</row>
    <row r="311" spans="1:29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</row>
    <row r="312" spans="1:29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</row>
    <row r="315" spans="1:29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</row>
    <row r="316" spans="1:29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</row>
    <row r="317" spans="1:29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</row>
    <row r="318" spans="1:29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</row>
    <row r="319" spans="1:29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</row>
    <row r="322" spans="1:29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</row>
    <row r="323" spans="1:29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</row>
    <row r="324" spans="1:29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</row>
    <row r="325" spans="1:29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</row>
    <row r="326" spans="1:29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29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29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</row>
    <row r="331" spans="1:29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</row>
    <row r="332" spans="1:29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</row>
    <row r="333" spans="1:29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</row>
    <row r="336" spans="1:29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</row>
    <row r="337" spans="1:29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</row>
    <row r="338" spans="1:29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</row>
    <row r="339" spans="1:29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</row>
    <row r="340" spans="1:29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</row>
    <row r="343" spans="1:29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</row>
    <row r="344" spans="1:29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</row>
    <row r="345" spans="1:29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</row>
    <row r="346" spans="1:29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</row>
    <row r="347" spans="1:29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</row>
    <row r="350" spans="1:29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</row>
    <row r="351" spans="1:29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</row>
    <row r="352" spans="1:29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</row>
    <row r="353" spans="1:29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</row>
    <row r="354" spans="1:29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</row>
    <row r="357" spans="1:29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</row>
    <row r="358" spans="1:29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</row>
    <row r="359" spans="1:29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</row>
    <row r="360" spans="1:29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</row>
    <row r="361" spans="1:29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</row>
    <row r="364" spans="1:29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</row>
    <row r="365" spans="1:29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</row>
    <row r="366" spans="1:29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</row>
    <row r="367" spans="1:29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</row>
    <row r="368" spans="1:29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</row>
    <row r="369" spans="1:29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</row>
    <row r="370" spans="1:29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</row>
    <row r="371" spans="1:29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</row>
    <row r="372" spans="1:29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</row>
    <row r="373" spans="1:29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</row>
    <row r="374" spans="1:29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</row>
    <row r="375" spans="1:29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</row>
    <row r="376" spans="1:29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</row>
    <row r="377" spans="1:29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</row>
    <row r="378" spans="1:29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</row>
    <row r="379" spans="1:29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</row>
    <row r="380" spans="1:29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</row>
    <row r="381" spans="1:29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</row>
    <row r="382" spans="1:29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</row>
    <row r="383" spans="1:29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</row>
    <row r="384" spans="1:29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</row>
    <row r="385" spans="1:29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</row>
    <row r="386" spans="1:29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</row>
    <row r="387" spans="1:29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</row>
    <row r="388" spans="1:29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</row>
    <row r="389" spans="1:29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</row>
    <row r="390" spans="1:29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</row>
    <row r="391" spans="1:29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</row>
    <row r="392" spans="1:29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</row>
    <row r="393" spans="1:29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</row>
    <row r="394" spans="1:29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</row>
    <row r="395" spans="1:29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</row>
    <row r="396" spans="1:29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</row>
    <row r="397" spans="1:29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</row>
    <row r="398" spans="1:29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</row>
    <row r="399" spans="1:29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</row>
    <row r="400" spans="1:29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</row>
    <row r="401" spans="1:29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</row>
    <row r="402" spans="1:29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</row>
    <row r="403" spans="1:29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</row>
    <row r="404" spans="1:29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</row>
    <row r="405" spans="1:29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</row>
    <row r="406" spans="1:29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</row>
    <row r="407" spans="1:29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</row>
    <row r="408" spans="1:29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</row>
    <row r="409" spans="1:29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</row>
    <row r="410" spans="1:29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</row>
    <row r="411" spans="1:29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</row>
    <row r="412" spans="1:29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</row>
    <row r="413" spans="1:29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</row>
    <row r="414" spans="1:29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</row>
    <row r="415" spans="1:29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</row>
    <row r="416" spans="1:29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</row>
    <row r="417" spans="1:29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</row>
    <row r="418" spans="1:29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</row>
    <row r="419" spans="1:29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</row>
    <row r="420" spans="1:29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</row>
    <row r="421" spans="1:29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</row>
    <row r="422" spans="1:29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</row>
    <row r="423" spans="1:29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</row>
    <row r="424" spans="1:29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</row>
    <row r="425" spans="1:29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</row>
    <row r="426" spans="1:29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</row>
    <row r="427" spans="1:29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</row>
    <row r="428" spans="1:29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29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</row>
    <row r="430" spans="1:29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</row>
    <row r="431" spans="1:29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</row>
    <row r="432" spans="1:29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</row>
    <row r="433" spans="1:29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</row>
    <row r="434" spans="1:29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</row>
    <row r="435" spans="1:29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</row>
    <row r="436" spans="1:29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</row>
    <row r="437" spans="1:29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</row>
    <row r="438" spans="1:29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</row>
    <row r="439" spans="1:29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</row>
    <row r="440" spans="1:29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</row>
    <row r="441" spans="1:29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</row>
    <row r="442" spans="1:29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</row>
    <row r="443" spans="1:29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</row>
    <row r="444" spans="1:29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</row>
    <row r="445" spans="1:29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</row>
    <row r="446" spans="1:29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</row>
    <row r="447" spans="1:29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</row>
    <row r="448" spans="1:29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</row>
    <row r="449" spans="1:29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</row>
    <row r="450" spans="1:29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</row>
    <row r="451" spans="1:29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</row>
    <row r="452" spans="1:29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</row>
    <row r="453" spans="1:29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</row>
    <row r="454" spans="1:29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</row>
    <row r="455" spans="1:29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</row>
    <row r="456" spans="1:29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</row>
    <row r="457" spans="1:29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</row>
    <row r="458" spans="1:29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</row>
    <row r="459" spans="1:29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</row>
    <row r="460" spans="1:29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</row>
    <row r="461" spans="1:29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29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</row>
    <row r="463" spans="1:29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</row>
    <row r="464" spans="1:29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</row>
    <row r="465" spans="1:29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</row>
    <row r="466" spans="1:29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</row>
    <row r="467" spans="1:29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</row>
    <row r="468" spans="1:29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</row>
    <row r="469" spans="1:29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</row>
    <row r="470" spans="1:29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</row>
    <row r="471" spans="1:29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</row>
    <row r="472" spans="1:29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</row>
    <row r="473" spans="1:29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</row>
    <row r="474" spans="1:29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</row>
    <row r="475" spans="1:29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</row>
    <row r="476" spans="1:29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</row>
    <row r="477" spans="1:29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</row>
    <row r="478" spans="1:29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</row>
    <row r="479" spans="1:29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</row>
    <row r="480" spans="1:29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</row>
    <row r="481" spans="1:29" x14ac:dyDescent="0.2">
      <c r="A481">
        <v>470</v>
      </c>
      <c r="B481">
        <f t="shared" si="7"/>
        <v>40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40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</row>
    <row r="482" spans="1:29" x14ac:dyDescent="0.2">
      <c r="A482">
        <v>471</v>
      </c>
      <c r="B482">
        <f t="shared" si="7"/>
        <v>40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40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</row>
    <row r="483" spans="1:29" x14ac:dyDescent="0.2">
      <c r="A483">
        <v>472</v>
      </c>
      <c r="B483">
        <f t="shared" si="7"/>
        <v>40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40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</row>
    <row r="484" spans="1:29" x14ac:dyDescent="0.2">
      <c r="A484">
        <v>473</v>
      </c>
      <c r="B484">
        <f t="shared" si="7"/>
        <v>40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40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</row>
    <row r="485" spans="1:29" x14ac:dyDescent="0.2">
      <c r="A485">
        <v>474</v>
      </c>
      <c r="B485">
        <f t="shared" si="7"/>
        <v>40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40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</row>
    <row r="486" spans="1:29" x14ac:dyDescent="0.2">
      <c r="A486">
        <v>475</v>
      </c>
      <c r="B486">
        <f t="shared" si="7"/>
        <v>40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40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</row>
    <row r="487" spans="1:29" x14ac:dyDescent="0.2">
      <c r="A487">
        <v>476</v>
      </c>
      <c r="B487">
        <f t="shared" si="7"/>
        <v>40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40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</row>
    <row r="488" spans="1:29" x14ac:dyDescent="0.2">
      <c r="A488">
        <v>477</v>
      </c>
      <c r="B488">
        <f t="shared" si="7"/>
        <v>40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40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</row>
    <row r="489" spans="1:29" x14ac:dyDescent="0.2">
      <c r="A489">
        <v>478</v>
      </c>
      <c r="B489">
        <f t="shared" si="7"/>
        <v>40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40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</row>
    <row r="490" spans="1:29" x14ac:dyDescent="0.2">
      <c r="A490">
        <v>479</v>
      </c>
      <c r="B490">
        <f t="shared" si="7"/>
        <v>40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40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</row>
    <row r="491" spans="1:29" x14ac:dyDescent="0.2">
      <c r="A491">
        <v>480</v>
      </c>
      <c r="B491">
        <f t="shared" si="7"/>
        <v>40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40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</row>
    <row r="492" spans="1:29" x14ac:dyDescent="0.2">
      <c r="A492">
        <v>481</v>
      </c>
      <c r="B492">
        <f t="shared" si="7"/>
        <v>40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40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</row>
    <row r="493" spans="1:29" x14ac:dyDescent="0.2">
      <c r="A493">
        <v>482</v>
      </c>
      <c r="B493">
        <f t="shared" si="7"/>
        <v>40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40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</row>
    <row r="494" spans="1:29" x14ac:dyDescent="0.2">
      <c r="A494">
        <v>483</v>
      </c>
      <c r="B494">
        <f t="shared" si="7"/>
        <v>40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40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</row>
    <row r="495" spans="1:29" x14ac:dyDescent="0.2">
      <c r="A495">
        <v>484</v>
      </c>
      <c r="B495">
        <f t="shared" si="7"/>
        <v>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40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</row>
    <row r="496" spans="1:29" x14ac:dyDescent="0.2">
      <c r="A496">
        <v>485</v>
      </c>
      <c r="B496">
        <f t="shared" si="7"/>
        <v>40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40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</row>
    <row r="497" spans="1:29" x14ac:dyDescent="0.2">
      <c r="A497">
        <v>486</v>
      </c>
      <c r="B497">
        <f t="shared" si="7"/>
        <v>40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40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</row>
    <row r="498" spans="1:29" x14ac:dyDescent="0.2">
      <c r="A498">
        <v>487</v>
      </c>
      <c r="B498">
        <f t="shared" si="7"/>
        <v>40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40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</row>
    <row r="499" spans="1:29" x14ac:dyDescent="0.2">
      <c r="A499">
        <v>488</v>
      </c>
      <c r="B499">
        <f t="shared" si="7"/>
        <v>40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40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</row>
    <row r="500" spans="1:29" x14ac:dyDescent="0.2">
      <c r="A500">
        <v>489</v>
      </c>
      <c r="B500">
        <f t="shared" si="7"/>
        <v>40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40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</row>
    <row r="501" spans="1:29" x14ac:dyDescent="0.2">
      <c r="A501">
        <v>490</v>
      </c>
      <c r="B501">
        <f t="shared" si="7"/>
        <v>40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40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</row>
    <row r="502" spans="1:29" x14ac:dyDescent="0.2">
      <c r="A502">
        <v>491</v>
      </c>
      <c r="B502">
        <f t="shared" si="7"/>
        <v>110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40</v>
      </c>
      <c r="P502">
        <v>0</v>
      </c>
      <c r="Q502">
        <v>0</v>
      </c>
      <c r="R502">
        <v>0</v>
      </c>
      <c r="S502">
        <v>70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</row>
    <row r="503" spans="1:29" x14ac:dyDescent="0.2">
      <c r="A503">
        <v>492</v>
      </c>
      <c r="B503">
        <f t="shared" si="7"/>
        <v>40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40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</row>
    <row r="504" spans="1:29" x14ac:dyDescent="0.2">
      <c r="A504">
        <v>493</v>
      </c>
      <c r="B504">
        <f t="shared" si="7"/>
        <v>40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40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</row>
    <row r="505" spans="1:29" x14ac:dyDescent="0.2">
      <c r="A505">
        <v>494</v>
      </c>
      <c r="B505">
        <f t="shared" si="7"/>
        <v>40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40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</row>
    <row r="506" spans="1:29" x14ac:dyDescent="0.2">
      <c r="A506">
        <v>495</v>
      </c>
      <c r="B506">
        <f t="shared" si="7"/>
        <v>40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40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</row>
    <row r="507" spans="1:29" x14ac:dyDescent="0.2">
      <c r="A507">
        <v>496</v>
      </c>
      <c r="B507">
        <f t="shared" si="7"/>
        <v>40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40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</row>
    <row r="508" spans="1:29" x14ac:dyDescent="0.2">
      <c r="A508">
        <v>497</v>
      </c>
      <c r="B508">
        <f t="shared" si="7"/>
        <v>40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40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</row>
    <row r="509" spans="1:29" x14ac:dyDescent="0.2">
      <c r="A509">
        <v>498</v>
      </c>
      <c r="B509">
        <f t="shared" si="7"/>
        <v>40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40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</row>
    <row r="510" spans="1:29" x14ac:dyDescent="0.2">
      <c r="A510">
        <v>499</v>
      </c>
      <c r="B510">
        <f t="shared" si="7"/>
        <v>40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40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</row>
    <row r="511" spans="1:29" x14ac:dyDescent="0.2">
      <c r="A511">
        <v>500</v>
      </c>
      <c r="B511">
        <f t="shared" si="7"/>
        <v>40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40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</row>
    <row r="512" spans="1:29" x14ac:dyDescent="0.2">
      <c r="A512">
        <v>501</v>
      </c>
      <c r="B512">
        <f t="shared" si="7"/>
        <v>40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</row>
    <row r="513" spans="1:29" x14ac:dyDescent="0.2">
      <c r="A513">
        <v>502</v>
      </c>
      <c r="B513">
        <f t="shared" si="7"/>
        <v>40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40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</row>
    <row r="514" spans="1:29" x14ac:dyDescent="0.2">
      <c r="A514">
        <v>503</v>
      </c>
      <c r="B514">
        <f t="shared" si="7"/>
        <v>40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40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</row>
    <row r="515" spans="1:29" x14ac:dyDescent="0.2">
      <c r="A515">
        <v>504</v>
      </c>
      <c r="B515">
        <f t="shared" si="7"/>
        <v>40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40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</row>
    <row r="516" spans="1:29" x14ac:dyDescent="0.2">
      <c r="A516">
        <v>505</v>
      </c>
      <c r="B516">
        <f t="shared" si="7"/>
        <v>40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40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</row>
    <row r="517" spans="1:29" x14ac:dyDescent="0.2">
      <c r="A517">
        <v>506</v>
      </c>
      <c r="B517">
        <f t="shared" si="7"/>
        <v>40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40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</row>
    <row r="518" spans="1:29" x14ac:dyDescent="0.2">
      <c r="A518">
        <v>507</v>
      </c>
      <c r="B518">
        <f t="shared" si="7"/>
        <v>40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40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</row>
    <row r="519" spans="1:29" x14ac:dyDescent="0.2">
      <c r="A519">
        <v>508</v>
      </c>
      <c r="B519">
        <f t="shared" si="7"/>
        <v>40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40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</row>
    <row r="520" spans="1:29" x14ac:dyDescent="0.2">
      <c r="A520">
        <v>509</v>
      </c>
      <c r="B520">
        <f t="shared" si="7"/>
        <v>40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40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</row>
    <row r="521" spans="1:29" x14ac:dyDescent="0.2">
      <c r="A521">
        <v>510</v>
      </c>
      <c r="B521">
        <f t="shared" si="7"/>
        <v>40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40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</row>
    <row r="522" spans="1:29" x14ac:dyDescent="0.2">
      <c r="A522">
        <v>511</v>
      </c>
      <c r="B522">
        <f t="shared" si="7"/>
        <v>40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40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</row>
    <row r="523" spans="1:29" x14ac:dyDescent="0.2">
      <c r="A523">
        <v>512</v>
      </c>
      <c r="B523">
        <f t="shared" si="7"/>
        <v>40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40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</row>
    <row r="524" spans="1:29" x14ac:dyDescent="0.2">
      <c r="A524">
        <v>513</v>
      </c>
      <c r="B524">
        <f t="shared" si="7"/>
        <v>40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40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</row>
    <row r="525" spans="1:29" x14ac:dyDescent="0.2">
      <c r="A525">
        <v>514</v>
      </c>
      <c r="B525">
        <f t="shared" ref="B525:B588" si="8">SUM(E525:CA525)</f>
        <v>40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40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</row>
    <row r="526" spans="1:29" x14ac:dyDescent="0.2">
      <c r="A526">
        <v>515</v>
      </c>
      <c r="B526">
        <f t="shared" si="8"/>
        <v>40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40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</row>
    <row r="527" spans="1:29" x14ac:dyDescent="0.2">
      <c r="A527">
        <v>516</v>
      </c>
      <c r="B527">
        <f t="shared" si="8"/>
        <v>40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40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</row>
    <row r="528" spans="1:29" x14ac:dyDescent="0.2">
      <c r="A528">
        <v>517</v>
      </c>
      <c r="B528">
        <f t="shared" si="8"/>
        <v>40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40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</row>
    <row r="529" spans="1:29" x14ac:dyDescent="0.2">
      <c r="A529">
        <v>518</v>
      </c>
      <c r="B529">
        <f t="shared" si="8"/>
        <v>40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40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</row>
    <row r="530" spans="1:29" x14ac:dyDescent="0.2">
      <c r="A530">
        <v>519</v>
      </c>
      <c r="B530">
        <f t="shared" si="8"/>
        <v>40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40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</row>
    <row r="531" spans="1:29" x14ac:dyDescent="0.2">
      <c r="A531">
        <v>520</v>
      </c>
      <c r="B531">
        <f t="shared" si="8"/>
        <v>40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40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</row>
    <row r="532" spans="1:29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</row>
    <row r="533" spans="1:29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</row>
    <row r="534" spans="1:29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</row>
    <row r="535" spans="1:29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</row>
    <row r="536" spans="1:29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</row>
    <row r="537" spans="1:29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</row>
    <row r="538" spans="1:29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</row>
    <row r="539" spans="1:29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</row>
    <row r="540" spans="1:29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</row>
    <row r="541" spans="1:29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</row>
    <row r="542" spans="1:29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</row>
    <row r="543" spans="1:29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</row>
    <row r="544" spans="1:29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</row>
    <row r="545" spans="1:29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</row>
    <row r="546" spans="1:29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</row>
    <row r="547" spans="1:29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</row>
    <row r="548" spans="1:29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</row>
    <row r="549" spans="1:29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</row>
    <row r="550" spans="1:29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</row>
    <row r="551" spans="1:29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</row>
    <row r="552" spans="1:29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</row>
    <row r="553" spans="1:29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</row>
    <row r="554" spans="1:29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</row>
    <row r="555" spans="1:29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</row>
    <row r="556" spans="1:29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</row>
    <row r="557" spans="1:29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</row>
    <row r="558" spans="1:29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</row>
    <row r="559" spans="1:29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</row>
    <row r="560" spans="1:29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</row>
    <row r="561" spans="1:29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</row>
    <row r="562" spans="1:29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</row>
    <row r="563" spans="1:29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</row>
    <row r="564" spans="1:29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</row>
    <row r="565" spans="1:29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</row>
    <row r="566" spans="1:29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</row>
    <row r="567" spans="1:29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</row>
    <row r="568" spans="1:29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</row>
    <row r="569" spans="1:29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</row>
    <row r="570" spans="1:29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</row>
    <row r="571" spans="1:29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</row>
    <row r="572" spans="1:29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</row>
    <row r="573" spans="1:29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</row>
    <row r="574" spans="1:29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</row>
    <row r="575" spans="1:29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</row>
    <row r="576" spans="1:29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</row>
    <row r="577" spans="1:29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</row>
    <row r="578" spans="1:29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</row>
    <row r="579" spans="1:29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</row>
    <row r="580" spans="1:29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</row>
    <row r="581" spans="1:29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</row>
    <row r="582" spans="1:29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</row>
    <row r="583" spans="1:29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</row>
    <row r="584" spans="1:29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</row>
    <row r="585" spans="1:29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</row>
    <row r="586" spans="1:29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</row>
    <row r="587" spans="1:29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</row>
    <row r="588" spans="1:29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</row>
    <row r="589" spans="1:29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</row>
    <row r="590" spans="1:29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</row>
    <row r="591" spans="1:29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</row>
    <row r="592" spans="1:29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</row>
    <row r="593" spans="1:29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</row>
    <row r="594" spans="1:29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</row>
    <row r="595" spans="1:29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</row>
    <row r="596" spans="1:29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</row>
    <row r="597" spans="1:29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</row>
    <row r="598" spans="1:29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</row>
    <row r="599" spans="1:29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</row>
    <row r="600" spans="1:29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</row>
    <row r="601" spans="1:29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</row>
    <row r="602" spans="1:29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</row>
    <row r="603" spans="1:29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</row>
    <row r="604" spans="1:29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</row>
    <row r="605" spans="1:29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</row>
    <row r="606" spans="1:29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</row>
    <row r="607" spans="1:29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</row>
    <row r="608" spans="1:29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</row>
    <row r="609" spans="1:29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</row>
    <row r="610" spans="1:29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</row>
    <row r="611" spans="1:29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</row>
    <row r="612" spans="1:29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</row>
    <row r="613" spans="1:29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</row>
    <row r="614" spans="1:29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</row>
    <row r="615" spans="1:29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</row>
    <row r="616" spans="1:29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</row>
    <row r="617" spans="1:29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</row>
    <row r="618" spans="1:29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</row>
    <row r="619" spans="1:29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</row>
    <row r="620" spans="1:29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</row>
    <row r="621" spans="1:29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</row>
    <row r="622" spans="1:29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</row>
    <row r="623" spans="1:29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</row>
    <row r="624" spans="1:29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</row>
    <row r="625" spans="1:29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</row>
    <row r="626" spans="1:29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</row>
    <row r="627" spans="1:29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</row>
    <row r="628" spans="1:29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</row>
    <row r="629" spans="1:29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</row>
    <row r="630" spans="1:29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</row>
    <row r="631" spans="1:29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</row>
    <row r="632" spans="1:29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</row>
    <row r="633" spans="1:29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</row>
    <row r="634" spans="1:29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</row>
    <row r="635" spans="1:29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</row>
    <row r="636" spans="1:29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</row>
    <row r="637" spans="1:29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</row>
    <row r="638" spans="1:29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</row>
    <row r="639" spans="1:29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</row>
    <row r="640" spans="1:29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</row>
    <row r="641" spans="1:29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</row>
    <row r="642" spans="1:29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</row>
    <row r="643" spans="1:29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</row>
    <row r="644" spans="1:29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</row>
    <row r="645" spans="1:29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</row>
    <row r="646" spans="1:29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</row>
    <row r="647" spans="1:29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</row>
    <row r="648" spans="1:29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</row>
    <row r="649" spans="1:29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</row>
    <row r="650" spans="1:29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</row>
    <row r="651" spans="1:29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</row>
    <row r="652" spans="1:29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</row>
    <row r="653" spans="1:29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</row>
    <row r="654" spans="1:29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</row>
    <row r="655" spans="1:29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</row>
    <row r="656" spans="1:29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</row>
    <row r="657" spans="1:29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</row>
    <row r="658" spans="1:29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</row>
    <row r="659" spans="1:29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</row>
    <row r="660" spans="1:29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</row>
    <row r="661" spans="1:29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</row>
    <row r="662" spans="1:29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</row>
    <row r="663" spans="1:29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</row>
    <row r="664" spans="1:29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</row>
    <row r="665" spans="1:29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</row>
    <row r="666" spans="1:29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</row>
    <row r="667" spans="1:29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</row>
    <row r="668" spans="1:29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</row>
    <row r="669" spans="1:29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</row>
    <row r="670" spans="1:29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</row>
    <row r="671" spans="1:29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</row>
    <row r="672" spans="1:29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</row>
    <row r="673" spans="1:29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</row>
    <row r="674" spans="1:29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</row>
    <row r="675" spans="1:29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</row>
    <row r="676" spans="1:29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</row>
    <row r="677" spans="1:29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</row>
    <row r="678" spans="1:29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</row>
    <row r="679" spans="1:29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</row>
    <row r="680" spans="1:29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</row>
    <row r="681" spans="1:29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</row>
    <row r="682" spans="1:29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</row>
    <row r="683" spans="1:29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</row>
    <row r="684" spans="1:29" x14ac:dyDescent="0.2">
      <c r="A684">
        <v>673</v>
      </c>
      <c r="B684">
        <f t="shared" si="10"/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</row>
    <row r="685" spans="1:29" x14ac:dyDescent="0.2">
      <c r="A685">
        <v>674</v>
      </c>
      <c r="B685">
        <f t="shared" si="10"/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</row>
    <row r="686" spans="1:29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</row>
    <row r="687" spans="1:29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</row>
    <row r="688" spans="1:29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</row>
    <row r="689" spans="1:29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</row>
    <row r="690" spans="1:29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</row>
    <row r="691" spans="1:29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</row>
    <row r="692" spans="1:29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</row>
    <row r="693" spans="1:29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</row>
    <row r="694" spans="1:29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</row>
    <row r="695" spans="1:29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</row>
    <row r="696" spans="1:29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</row>
    <row r="697" spans="1:29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</row>
    <row r="698" spans="1:29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</row>
    <row r="699" spans="1:29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</row>
    <row r="700" spans="1:29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</row>
    <row r="701" spans="1:29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</row>
    <row r="702" spans="1:29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</row>
    <row r="703" spans="1:29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</row>
    <row r="704" spans="1:29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</row>
    <row r="705" spans="1:29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</row>
    <row r="706" spans="1:29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</row>
    <row r="707" spans="1:29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</row>
    <row r="708" spans="1:29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</row>
    <row r="709" spans="1:29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</row>
    <row r="710" spans="1:29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</row>
    <row r="711" spans="1:29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</row>
    <row r="712" spans="1:29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</row>
    <row r="713" spans="1:29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</row>
    <row r="714" spans="1:29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</row>
    <row r="715" spans="1:29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</row>
    <row r="716" spans="1:29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</row>
    <row r="717" spans="1:29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</row>
    <row r="718" spans="1:29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</row>
    <row r="719" spans="1:29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</row>
    <row r="720" spans="1:29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</row>
    <row r="721" spans="1:29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</row>
    <row r="722" spans="1:29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</row>
    <row r="723" spans="1:29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</row>
    <row r="724" spans="1:29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</row>
    <row r="725" spans="1:29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</row>
    <row r="726" spans="1:29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</row>
    <row r="727" spans="1:29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</row>
    <row r="728" spans="1:29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</row>
    <row r="729" spans="1:29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</row>
    <row r="730" spans="1:29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</row>
    <row r="731" spans="1:29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</row>
    <row r="732" spans="1:29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</row>
    <row r="733" spans="1:29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</row>
    <row r="734" spans="1:29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</row>
    <row r="735" spans="1:29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</row>
    <row r="736" spans="1:29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</row>
    <row r="737" spans="1:29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</row>
    <row r="738" spans="1:29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</row>
    <row r="739" spans="1:29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</row>
    <row r="740" spans="1:29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</row>
    <row r="741" spans="1:29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</row>
    <row r="742" spans="1:29" x14ac:dyDescent="0.2">
      <c r="A742">
        <v>731</v>
      </c>
      <c r="B742">
        <f t="shared" si="11"/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</row>
    <row r="743" spans="1:29" x14ac:dyDescent="0.2">
      <c r="A743">
        <v>732</v>
      </c>
      <c r="B743">
        <f t="shared" si="11"/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</row>
    <row r="744" spans="1:29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</row>
    <row r="745" spans="1:29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</row>
    <row r="746" spans="1:29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</row>
    <row r="747" spans="1:29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</row>
    <row r="748" spans="1:29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</row>
    <row r="749" spans="1:29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</row>
    <row r="750" spans="1:29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</row>
    <row r="751" spans="1:29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</row>
    <row r="752" spans="1:29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</row>
    <row r="753" spans="1:29" x14ac:dyDescent="0.2">
      <c r="A753">
        <v>742</v>
      </c>
      <c r="B753">
        <f t="shared" si="11"/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</row>
    <row r="754" spans="1:29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</row>
    <row r="755" spans="1:29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</row>
    <row r="756" spans="1:29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</row>
    <row r="757" spans="1:29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</row>
    <row r="758" spans="1:29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</row>
    <row r="759" spans="1:29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</row>
    <row r="760" spans="1:29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</row>
    <row r="761" spans="1:29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</row>
    <row r="762" spans="1:29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</row>
    <row r="763" spans="1:29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</row>
    <row r="764" spans="1:29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</row>
    <row r="765" spans="1:29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</row>
    <row r="766" spans="1:29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</row>
    <row r="767" spans="1:29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</row>
    <row r="768" spans="1:29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</row>
    <row r="769" spans="1:29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</row>
    <row r="770" spans="1:29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</row>
    <row r="771" spans="1:29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</row>
    <row r="772" spans="1:29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</row>
    <row r="773" spans="1:29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</row>
    <row r="774" spans="1:29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</row>
    <row r="775" spans="1:29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</row>
    <row r="776" spans="1:29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</row>
    <row r="777" spans="1:29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</row>
    <row r="778" spans="1:29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</row>
    <row r="779" spans="1:29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</row>
    <row r="780" spans="1:29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</row>
    <row r="781" spans="1:29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</row>
    <row r="782" spans="1:29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</row>
    <row r="783" spans="1:29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</row>
    <row r="784" spans="1:29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</row>
    <row r="785" spans="1:29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</row>
    <row r="786" spans="1:29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</row>
    <row r="787" spans="1:29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</row>
    <row r="788" spans="1:29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</row>
    <row r="789" spans="1:29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</row>
    <row r="790" spans="1:29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</row>
    <row r="791" spans="1:29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</row>
    <row r="792" spans="1:29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</row>
    <row r="793" spans="1:29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</row>
    <row r="794" spans="1:29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</row>
    <row r="795" spans="1:29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</row>
    <row r="796" spans="1:29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</row>
    <row r="797" spans="1:29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</row>
    <row r="798" spans="1:29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</row>
    <row r="799" spans="1:29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</row>
    <row r="800" spans="1:29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</row>
    <row r="801" spans="1:29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</row>
    <row r="802" spans="1:29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</row>
    <row r="803" spans="1:29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</row>
    <row r="804" spans="1:29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</row>
    <row r="805" spans="1:29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</row>
    <row r="806" spans="1:29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</row>
    <row r="807" spans="1:29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</row>
    <row r="808" spans="1:29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</row>
    <row r="809" spans="1:29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</row>
    <row r="810" spans="1:29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</row>
    <row r="811" spans="1:29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</row>
    <row r="812" spans="1:29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</row>
    <row r="813" spans="1:29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</row>
    <row r="814" spans="1:29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</row>
    <row r="815" spans="1:29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</row>
    <row r="816" spans="1:29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</row>
    <row r="817" spans="1:29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</row>
    <row r="818" spans="1:29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</row>
    <row r="819" spans="1:29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</row>
    <row r="820" spans="1:29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</row>
    <row r="821" spans="1:29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</row>
    <row r="822" spans="1:29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</row>
    <row r="823" spans="1:29" x14ac:dyDescent="0.2">
      <c r="A823">
        <v>812</v>
      </c>
      <c r="B823">
        <f t="shared" si="12"/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</row>
    <row r="824" spans="1:29" x14ac:dyDescent="0.2">
      <c r="A824">
        <v>813</v>
      </c>
      <c r="B824">
        <f t="shared" si="12"/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</row>
    <row r="825" spans="1:29" x14ac:dyDescent="0.2">
      <c r="A825">
        <v>814</v>
      </c>
      <c r="B825">
        <f t="shared" si="12"/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</row>
    <row r="826" spans="1:29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</row>
    <row r="827" spans="1:29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</row>
    <row r="828" spans="1:29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</row>
    <row r="829" spans="1:29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</row>
    <row r="830" spans="1:29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</row>
    <row r="831" spans="1:29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</row>
    <row r="832" spans="1:29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</row>
    <row r="833" spans="1:29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</row>
    <row r="834" spans="1:29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</row>
    <row r="835" spans="1:29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</row>
    <row r="836" spans="1:29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</row>
    <row r="837" spans="1:29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</row>
    <row r="838" spans="1:29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</row>
    <row r="839" spans="1:29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</row>
    <row r="840" spans="1:29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</row>
    <row r="841" spans="1:29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</row>
    <row r="842" spans="1:29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</row>
    <row r="843" spans="1:29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</row>
    <row r="844" spans="1:29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</row>
    <row r="845" spans="1:29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</row>
    <row r="846" spans="1:29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</row>
    <row r="847" spans="1:29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</row>
    <row r="848" spans="1:29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</row>
    <row r="849" spans="1:29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</row>
    <row r="850" spans="1:29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</row>
    <row r="851" spans="1:29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</row>
    <row r="852" spans="1:29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</row>
    <row r="853" spans="1:29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</row>
    <row r="854" spans="1:29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</row>
    <row r="855" spans="1:29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</row>
    <row r="856" spans="1:29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</row>
    <row r="857" spans="1:29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</row>
    <row r="858" spans="1:29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</row>
    <row r="859" spans="1:29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</row>
    <row r="860" spans="1:29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</row>
    <row r="861" spans="1:29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</row>
    <row r="862" spans="1:29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</row>
    <row r="863" spans="1:29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</row>
    <row r="864" spans="1:29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</row>
    <row r="865" spans="1:29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</row>
    <row r="866" spans="1:29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</row>
    <row r="867" spans="1:29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</row>
    <row r="868" spans="1:29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</row>
    <row r="869" spans="1:29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</row>
    <row r="870" spans="1:29" x14ac:dyDescent="0.2">
      <c r="A870">
        <v>859</v>
      </c>
      <c r="B870">
        <f t="shared" si="13"/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</row>
    <row r="871" spans="1:29" x14ac:dyDescent="0.2">
      <c r="A871">
        <v>860</v>
      </c>
      <c r="B871">
        <f t="shared" si="13"/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</row>
    <row r="872" spans="1:29" x14ac:dyDescent="0.2">
      <c r="A872">
        <v>861</v>
      </c>
      <c r="B872">
        <f t="shared" si="13"/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</row>
    <row r="873" spans="1:29" x14ac:dyDescent="0.2">
      <c r="A873">
        <v>862</v>
      </c>
      <c r="B873">
        <f t="shared" si="13"/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</row>
    <row r="874" spans="1:29" x14ac:dyDescent="0.2">
      <c r="A874">
        <v>863</v>
      </c>
      <c r="B874">
        <f t="shared" si="13"/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</row>
    <row r="875" spans="1:29" x14ac:dyDescent="0.2">
      <c r="A875">
        <v>864</v>
      </c>
      <c r="B875">
        <f t="shared" si="13"/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</row>
    <row r="876" spans="1:29" x14ac:dyDescent="0.2">
      <c r="A876">
        <v>865</v>
      </c>
      <c r="B876">
        <f t="shared" si="13"/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</row>
    <row r="877" spans="1:29" x14ac:dyDescent="0.2">
      <c r="A877">
        <v>866</v>
      </c>
      <c r="B877">
        <f t="shared" si="13"/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</row>
    <row r="878" spans="1:29" x14ac:dyDescent="0.2">
      <c r="A878">
        <v>867</v>
      </c>
      <c r="B878">
        <f t="shared" si="13"/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</row>
    <row r="879" spans="1:29" x14ac:dyDescent="0.2">
      <c r="A879">
        <v>868</v>
      </c>
      <c r="B879">
        <f t="shared" si="13"/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</row>
    <row r="880" spans="1:29" x14ac:dyDescent="0.2">
      <c r="A880">
        <v>869</v>
      </c>
      <c r="B880">
        <f t="shared" si="13"/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</row>
    <row r="881" spans="1:29" x14ac:dyDescent="0.2">
      <c r="A881">
        <v>870</v>
      </c>
      <c r="B881">
        <f t="shared" si="13"/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</row>
    <row r="882" spans="1:29" x14ac:dyDescent="0.2">
      <c r="A882">
        <v>871</v>
      </c>
      <c r="B882">
        <f t="shared" si="13"/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</row>
    <row r="883" spans="1:29" x14ac:dyDescent="0.2">
      <c r="A883">
        <v>872</v>
      </c>
      <c r="B883">
        <f t="shared" si="13"/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</row>
    <row r="884" spans="1:29" x14ac:dyDescent="0.2">
      <c r="A884">
        <v>873</v>
      </c>
      <c r="B884">
        <f t="shared" si="13"/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</row>
    <row r="885" spans="1:29" x14ac:dyDescent="0.2">
      <c r="A885">
        <v>874</v>
      </c>
      <c r="B885">
        <f t="shared" si="13"/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</row>
    <row r="886" spans="1:29" x14ac:dyDescent="0.2">
      <c r="A886">
        <v>875</v>
      </c>
      <c r="B886">
        <f t="shared" si="13"/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</row>
    <row r="887" spans="1:29" x14ac:dyDescent="0.2">
      <c r="A887">
        <v>876</v>
      </c>
      <c r="B887">
        <f t="shared" si="13"/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</row>
    <row r="888" spans="1:29" x14ac:dyDescent="0.2">
      <c r="A888">
        <v>877</v>
      </c>
      <c r="B888">
        <f t="shared" si="13"/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</row>
    <row r="889" spans="1:29" x14ac:dyDescent="0.2">
      <c r="A889">
        <v>878</v>
      </c>
      <c r="B889">
        <f t="shared" si="13"/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</row>
    <row r="890" spans="1:29" x14ac:dyDescent="0.2">
      <c r="A890">
        <v>879</v>
      </c>
      <c r="B890">
        <f t="shared" si="13"/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</row>
    <row r="891" spans="1:29" x14ac:dyDescent="0.2">
      <c r="A891">
        <v>880</v>
      </c>
      <c r="B891">
        <f t="shared" si="13"/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</row>
    <row r="892" spans="1:29" x14ac:dyDescent="0.2">
      <c r="A892">
        <v>881</v>
      </c>
      <c r="B892">
        <f t="shared" si="13"/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</row>
    <row r="893" spans="1:29" x14ac:dyDescent="0.2">
      <c r="A893">
        <v>882</v>
      </c>
      <c r="B893">
        <f t="shared" si="13"/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</row>
    <row r="894" spans="1:29" x14ac:dyDescent="0.2">
      <c r="A894">
        <v>883</v>
      </c>
      <c r="B894">
        <f t="shared" si="13"/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</row>
    <row r="895" spans="1:29" x14ac:dyDescent="0.2">
      <c r="A895">
        <v>884</v>
      </c>
      <c r="B895">
        <f t="shared" si="13"/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</row>
    <row r="896" spans="1:29" x14ac:dyDescent="0.2">
      <c r="A896">
        <v>885</v>
      </c>
      <c r="B896">
        <f t="shared" si="13"/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</row>
    <row r="897" spans="1:29" x14ac:dyDescent="0.2">
      <c r="A897">
        <v>886</v>
      </c>
      <c r="B897">
        <f t="shared" si="13"/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</row>
    <row r="898" spans="1:29" x14ac:dyDescent="0.2">
      <c r="A898">
        <v>887</v>
      </c>
      <c r="B898">
        <f t="shared" si="13"/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</row>
    <row r="899" spans="1:29" x14ac:dyDescent="0.2">
      <c r="A899">
        <v>888</v>
      </c>
      <c r="B899">
        <f t="shared" si="13"/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</row>
    <row r="900" spans="1:29" x14ac:dyDescent="0.2">
      <c r="A900">
        <v>889</v>
      </c>
      <c r="B900">
        <f t="shared" si="13"/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</row>
    <row r="901" spans="1:29" x14ac:dyDescent="0.2">
      <c r="A901">
        <v>890</v>
      </c>
      <c r="B901">
        <f t="shared" si="13"/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</row>
    <row r="902" spans="1:29" x14ac:dyDescent="0.2">
      <c r="A902">
        <v>891</v>
      </c>
      <c r="B902">
        <f t="shared" si="13"/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</row>
    <row r="903" spans="1:29" x14ac:dyDescent="0.2">
      <c r="A903">
        <v>892</v>
      </c>
      <c r="B903">
        <f t="shared" si="13"/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</row>
    <row r="904" spans="1:29" x14ac:dyDescent="0.2">
      <c r="A904">
        <v>893</v>
      </c>
      <c r="B904">
        <f t="shared" si="13"/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</row>
    <row r="905" spans="1:29" x14ac:dyDescent="0.2">
      <c r="A905">
        <v>894</v>
      </c>
      <c r="B905">
        <f t="shared" si="13"/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</row>
    <row r="906" spans="1:29" x14ac:dyDescent="0.2">
      <c r="A906">
        <v>895</v>
      </c>
      <c r="B906">
        <f t="shared" si="13"/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</row>
    <row r="907" spans="1:29" x14ac:dyDescent="0.2">
      <c r="A907">
        <v>896</v>
      </c>
      <c r="B907">
        <f t="shared" si="13"/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</row>
    <row r="908" spans="1:29" x14ac:dyDescent="0.2">
      <c r="A908">
        <v>897</v>
      </c>
      <c r="B908">
        <f t="shared" si="13"/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</row>
    <row r="909" spans="1:29" x14ac:dyDescent="0.2">
      <c r="A909">
        <v>898</v>
      </c>
      <c r="B909">
        <f t="shared" ref="B909:B972" si="14">SUM(E909:CA909)</f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</row>
    <row r="910" spans="1:29" x14ac:dyDescent="0.2">
      <c r="A910">
        <v>899</v>
      </c>
      <c r="B910">
        <f t="shared" si="14"/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</row>
    <row r="911" spans="1:29" x14ac:dyDescent="0.2">
      <c r="A911">
        <v>900</v>
      </c>
      <c r="B911">
        <f t="shared" si="14"/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</row>
    <row r="912" spans="1:29" x14ac:dyDescent="0.2">
      <c r="A912">
        <v>901</v>
      </c>
      <c r="B912">
        <f t="shared" si="14"/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</row>
    <row r="913" spans="1:29" x14ac:dyDescent="0.2">
      <c r="A913">
        <v>902</v>
      </c>
      <c r="B913">
        <f t="shared" si="14"/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</row>
    <row r="914" spans="1:29" x14ac:dyDescent="0.2">
      <c r="A914">
        <v>903</v>
      </c>
      <c r="B914">
        <f t="shared" si="14"/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</row>
    <row r="915" spans="1:29" x14ac:dyDescent="0.2">
      <c r="A915">
        <v>904</v>
      </c>
      <c r="B915">
        <f t="shared" si="14"/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</row>
    <row r="916" spans="1:29" x14ac:dyDescent="0.2">
      <c r="A916">
        <v>905</v>
      </c>
      <c r="B916">
        <f t="shared" si="14"/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</row>
    <row r="917" spans="1:29" x14ac:dyDescent="0.2">
      <c r="A917">
        <v>906</v>
      </c>
      <c r="B917">
        <f t="shared" si="14"/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</row>
    <row r="918" spans="1:29" x14ac:dyDescent="0.2">
      <c r="A918">
        <v>907</v>
      </c>
      <c r="B918">
        <f t="shared" si="14"/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</row>
    <row r="919" spans="1:29" x14ac:dyDescent="0.2">
      <c r="A919">
        <v>908</v>
      </c>
      <c r="B919">
        <f t="shared" si="14"/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</row>
    <row r="920" spans="1:29" x14ac:dyDescent="0.2">
      <c r="A920">
        <v>909</v>
      </c>
      <c r="B920">
        <f t="shared" si="14"/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</row>
    <row r="921" spans="1:29" x14ac:dyDescent="0.2">
      <c r="A921">
        <v>910</v>
      </c>
      <c r="B921">
        <f t="shared" si="14"/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</row>
    <row r="922" spans="1:29" x14ac:dyDescent="0.2">
      <c r="A922">
        <v>911</v>
      </c>
      <c r="B922">
        <f t="shared" si="14"/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</row>
    <row r="923" spans="1:29" x14ac:dyDescent="0.2">
      <c r="A923">
        <v>912</v>
      </c>
      <c r="B923">
        <f t="shared" si="14"/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</row>
    <row r="924" spans="1:29" x14ac:dyDescent="0.2">
      <c r="A924">
        <v>913</v>
      </c>
      <c r="B924">
        <f t="shared" si="14"/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</row>
    <row r="925" spans="1:29" x14ac:dyDescent="0.2">
      <c r="A925">
        <v>914</v>
      </c>
      <c r="B925">
        <f t="shared" si="14"/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</row>
    <row r="926" spans="1:29" x14ac:dyDescent="0.2">
      <c r="A926">
        <v>915</v>
      </c>
      <c r="B926">
        <f t="shared" si="14"/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</row>
    <row r="927" spans="1:29" x14ac:dyDescent="0.2">
      <c r="A927">
        <v>916</v>
      </c>
      <c r="B927">
        <f t="shared" si="14"/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</row>
    <row r="928" spans="1:29" x14ac:dyDescent="0.2">
      <c r="A928">
        <v>917</v>
      </c>
      <c r="B928">
        <f t="shared" si="14"/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</row>
    <row r="929" spans="1:29" x14ac:dyDescent="0.2">
      <c r="A929">
        <v>918</v>
      </c>
      <c r="B929">
        <f t="shared" si="14"/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</row>
    <row r="930" spans="1:29" x14ac:dyDescent="0.2">
      <c r="A930">
        <v>919</v>
      </c>
      <c r="B930">
        <f t="shared" si="14"/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</row>
    <row r="931" spans="1:29" x14ac:dyDescent="0.2">
      <c r="A931">
        <v>920</v>
      </c>
      <c r="B931">
        <f t="shared" si="14"/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</row>
    <row r="932" spans="1:29" x14ac:dyDescent="0.2">
      <c r="A932">
        <v>921</v>
      </c>
      <c r="B932">
        <f t="shared" si="14"/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</row>
    <row r="933" spans="1:29" x14ac:dyDescent="0.2">
      <c r="A933">
        <v>922</v>
      </c>
      <c r="B933">
        <f t="shared" si="14"/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</row>
    <row r="934" spans="1:29" x14ac:dyDescent="0.2">
      <c r="A934">
        <v>923</v>
      </c>
      <c r="B934">
        <f t="shared" si="14"/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</row>
    <row r="935" spans="1:29" x14ac:dyDescent="0.2">
      <c r="A935">
        <v>924</v>
      </c>
      <c r="B935">
        <f t="shared" si="14"/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</row>
    <row r="936" spans="1:29" x14ac:dyDescent="0.2">
      <c r="A936">
        <v>925</v>
      </c>
      <c r="B936">
        <f t="shared" si="14"/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</row>
    <row r="937" spans="1:29" x14ac:dyDescent="0.2">
      <c r="A937">
        <v>926</v>
      </c>
      <c r="B937">
        <f t="shared" si="14"/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</row>
    <row r="938" spans="1:29" x14ac:dyDescent="0.2">
      <c r="A938">
        <v>927</v>
      </c>
      <c r="B938">
        <f t="shared" si="14"/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</row>
    <row r="939" spans="1:29" x14ac:dyDescent="0.2">
      <c r="A939">
        <v>928</v>
      </c>
      <c r="B939">
        <f t="shared" si="14"/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</row>
    <row r="940" spans="1:29" x14ac:dyDescent="0.2">
      <c r="A940">
        <v>929</v>
      </c>
      <c r="B940">
        <f t="shared" si="14"/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</row>
    <row r="941" spans="1:29" x14ac:dyDescent="0.2">
      <c r="A941">
        <v>930</v>
      </c>
      <c r="B941">
        <f t="shared" si="14"/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</row>
    <row r="942" spans="1:29" x14ac:dyDescent="0.2">
      <c r="A942">
        <v>931</v>
      </c>
      <c r="B942">
        <f t="shared" si="14"/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</row>
    <row r="943" spans="1:29" x14ac:dyDescent="0.2">
      <c r="A943">
        <v>932</v>
      </c>
      <c r="B943">
        <f t="shared" si="14"/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</row>
    <row r="944" spans="1:29" x14ac:dyDescent="0.2">
      <c r="A944">
        <v>933</v>
      </c>
      <c r="B944">
        <f t="shared" si="14"/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</row>
    <row r="945" spans="1:29" x14ac:dyDescent="0.2">
      <c r="A945">
        <v>934</v>
      </c>
      <c r="B945">
        <f t="shared" si="14"/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</row>
    <row r="946" spans="1:29" x14ac:dyDescent="0.2">
      <c r="A946">
        <v>935</v>
      </c>
      <c r="B946">
        <f t="shared" si="14"/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</row>
    <row r="947" spans="1:29" x14ac:dyDescent="0.2">
      <c r="A947">
        <v>936</v>
      </c>
      <c r="B947">
        <f t="shared" si="14"/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</row>
    <row r="948" spans="1:29" x14ac:dyDescent="0.2">
      <c r="A948">
        <v>937</v>
      </c>
      <c r="B948">
        <f t="shared" si="14"/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</row>
    <row r="949" spans="1:29" x14ac:dyDescent="0.2">
      <c r="A949">
        <v>938</v>
      </c>
      <c r="B949">
        <f t="shared" si="14"/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</row>
    <row r="950" spans="1:29" x14ac:dyDescent="0.2">
      <c r="A950">
        <v>939</v>
      </c>
      <c r="B950">
        <f t="shared" si="14"/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</row>
    <row r="951" spans="1:29" x14ac:dyDescent="0.2">
      <c r="A951">
        <v>940</v>
      </c>
      <c r="B951">
        <f t="shared" si="14"/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</row>
    <row r="952" spans="1:29" x14ac:dyDescent="0.2">
      <c r="A952">
        <v>941</v>
      </c>
      <c r="B952">
        <f t="shared" si="14"/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</row>
    <row r="953" spans="1:29" x14ac:dyDescent="0.2">
      <c r="A953">
        <v>942</v>
      </c>
      <c r="B953">
        <f t="shared" si="14"/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</row>
    <row r="954" spans="1:29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</row>
    <row r="955" spans="1:29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</row>
    <row r="956" spans="1:29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</row>
    <row r="957" spans="1:29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</row>
    <row r="958" spans="1:29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</row>
    <row r="959" spans="1:29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</row>
    <row r="960" spans="1:29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</row>
    <row r="961" spans="1:29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</row>
    <row r="962" spans="1:29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</row>
    <row r="963" spans="1:29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</row>
    <row r="964" spans="1:29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</row>
    <row r="965" spans="1:29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</row>
    <row r="966" spans="1:29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</row>
    <row r="967" spans="1:29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</row>
    <row r="968" spans="1:29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</row>
    <row r="969" spans="1:29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</row>
    <row r="970" spans="1:29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</row>
    <row r="971" spans="1:29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</row>
    <row r="972" spans="1:29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</row>
    <row r="973" spans="1:29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</row>
    <row r="974" spans="1:29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</row>
    <row r="975" spans="1:29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</row>
    <row r="976" spans="1:29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</row>
    <row r="977" spans="1:29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</row>
    <row r="978" spans="1:29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</row>
    <row r="979" spans="1:29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</row>
    <row r="980" spans="1:29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</row>
    <row r="981" spans="1:29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</row>
    <row r="982" spans="1:29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</row>
    <row r="983" spans="1:29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</row>
    <row r="984" spans="1:29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</row>
    <row r="985" spans="1:29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</row>
    <row r="986" spans="1:29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</row>
    <row r="987" spans="1:29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</row>
    <row r="988" spans="1:29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</row>
    <row r="989" spans="1:29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</row>
    <row r="990" spans="1:29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</row>
    <row r="991" spans="1:29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</row>
    <row r="992" spans="1:29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</row>
    <row r="993" spans="1:29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</row>
    <row r="994" spans="1:29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</row>
    <row r="995" spans="1:29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</row>
    <row r="996" spans="1:29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</row>
    <row r="997" spans="1:29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</row>
    <row r="998" spans="1:29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</row>
    <row r="999" spans="1:29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</row>
    <row r="1000" spans="1:29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</row>
    <row r="1001" spans="1:29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</row>
    <row r="1002" spans="1:29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</row>
    <row r="1003" spans="1:29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</row>
    <row r="1004" spans="1:29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</row>
    <row r="1005" spans="1:29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</row>
    <row r="1006" spans="1:29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</row>
    <row r="1007" spans="1:29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</row>
    <row r="1008" spans="1:29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</row>
    <row r="1009" spans="1:29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</row>
    <row r="1010" spans="1:29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</row>
    <row r="1011" spans="1:29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</row>
    <row r="1012" spans="1:29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</row>
    <row r="1013" spans="1:29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</row>
    <row r="1014" spans="1:29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</row>
    <row r="1015" spans="1:29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</row>
    <row r="1016" spans="1:29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</row>
    <row r="1017" spans="1:29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</row>
    <row r="1018" spans="1:29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</row>
    <row r="1019" spans="1:29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</row>
    <row r="1020" spans="1:29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</row>
    <row r="1021" spans="1:29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</row>
    <row r="1022" spans="1:29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</row>
    <row r="1023" spans="1:29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</row>
    <row r="1024" spans="1:29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</row>
    <row r="1025" spans="1:29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</row>
    <row r="1026" spans="1:29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</row>
    <row r="1027" spans="1:29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</row>
    <row r="1028" spans="1:29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</row>
    <row r="1029" spans="1:29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</row>
    <row r="1030" spans="1:29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</row>
    <row r="1031" spans="1:29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</row>
    <row r="1032" spans="1:29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</row>
    <row r="1033" spans="1:29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</row>
    <row r="1034" spans="1:29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</row>
    <row r="1035" spans="1:29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</row>
    <row r="1036" spans="1:29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</row>
    <row r="1037" spans="1:29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</row>
    <row r="1038" spans="1:29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</row>
    <row r="1039" spans="1:29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</row>
    <row r="1040" spans="1:29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</row>
    <row r="1041" spans="1:29" x14ac:dyDescent="0.2">
      <c r="A1041">
        <v>1030</v>
      </c>
      <c r="B1041">
        <f t="shared" si="16"/>
        <v>60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60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</row>
    <row r="1042" spans="1:29" x14ac:dyDescent="0.2">
      <c r="A1042">
        <v>1031</v>
      </c>
      <c r="B1042">
        <f t="shared" si="16"/>
        <v>60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60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</row>
    <row r="1043" spans="1:29" x14ac:dyDescent="0.2">
      <c r="A1043">
        <v>1032</v>
      </c>
      <c r="B1043">
        <f t="shared" si="16"/>
        <v>60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60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</row>
    <row r="1044" spans="1:29" x14ac:dyDescent="0.2">
      <c r="A1044">
        <v>1033</v>
      </c>
      <c r="B1044">
        <f t="shared" si="16"/>
        <v>130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70</v>
      </c>
      <c r="T1044">
        <v>0</v>
      </c>
      <c r="U1044">
        <v>0</v>
      </c>
      <c r="V1044">
        <v>60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</row>
    <row r="1045" spans="1:29" x14ac:dyDescent="0.2">
      <c r="A1045">
        <v>1034</v>
      </c>
      <c r="B1045">
        <f t="shared" si="16"/>
        <v>130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70</v>
      </c>
      <c r="T1045">
        <v>0</v>
      </c>
      <c r="U1045">
        <v>0</v>
      </c>
      <c r="V1045">
        <v>60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</row>
    <row r="1046" spans="1:29" x14ac:dyDescent="0.2">
      <c r="A1046">
        <v>1035</v>
      </c>
      <c r="B1046">
        <f t="shared" si="16"/>
        <v>130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70</v>
      </c>
      <c r="T1046">
        <v>0</v>
      </c>
      <c r="U1046">
        <v>0</v>
      </c>
      <c r="V1046">
        <v>60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</row>
    <row r="1047" spans="1:29" x14ac:dyDescent="0.2">
      <c r="A1047">
        <v>1036</v>
      </c>
      <c r="B1047">
        <f t="shared" si="16"/>
        <v>130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70</v>
      </c>
      <c r="T1047">
        <v>0</v>
      </c>
      <c r="U1047">
        <v>0</v>
      </c>
      <c r="V1047">
        <v>60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</row>
    <row r="1048" spans="1:29" x14ac:dyDescent="0.2">
      <c r="A1048">
        <v>1037</v>
      </c>
      <c r="B1048">
        <f t="shared" si="16"/>
        <v>130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70</v>
      </c>
      <c r="T1048">
        <v>0</v>
      </c>
      <c r="U1048">
        <v>0</v>
      </c>
      <c r="V1048">
        <v>60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</row>
    <row r="1049" spans="1:29" x14ac:dyDescent="0.2">
      <c r="A1049">
        <v>1038</v>
      </c>
      <c r="B1049">
        <f t="shared" si="16"/>
        <v>130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70</v>
      </c>
      <c r="T1049">
        <v>0</v>
      </c>
      <c r="U1049">
        <v>0</v>
      </c>
      <c r="V1049">
        <v>60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</row>
    <row r="1050" spans="1:29" x14ac:dyDescent="0.2">
      <c r="A1050">
        <v>1039</v>
      </c>
      <c r="B1050">
        <f t="shared" si="16"/>
        <v>130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70</v>
      </c>
      <c r="T1050">
        <v>0</v>
      </c>
      <c r="U1050">
        <v>0</v>
      </c>
      <c r="V1050">
        <v>60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</row>
    <row r="1051" spans="1:29" x14ac:dyDescent="0.2">
      <c r="A1051">
        <v>1040</v>
      </c>
      <c r="B1051">
        <f t="shared" si="16"/>
        <v>130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70</v>
      </c>
      <c r="T1051">
        <v>0</v>
      </c>
      <c r="U1051">
        <v>0</v>
      </c>
      <c r="V1051">
        <v>60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</row>
    <row r="1052" spans="1:29" x14ac:dyDescent="0.2">
      <c r="A1052">
        <v>1041</v>
      </c>
      <c r="B1052">
        <f t="shared" si="16"/>
        <v>130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70</v>
      </c>
      <c r="T1052">
        <v>0</v>
      </c>
      <c r="U1052">
        <v>0</v>
      </c>
      <c r="V1052">
        <v>60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</row>
    <row r="1053" spans="1:29" x14ac:dyDescent="0.2">
      <c r="A1053">
        <v>1042</v>
      </c>
      <c r="B1053">
        <f t="shared" si="16"/>
        <v>130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70</v>
      </c>
      <c r="T1053">
        <v>0</v>
      </c>
      <c r="U1053">
        <v>0</v>
      </c>
      <c r="V1053">
        <v>60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</row>
    <row r="1054" spans="1:29" x14ac:dyDescent="0.2">
      <c r="A1054">
        <v>1043</v>
      </c>
      <c r="B1054">
        <f t="shared" si="16"/>
        <v>130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70</v>
      </c>
      <c r="T1054">
        <v>0</v>
      </c>
      <c r="U1054">
        <v>0</v>
      </c>
      <c r="V1054">
        <v>60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</row>
    <row r="1055" spans="1:29" x14ac:dyDescent="0.2">
      <c r="A1055">
        <v>1044</v>
      </c>
      <c r="B1055">
        <f t="shared" si="16"/>
        <v>70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70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</row>
    <row r="1056" spans="1:29" x14ac:dyDescent="0.2">
      <c r="A1056">
        <v>1045</v>
      </c>
      <c r="B1056">
        <f t="shared" si="16"/>
        <v>70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70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</row>
    <row r="1057" spans="1:29" x14ac:dyDescent="0.2">
      <c r="A1057">
        <v>1046</v>
      </c>
      <c r="B1057">
        <f t="shared" si="16"/>
        <v>70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70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</row>
    <row r="1058" spans="1:29" x14ac:dyDescent="0.2">
      <c r="A1058">
        <v>1047</v>
      </c>
      <c r="B1058">
        <f t="shared" si="16"/>
        <v>70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70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</row>
    <row r="1059" spans="1:29" x14ac:dyDescent="0.2">
      <c r="A1059">
        <v>1048</v>
      </c>
      <c r="B1059">
        <f t="shared" si="16"/>
        <v>70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70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</row>
    <row r="1060" spans="1:29" x14ac:dyDescent="0.2">
      <c r="A1060">
        <v>1049</v>
      </c>
      <c r="B1060">
        <f t="shared" si="16"/>
        <v>70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70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</row>
    <row r="1061" spans="1:29" x14ac:dyDescent="0.2">
      <c r="A1061">
        <v>1050</v>
      </c>
      <c r="B1061">
        <f t="shared" si="16"/>
        <v>70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70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</row>
    <row r="1062" spans="1:29" x14ac:dyDescent="0.2">
      <c r="A1062">
        <v>1051</v>
      </c>
      <c r="B1062">
        <f t="shared" si="16"/>
        <v>70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70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</row>
    <row r="1063" spans="1:29" x14ac:dyDescent="0.2">
      <c r="A1063">
        <v>1052</v>
      </c>
      <c r="B1063">
        <f t="shared" si="16"/>
        <v>70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70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</row>
    <row r="1064" spans="1:29" x14ac:dyDescent="0.2">
      <c r="A1064">
        <v>1053</v>
      </c>
      <c r="B1064">
        <f t="shared" si="16"/>
        <v>70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70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</row>
    <row r="1065" spans="1:29" x14ac:dyDescent="0.2">
      <c r="A1065">
        <v>1054</v>
      </c>
      <c r="B1065">
        <f t="shared" si="16"/>
        <v>70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70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</row>
    <row r="1066" spans="1:29" x14ac:dyDescent="0.2">
      <c r="A1066">
        <v>1055</v>
      </c>
      <c r="B1066">
        <f t="shared" si="16"/>
        <v>70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70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</row>
    <row r="1067" spans="1:29" x14ac:dyDescent="0.2">
      <c r="A1067">
        <v>1056</v>
      </c>
      <c r="B1067">
        <f t="shared" si="16"/>
        <v>70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70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</row>
    <row r="1068" spans="1:29" x14ac:dyDescent="0.2">
      <c r="A1068">
        <v>1057</v>
      </c>
      <c r="B1068">
        <f t="shared" si="16"/>
        <v>70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70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</row>
    <row r="1069" spans="1:29" x14ac:dyDescent="0.2">
      <c r="A1069">
        <v>1058</v>
      </c>
      <c r="B1069">
        <f t="shared" si="16"/>
        <v>70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70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</row>
    <row r="1070" spans="1:29" x14ac:dyDescent="0.2">
      <c r="A1070">
        <v>1059</v>
      </c>
      <c r="B1070">
        <f t="shared" si="16"/>
        <v>70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70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</row>
    <row r="1071" spans="1:29" x14ac:dyDescent="0.2">
      <c r="A1071">
        <v>1060</v>
      </c>
      <c r="B1071">
        <f t="shared" si="16"/>
        <v>70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70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</row>
    <row r="1072" spans="1:29" x14ac:dyDescent="0.2">
      <c r="A1072">
        <v>1061</v>
      </c>
      <c r="B1072">
        <f t="shared" si="16"/>
        <v>70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70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</row>
    <row r="1073" spans="1:29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</row>
    <row r="1074" spans="1:29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</row>
    <row r="1075" spans="1:29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</row>
    <row r="1076" spans="1:29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</row>
    <row r="1077" spans="1:29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</row>
    <row r="1078" spans="1:29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</row>
    <row r="1079" spans="1:29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</row>
    <row r="1080" spans="1:29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</row>
    <row r="1081" spans="1:29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</row>
    <row r="1082" spans="1:29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</row>
    <row r="1083" spans="1:29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</row>
    <row r="1084" spans="1:29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</row>
    <row r="1085" spans="1:29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</row>
    <row r="1086" spans="1:29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</row>
    <row r="1087" spans="1:29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</row>
    <row r="1088" spans="1:29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</row>
    <row r="1089" spans="1:29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</row>
    <row r="1090" spans="1:29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</row>
    <row r="1091" spans="1:29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</row>
    <row r="1092" spans="1:29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</row>
    <row r="1093" spans="1:29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</row>
    <row r="1094" spans="1:29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</row>
    <row r="1095" spans="1:29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</row>
    <row r="1096" spans="1:29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</row>
    <row r="1097" spans="1:29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</row>
    <row r="1098" spans="1:29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</row>
    <row r="1099" spans="1:29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</row>
    <row r="1100" spans="1:29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</row>
    <row r="1101" spans="1:29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</row>
    <row r="1102" spans="1:29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</row>
    <row r="1103" spans="1:29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</row>
    <row r="1104" spans="1:29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</row>
    <row r="1105" spans="1:29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</row>
    <row r="1106" spans="1:29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</row>
    <row r="1107" spans="1:29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</row>
    <row r="1108" spans="1:29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</row>
    <row r="1109" spans="1:29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</row>
    <row r="1110" spans="1:29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</row>
    <row r="1111" spans="1:29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</row>
    <row r="1112" spans="1:29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</row>
    <row r="1113" spans="1:29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</row>
    <row r="1114" spans="1:29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</row>
    <row r="1115" spans="1:29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</row>
    <row r="1116" spans="1:29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</row>
    <row r="1117" spans="1:29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</row>
    <row r="1118" spans="1:29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</row>
    <row r="1119" spans="1:29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</row>
    <row r="1120" spans="1:29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</row>
    <row r="1121" spans="1:29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</row>
    <row r="1122" spans="1:29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</row>
    <row r="1123" spans="1:29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</row>
    <row r="1124" spans="1:29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</row>
    <row r="1125" spans="1:29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</row>
    <row r="1126" spans="1:29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</row>
    <row r="1127" spans="1:29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</row>
    <row r="1128" spans="1:29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</row>
    <row r="1129" spans="1:29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</row>
    <row r="1130" spans="1:29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</row>
    <row r="1131" spans="1:29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</row>
    <row r="1132" spans="1:29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</row>
    <row r="1133" spans="1:29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</row>
    <row r="1134" spans="1:29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</row>
    <row r="1135" spans="1:29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</row>
    <row r="1136" spans="1:29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</row>
    <row r="1137" spans="1:29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</row>
    <row r="1138" spans="1:29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</row>
    <row r="1139" spans="1:29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</row>
    <row r="1140" spans="1:29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</row>
    <row r="1141" spans="1:29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</row>
    <row r="1142" spans="1:29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</row>
    <row r="1143" spans="1:29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</row>
    <row r="1144" spans="1:29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</row>
    <row r="1145" spans="1:29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</row>
    <row r="1146" spans="1:29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</row>
    <row r="1147" spans="1:29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</row>
    <row r="1148" spans="1:29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</row>
    <row r="1149" spans="1:29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</row>
    <row r="1150" spans="1:29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</row>
    <row r="1151" spans="1:29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</row>
    <row r="1152" spans="1:29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</row>
    <row r="1153" spans="1:29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</row>
    <row r="1154" spans="1:29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</row>
    <row r="1155" spans="1:29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</row>
    <row r="1156" spans="1:29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</row>
    <row r="1157" spans="1:29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</row>
    <row r="1158" spans="1:29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</row>
    <row r="1159" spans="1:29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</row>
    <row r="1160" spans="1:29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</row>
    <row r="1161" spans="1:29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</row>
    <row r="1162" spans="1:29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</row>
    <row r="1163" spans="1:29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</row>
    <row r="1164" spans="1:29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</row>
    <row r="1165" spans="1:29" x14ac:dyDescent="0.2">
      <c r="A1165">
        <v>1154</v>
      </c>
      <c r="B1165">
        <f t="shared" ref="B1165:B1228" si="18">SUM(E1165:CA1165)</f>
        <v>40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40</v>
      </c>
    </row>
    <row r="1166" spans="1:29" x14ac:dyDescent="0.2">
      <c r="A1166">
        <v>1155</v>
      </c>
      <c r="B1166">
        <f t="shared" si="18"/>
        <v>40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40</v>
      </c>
    </row>
    <row r="1167" spans="1:29" x14ac:dyDescent="0.2">
      <c r="A1167">
        <v>1156</v>
      </c>
      <c r="B1167">
        <f t="shared" si="18"/>
        <v>40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40</v>
      </c>
    </row>
    <row r="1168" spans="1:29" x14ac:dyDescent="0.2">
      <c r="A1168">
        <v>1157</v>
      </c>
      <c r="B1168">
        <f t="shared" si="18"/>
        <v>40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40</v>
      </c>
    </row>
    <row r="1169" spans="1:29" x14ac:dyDescent="0.2">
      <c r="A1169">
        <v>1158</v>
      </c>
      <c r="B1169">
        <f t="shared" si="18"/>
        <v>40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40</v>
      </c>
    </row>
    <row r="1170" spans="1:29" x14ac:dyDescent="0.2">
      <c r="A1170">
        <v>1159</v>
      </c>
      <c r="B1170">
        <f t="shared" si="18"/>
        <v>40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40</v>
      </c>
    </row>
    <row r="1171" spans="1:29" x14ac:dyDescent="0.2">
      <c r="A1171">
        <v>1160</v>
      </c>
      <c r="B1171">
        <f t="shared" si="18"/>
        <v>40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40</v>
      </c>
    </row>
    <row r="1172" spans="1:29" x14ac:dyDescent="0.2">
      <c r="A1172">
        <v>1161</v>
      </c>
      <c r="B1172">
        <f t="shared" si="18"/>
        <v>40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40</v>
      </c>
    </row>
    <row r="1173" spans="1:29" x14ac:dyDescent="0.2">
      <c r="A1173">
        <v>1162</v>
      </c>
      <c r="B1173">
        <f t="shared" si="18"/>
        <v>40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40</v>
      </c>
    </row>
    <row r="1174" spans="1:29" x14ac:dyDescent="0.2">
      <c r="A1174">
        <v>1163</v>
      </c>
      <c r="B1174">
        <f t="shared" si="18"/>
        <v>40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40</v>
      </c>
    </row>
    <row r="1175" spans="1:29" x14ac:dyDescent="0.2">
      <c r="A1175">
        <v>1164</v>
      </c>
      <c r="B1175">
        <f t="shared" si="18"/>
        <v>40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40</v>
      </c>
    </row>
    <row r="1176" spans="1:29" x14ac:dyDescent="0.2">
      <c r="A1176">
        <v>1165</v>
      </c>
      <c r="B1176">
        <f t="shared" si="18"/>
        <v>40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40</v>
      </c>
    </row>
    <row r="1177" spans="1:29" x14ac:dyDescent="0.2">
      <c r="A1177">
        <v>1166</v>
      </c>
      <c r="B1177">
        <f t="shared" si="18"/>
        <v>40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40</v>
      </c>
    </row>
    <row r="1178" spans="1:29" x14ac:dyDescent="0.2">
      <c r="A1178">
        <v>1167</v>
      </c>
      <c r="B1178">
        <f t="shared" si="18"/>
        <v>40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40</v>
      </c>
    </row>
    <row r="1179" spans="1:29" x14ac:dyDescent="0.2">
      <c r="A1179">
        <v>1168</v>
      </c>
      <c r="B1179">
        <f t="shared" si="18"/>
        <v>40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40</v>
      </c>
    </row>
    <row r="1180" spans="1:29" x14ac:dyDescent="0.2">
      <c r="A1180">
        <v>1169</v>
      </c>
      <c r="B1180">
        <f t="shared" si="18"/>
        <v>40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40</v>
      </c>
    </row>
    <row r="1181" spans="1:29" x14ac:dyDescent="0.2">
      <c r="A1181">
        <v>1170</v>
      </c>
      <c r="B1181">
        <f t="shared" si="18"/>
        <v>40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40</v>
      </c>
    </row>
    <row r="1182" spans="1:29" x14ac:dyDescent="0.2">
      <c r="A1182">
        <v>1171</v>
      </c>
      <c r="B1182">
        <f t="shared" si="18"/>
        <v>40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40</v>
      </c>
    </row>
    <row r="1183" spans="1:29" x14ac:dyDescent="0.2">
      <c r="A1183">
        <v>1172</v>
      </c>
      <c r="B1183">
        <f t="shared" si="18"/>
        <v>40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40</v>
      </c>
    </row>
    <row r="1184" spans="1:29" x14ac:dyDescent="0.2">
      <c r="A1184">
        <v>1173</v>
      </c>
      <c r="B1184">
        <f t="shared" si="18"/>
        <v>40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40</v>
      </c>
    </row>
    <row r="1185" spans="1:29" x14ac:dyDescent="0.2">
      <c r="A1185">
        <v>1174</v>
      </c>
      <c r="B1185">
        <f t="shared" si="18"/>
        <v>40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40</v>
      </c>
    </row>
    <row r="1186" spans="1:29" x14ac:dyDescent="0.2">
      <c r="A1186">
        <v>1175</v>
      </c>
      <c r="B1186">
        <f t="shared" si="18"/>
        <v>40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40</v>
      </c>
    </row>
    <row r="1187" spans="1:29" x14ac:dyDescent="0.2">
      <c r="A1187">
        <v>1176</v>
      </c>
      <c r="B1187">
        <f t="shared" si="18"/>
        <v>40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40</v>
      </c>
    </row>
    <row r="1188" spans="1:29" x14ac:dyDescent="0.2">
      <c r="A1188">
        <v>1177</v>
      </c>
      <c r="B1188">
        <f t="shared" si="18"/>
        <v>40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40</v>
      </c>
    </row>
    <row r="1189" spans="1:29" x14ac:dyDescent="0.2">
      <c r="A1189">
        <v>1178</v>
      </c>
      <c r="B1189">
        <f t="shared" si="18"/>
        <v>40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40</v>
      </c>
    </row>
    <row r="1190" spans="1:29" x14ac:dyDescent="0.2">
      <c r="A1190">
        <v>1179</v>
      </c>
      <c r="B1190">
        <f t="shared" si="18"/>
        <v>40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40</v>
      </c>
    </row>
    <row r="1191" spans="1:29" x14ac:dyDescent="0.2">
      <c r="A1191">
        <v>1180</v>
      </c>
      <c r="B1191">
        <f t="shared" si="18"/>
        <v>40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40</v>
      </c>
    </row>
    <row r="1192" spans="1:29" x14ac:dyDescent="0.2">
      <c r="A1192">
        <v>1181</v>
      </c>
      <c r="B1192">
        <f t="shared" si="18"/>
        <v>40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40</v>
      </c>
    </row>
    <row r="1193" spans="1:29" x14ac:dyDescent="0.2">
      <c r="A1193">
        <v>1182</v>
      </c>
      <c r="B1193">
        <f t="shared" si="18"/>
        <v>40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40</v>
      </c>
    </row>
    <row r="1194" spans="1:29" x14ac:dyDescent="0.2">
      <c r="A1194">
        <v>1183</v>
      </c>
      <c r="B1194">
        <f t="shared" si="18"/>
        <v>40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40</v>
      </c>
    </row>
    <row r="1195" spans="1:29" x14ac:dyDescent="0.2">
      <c r="A1195">
        <v>1184</v>
      </c>
      <c r="B1195">
        <f t="shared" si="18"/>
        <v>40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40</v>
      </c>
    </row>
    <row r="1196" spans="1:29" x14ac:dyDescent="0.2">
      <c r="A1196">
        <v>1185</v>
      </c>
      <c r="B1196">
        <f t="shared" si="18"/>
        <v>40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40</v>
      </c>
    </row>
    <row r="1197" spans="1:29" x14ac:dyDescent="0.2">
      <c r="A1197">
        <v>1186</v>
      </c>
      <c r="B1197">
        <f t="shared" si="18"/>
        <v>40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40</v>
      </c>
    </row>
    <row r="1198" spans="1:29" x14ac:dyDescent="0.2">
      <c r="A1198">
        <v>1187</v>
      </c>
      <c r="B1198">
        <f t="shared" si="18"/>
        <v>40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40</v>
      </c>
    </row>
    <row r="1199" spans="1:29" x14ac:dyDescent="0.2">
      <c r="A1199">
        <v>1188</v>
      </c>
      <c r="B1199">
        <f t="shared" si="18"/>
        <v>40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40</v>
      </c>
    </row>
    <row r="1200" spans="1:29" x14ac:dyDescent="0.2">
      <c r="A1200">
        <v>1189</v>
      </c>
      <c r="B1200">
        <f t="shared" si="18"/>
        <v>40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40</v>
      </c>
    </row>
    <row r="1201" spans="1:29" x14ac:dyDescent="0.2">
      <c r="A1201">
        <v>1190</v>
      </c>
      <c r="B1201">
        <f t="shared" si="18"/>
        <v>40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40</v>
      </c>
    </row>
    <row r="1202" spans="1:29" x14ac:dyDescent="0.2">
      <c r="A1202">
        <v>1191</v>
      </c>
      <c r="B1202">
        <f t="shared" si="18"/>
        <v>40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40</v>
      </c>
    </row>
    <row r="1203" spans="1:29" x14ac:dyDescent="0.2">
      <c r="A1203">
        <v>1192</v>
      </c>
      <c r="B1203">
        <f t="shared" si="18"/>
        <v>40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40</v>
      </c>
    </row>
    <row r="1204" spans="1:29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</row>
    <row r="1205" spans="1:29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</row>
    <row r="1206" spans="1:29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</row>
    <row r="1207" spans="1:29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</row>
    <row r="1208" spans="1:29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</row>
    <row r="1209" spans="1:29" x14ac:dyDescent="0.2">
      <c r="A1209">
        <v>1198</v>
      </c>
      <c r="B1209">
        <f t="shared" si="18"/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</row>
    <row r="1210" spans="1:29" x14ac:dyDescent="0.2">
      <c r="A1210">
        <v>1199</v>
      </c>
      <c r="B1210">
        <f t="shared" si="18"/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</row>
    <row r="1211" spans="1:29" x14ac:dyDescent="0.2">
      <c r="A1211">
        <v>1200</v>
      </c>
      <c r="B1211">
        <f t="shared" si="18"/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</row>
    <row r="1212" spans="1:29" x14ac:dyDescent="0.2">
      <c r="A1212">
        <v>1201</v>
      </c>
      <c r="B1212">
        <f t="shared" si="18"/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</row>
    <row r="1213" spans="1:29" x14ac:dyDescent="0.2">
      <c r="A1213">
        <v>1202</v>
      </c>
      <c r="B1213">
        <f t="shared" si="18"/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</row>
    <row r="1214" spans="1:29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</row>
    <row r="1215" spans="1:29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</row>
    <row r="1216" spans="1:29" x14ac:dyDescent="0.2">
      <c r="A1216">
        <v>1205</v>
      </c>
      <c r="B1216">
        <f t="shared" si="18"/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</row>
    <row r="1217" spans="1:29" x14ac:dyDescent="0.2">
      <c r="A1217">
        <v>1206</v>
      </c>
      <c r="B1217">
        <f t="shared" si="18"/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</row>
    <row r="1218" spans="1:29" x14ac:dyDescent="0.2">
      <c r="A1218">
        <v>1207</v>
      </c>
      <c r="B1218">
        <f t="shared" si="18"/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</row>
    <row r="1219" spans="1:29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</row>
    <row r="1220" spans="1:29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</row>
    <row r="1221" spans="1:29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</row>
    <row r="1222" spans="1:29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</row>
    <row r="1223" spans="1:29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</row>
    <row r="1224" spans="1:29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</row>
    <row r="1225" spans="1:29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</row>
    <row r="1226" spans="1:29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</row>
    <row r="1227" spans="1:29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</row>
    <row r="1228" spans="1:29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</row>
    <row r="1229" spans="1:29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</row>
    <row r="1230" spans="1:29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</row>
    <row r="1231" spans="1:29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</row>
    <row r="1232" spans="1:29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</row>
    <row r="1233" spans="1:29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</row>
    <row r="1234" spans="1:29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</row>
    <row r="1235" spans="1:29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</row>
    <row r="1236" spans="1:29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</row>
    <row r="1237" spans="1:29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</row>
    <row r="1238" spans="1:29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</row>
    <row r="1239" spans="1:29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</row>
    <row r="1240" spans="1:29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</row>
    <row r="1241" spans="1:29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</row>
    <row r="1242" spans="1:29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</row>
    <row r="1243" spans="1:29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</row>
    <row r="1244" spans="1:29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</row>
    <row r="1245" spans="1:29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</row>
    <row r="1246" spans="1:29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</row>
    <row r="1247" spans="1:29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</row>
    <row r="1248" spans="1:29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</row>
    <row r="1249" spans="1:29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</row>
    <row r="1250" spans="1:29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</row>
    <row r="1251" spans="1:29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</row>
    <row r="1252" spans="1:29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</row>
    <row r="1253" spans="1:29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</row>
    <row r="1254" spans="1:29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</row>
    <row r="1255" spans="1:29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</row>
    <row r="1256" spans="1:29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</row>
    <row r="1257" spans="1:29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</row>
    <row r="1258" spans="1:29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</row>
    <row r="1259" spans="1:29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</row>
    <row r="1260" spans="1:29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</row>
    <row r="1261" spans="1:29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</row>
    <row r="1262" spans="1:29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</row>
    <row r="1263" spans="1:29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</row>
    <row r="1264" spans="1:29" x14ac:dyDescent="0.2">
      <c r="A1264">
        <v>1253</v>
      </c>
      <c r="B1264">
        <f t="shared" si="19"/>
        <v>130</v>
      </c>
      <c r="E1264">
        <v>70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60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</row>
    <row r="1265" spans="1:29" x14ac:dyDescent="0.2">
      <c r="A1265">
        <v>1254</v>
      </c>
      <c r="B1265">
        <f t="shared" si="19"/>
        <v>170</v>
      </c>
      <c r="E1265">
        <v>70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60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40</v>
      </c>
      <c r="AC1265">
        <v>0</v>
      </c>
    </row>
    <row r="1266" spans="1:29" x14ac:dyDescent="0.2">
      <c r="A1266">
        <v>1255</v>
      </c>
      <c r="B1266">
        <f t="shared" si="19"/>
        <v>170</v>
      </c>
      <c r="E1266">
        <v>70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60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40</v>
      </c>
      <c r="AC1266">
        <v>0</v>
      </c>
    </row>
    <row r="1267" spans="1:29" x14ac:dyDescent="0.2">
      <c r="A1267">
        <v>1256</v>
      </c>
      <c r="B1267">
        <f t="shared" si="19"/>
        <v>170</v>
      </c>
      <c r="E1267">
        <v>70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60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40</v>
      </c>
      <c r="AC1267">
        <v>0</v>
      </c>
    </row>
    <row r="1268" spans="1:29" x14ac:dyDescent="0.2">
      <c r="A1268">
        <v>1257</v>
      </c>
      <c r="B1268">
        <f t="shared" si="19"/>
        <v>170</v>
      </c>
      <c r="E1268">
        <v>70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60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40</v>
      </c>
      <c r="AC1268">
        <v>0</v>
      </c>
    </row>
    <row r="1269" spans="1:29" x14ac:dyDescent="0.2">
      <c r="A1269">
        <v>1258</v>
      </c>
      <c r="B1269">
        <f t="shared" si="19"/>
        <v>170</v>
      </c>
      <c r="E1269">
        <v>70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60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40</v>
      </c>
      <c r="AC1269">
        <v>0</v>
      </c>
    </row>
    <row r="1270" spans="1:29" x14ac:dyDescent="0.2">
      <c r="A1270">
        <v>1259</v>
      </c>
      <c r="B1270">
        <f t="shared" si="19"/>
        <v>100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60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40</v>
      </c>
      <c r="AC1270">
        <v>0</v>
      </c>
    </row>
    <row r="1271" spans="1:29" x14ac:dyDescent="0.2">
      <c r="A1271">
        <v>1260</v>
      </c>
      <c r="B1271">
        <f t="shared" si="19"/>
        <v>100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60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40</v>
      </c>
      <c r="AC1271">
        <v>0</v>
      </c>
    </row>
    <row r="1272" spans="1:29" x14ac:dyDescent="0.2">
      <c r="A1272">
        <v>1261</v>
      </c>
      <c r="B1272">
        <f t="shared" si="19"/>
        <v>200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100</v>
      </c>
      <c r="M1272">
        <v>0</v>
      </c>
      <c r="N1272">
        <v>60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40</v>
      </c>
      <c r="AC1272">
        <v>0</v>
      </c>
    </row>
    <row r="1273" spans="1:29" x14ac:dyDescent="0.2">
      <c r="A1273">
        <v>1262</v>
      </c>
      <c r="B1273">
        <f t="shared" si="19"/>
        <v>200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100</v>
      </c>
      <c r="M1273">
        <v>0</v>
      </c>
      <c r="N1273">
        <v>60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40</v>
      </c>
      <c r="AC1273">
        <v>0</v>
      </c>
    </row>
    <row r="1274" spans="1:29" x14ac:dyDescent="0.2">
      <c r="A1274">
        <v>1263</v>
      </c>
      <c r="B1274">
        <f t="shared" si="19"/>
        <v>200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100</v>
      </c>
      <c r="M1274">
        <v>0</v>
      </c>
      <c r="N1274">
        <v>60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40</v>
      </c>
      <c r="AC1274">
        <v>0</v>
      </c>
    </row>
    <row r="1275" spans="1:29" x14ac:dyDescent="0.2">
      <c r="A1275">
        <v>1264</v>
      </c>
      <c r="B1275">
        <f t="shared" si="19"/>
        <v>200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100</v>
      </c>
      <c r="M1275">
        <v>0</v>
      </c>
      <c r="N1275">
        <v>60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40</v>
      </c>
      <c r="AC1275">
        <v>0</v>
      </c>
    </row>
    <row r="1276" spans="1:29" x14ac:dyDescent="0.2">
      <c r="A1276">
        <v>1265</v>
      </c>
      <c r="B1276">
        <f t="shared" si="19"/>
        <v>210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100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70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40</v>
      </c>
      <c r="AC1276">
        <v>0</v>
      </c>
    </row>
    <row r="1277" spans="1:29" x14ac:dyDescent="0.2">
      <c r="A1277">
        <v>1266</v>
      </c>
      <c r="B1277">
        <f t="shared" si="19"/>
        <v>210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100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70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40</v>
      </c>
      <c r="AC1277">
        <v>0</v>
      </c>
    </row>
    <row r="1278" spans="1:29" x14ac:dyDescent="0.2">
      <c r="A1278">
        <v>1267</v>
      </c>
      <c r="B1278">
        <f t="shared" si="19"/>
        <v>210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100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70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40</v>
      </c>
      <c r="AC1278">
        <v>0</v>
      </c>
    </row>
    <row r="1279" spans="1:29" x14ac:dyDescent="0.2">
      <c r="A1279">
        <v>1268</v>
      </c>
      <c r="B1279">
        <f t="shared" si="19"/>
        <v>210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100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70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40</v>
      </c>
      <c r="AC1279">
        <v>0</v>
      </c>
    </row>
    <row r="1280" spans="1:29" x14ac:dyDescent="0.2">
      <c r="A1280">
        <v>1269</v>
      </c>
      <c r="B1280">
        <f t="shared" si="19"/>
        <v>210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100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70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40</v>
      </c>
      <c r="AC1280">
        <v>0</v>
      </c>
    </row>
    <row r="1281" spans="1:29" x14ac:dyDescent="0.2">
      <c r="A1281">
        <v>1270</v>
      </c>
      <c r="B1281">
        <f t="shared" si="19"/>
        <v>110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70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40</v>
      </c>
      <c r="AC1281">
        <v>0</v>
      </c>
    </row>
    <row r="1282" spans="1:29" x14ac:dyDescent="0.2">
      <c r="A1282">
        <v>1271</v>
      </c>
      <c r="B1282">
        <f t="shared" si="19"/>
        <v>110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70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40</v>
      </c>
      <c r="AC1282">
        <v>0</v>
      </c>
    </row>
    <row r="1283" spans="1:29" x14ac:dyDescent="0.2">
      <c r="A1283">
        <v>1272</v>
      </c>
      <c r="B1283">
        <f t="shared" si="19"/>
        <v>110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70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40</v>
      </c>
      <c r="AC1283">
        <v>0</v>
      </c>
    </row>
    <row r="1284" spans="1:29" x14ac:dyDescent="0.2">
      <c r="A1284">
        <v>1273</v>
      </c>
      <c r="B1284">
        <f t="shared" si="19"/>
        <v>110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70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40</v>
      </c>
      <c r="AC1284">
        <v>0</v>
      </c>
    </row>
    <row r="1285" spans="1:29" x14ac:dyDescent="0.2">
      <c r="A1285">
        <v>1274</v>
      </c>
      <c r="B1285">
        <f t="shared" si="19"/>
        <v>170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60</v>
      </c>
      <c r="O1285">
        <v>0</v>
      </c>
      <c r="P1285">
        <v>0</v>
      </c>
      <c r="Q1285">
        <v>0</v>
      </c>
      <c r="R1285">
        <v>0</v>
      </c>
      <c r="S1285">
        <v>70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40</v>
      </c>
      <c r="AC1285">
        <v>0</v>
      </c>
    </row>
    <row r="1286" spans="1:29" x14ac:dyDescent="0.2">
      <c r="A1286">
        <v>1275</v>
      </c>
      <c r="B1286">
        <f t="shared" si="19"/>
        <v>170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60</v>
      </c>
      <c r="O1286">
        <v>0</v>
      </c>
      <c r="P1286">
        <v>0</v>
      </c>
      <c r="Q1286">
        <v>0</v>
      </c>
      <c r="R1286">
        <v>0</v>
      </c>
      <c r="S1286">
        <v>70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40</v>
      </c>
      <c r="AC1286">
        <v>0</v>
      </c>
    </row>
    <row r="1287" spans="1:29" x14ac:dyDescent="0.2">
      <c r="A1287">
        <v>1276</v>
      </c>
      <c r="B1287">
        <f t="shared" si="19"/>
        <v>170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60</v>
      </c>
      <c r="O1287">
        <v>0</v>
      </c>
      <c r="P1287">
        <v>0</v>
      </c>
      <c r="Q1287">
        <v>0</v>
      </c>
      <c r="R1287">
        <v>0</v>
      </c>
      <c r="S1287">
        <v>70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40</v>
      </c>
      <c r="AC1287">
        <v>0</v>
      </c>
    </row>
    <row r="1288" spans="1:29" x14ac:dyDescent="0.2">
      <c r="A1288">
        <v>1277</v>
      </c>
      <c r="B1288">
        <f t="shared" si="19"/>
        <v>170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60</v>
      </c>
      <c r="O1288">
        <v>0</v>
      </c>
      <c r="P1288">
        <v>0</v>
      </c>
      <c r="Q1288">
        <v>0</v>
      </c>
      <c r="R1288">
        <v>0</v>
      </c>
      <c r="S1288">
        <v>70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40</v>
      </c>
      <c r="AC1288">
        <v>0</v>
      </c>
    </row>
    <row r="1289" spans="1:29" x14ac:dyDescent="0.2">
      <c r="A1289">
        <v>1278</v>
      </c>
      <c r="B1289">
        <f t="shared" si="19"/>
        <v>220</v>
      </c>
      <c r="E1289">
        <v>0</v>
      </c>
      <c r="F1289">
        <v>0</v>
      </c>
      <c r="G1289">
        <v>50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60</v>
      </c>
      <c r="O1289">
        <v>0</v>
      </c>
      <c r="P1289">
        <v>0</v>
      </c>
      <c r="Q1289">
        <v>0</v>
      </c>
      <c r="R1289">
        <v>0</v>
      </c>
      <c r="S1289">
        <v>70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40</v>
      </c>
      <c r="AC1289">
        <v>0</v>
      </c>
    </row>
    <row r="1290" spans="1:29" x14ac:dyDescent="0.2">
      <c r="A1290">
        <v>1279</v>
      </c>
      <c r="B1290">
        <f t="shared" si="19"/>
        <v>170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60</v>
      </c>
      <c r="O1290">
        <v>0</v>
      </c>
      <c r="P1290">
        <v>0</v>
      </c>
      <c r="Q1290">
        <v>0</v>
      </c>
      <c r="R1290">
        <v>0</v>
      </c>
      <c r="S1290">
        <v>70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40</v>
      </c>
      <c r="AC1290">
        <v>0</v>
      </c>
    </row>
    <row r="1291" spans="1:29" x14ac:dyDescent="0.2">
      <c r="A1291">
        <v>1280</v>
      </c>
      <c r="B1291">
        <f t="shared" si="19"/>
        <v>170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60</v>
      </c>
      <c r="O1291">
        <v>0</v>
      </c>
      <c r="P1291">
        <v>0</v>
      </c>
      <c r="Q1291">
        <v>0</v>
      </c>
      <c r="R1291">
        <v>0</v>
      </c>
      <c r="S1291">
        <v>70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40</v>
      </c>
      <c r="AC1291">
        <v>0</v>
      </c>
    </row>
    <row r="1292" spans="1:29" x14ac:dyDescent="0.2">
      <c r="A1292">
        <v>1281</v>
      </c>
      <c r="B1292">
        <f t="shared" si="19"/>
        <v>230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60</v>
      </c>
      <c r="O1292">
        <v>0</v>
      </c>
      <c r="P1292">
        <v>0</v>
      </c>
      <c r="Q1292">
        <v>0</v>
      </c>
      <c r="R1292">
        <v>0</v>
      </c>
      <c r="S1292">
        <v>70</v>
      </c>
      <c r="T1292">
        <v>0</v>
      </c>
      <c r="U1292">
        <v>0</v>
      </c>
      <c r="V1292">
        <v>60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40</v>
      </c>
      <c r="AC1292">
        <v>0</v>
      </c>
    </row>
    <row r="1293" spans="1:29" x14ac:dyDescent="0.2">
      <c r="A1293">
        <v>1282</v>
      </c>
      <c r="B1293">
        <f t="shared" ref="B1293:B1356" si="20">SUM(E1293:CA1293)</f>
        <v>170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60</v>
      </c>
      <c r="O1293">
        <v>0</v>
      </c>
      <c r="P1293">
        <v>0</v>
      </c>
      <c r="Q1293">
        <v>0</v>
      </c>
      <c r="R1293">
        <v>0</v>
      </c>
      <c r="S1293">
        <v>70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40</v>
      </c>
      <c r="AC1293">
        <v>0</v>
      </c>
    </row>
    <row r="1294" spans="1:29" x14ac:dyDescent="0.2">
      <c r="A1294">
        <v>1283</v>
      </c>
      <c r="B1294">
        <f t="shared" si="20"/>
        <v>170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60</v>
      </c>
      <c r="O1294">
        <v>0</v>
      </c>
      <c r="P1294">
        <v>0</v>
      </c>
      <c r="Q1294">
        <v>0</v>
      </c>
      <c r="R1294">
        <v>0</v>
      </c>
      <c r="S1294">
        <v>70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40</v>
      </c>
      <c r="AC1294">
        <v>0</v>
      </c>
    </row>
    <row r="1295" spans="1:29" x14ac:dyDescent="0.2">
      <c r="A1295">
        <v>1284</v>
      </c>
      <c r="B1295">
        <f t="shared" si="20"/>
        <v>170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60</v>
      </c>
      <c r="O1295">
        <v>0</v>
      </c>
      <c r="P1295">
        <v>0</v>
      </c>
      <c r="Q1295">
        <v>0</v>
      </c>
      <c r="R1295">
        <v>0</v>
      </c>
      <c r="S1295">
        <v>70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40</v>
      </c>
      <c r="AC1295">
        <v>0</v>
      </c>
    </row>
    <row r="1296" spans="1:29" x14ac:dyDescent="0.2">
      <c r="A1296">
        <v>1285</v>
      </c>
      <c r="B1296">
        <f t="shared" si="20"/>
        <v>170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60</v>
      </c>
      <c r="O1296">
        <v>0</v>
      </c>
      <c r="P1296">
        <v>0</v>
      </c>
      <c r="Q1296">
        <v>0</v>
      </c>
      <c r="R1296">
        <v>0</v>
      </c>
      <c r="S1296">
        <v>70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40</v>
      </c>
      <c r="AC1296">
        <v>0</v>
      </c>
    </row>
    <row r="1297" spans="1:29" x14ac:dyDescent="0.2">
      <c r="A1297">
        <v>1286</v>
      </c>
      <c r="B1297">
        <f t="shared" si="20"/>
        <v>170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60</v>
      </c>
      <c r="O1297">
        <v>0</v>
      </c>
      <c r="P1297">
        <v>0</v>
      </c>
      <c r="Q1297">
        <v>0</v>
      </c>
      <c r="R1297">
        <v>0</v>
      </c>
      <c r="S1297">
        <v>70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40</v>
      </c>
      <c r="AC1297">
        <v>0</v>
      </c>
    </row>
    <row r="1298" spans="1:29" x14ac:dyDescent="0.2">
      <c r="A1298">
        <v>1287</v>
      </c>
      <c r="B1298">
        <f t="shared" si="20"/>
        <v>240</v>
      </c>
      <c r="E1298">
        <v>70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60</v>
      </c>
      <c r="O1298">
        <v>0</v>
      </c>
      <c r="P1298">
        <v>0</v>
      </c>
      <c r="Q1298">
        <v>0</v>
      </c>
      <c r="R1298">
        <v>0</v>
      </c>
      <c r="S1298">
        <v>70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40</v>
      </c>
      <c r="AC1298">
        <v>0</v>
      </c>
    </row>
    <row r="1299" spans="1:29" x14ac:dyDescent="0.2">
      <c r="A1299">
        <v>1288</v>
      </c>
      <c r="B1299">
        <f t="shared" si="20"/>
        <v>240</v>
      </c>
      <c r="E1299">
        <v>70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60</v>
      </c>
      <c r="O1299">
        <v>0</v>
      </c>
      <c r="P1299">
        <v>0</v>
      </c>
      <c r="Q1299">
        <v>0</v>
      </c>
      <c r="R1299">
        <v>0</v>
      </c>
      <c r="S1299">
        <v>70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40</v>
      </c>
      <c r="AC1299">
        <v>0</v>
      </c>
    </row>
    <row r="1300" spans="1:29" x14ac:dyDescent="0.2">
      <c r="A1300">
        <v>1289</v>
      </c>
      <c r="B1300">
        <f t="shared" si="20"/>
        <v>240</v>
      </c>
      <c r="E1300">
        <v>70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60</v>
      </c>
      <c r="O1300">
        <v>0</v>
      </c>
      <c r="P1300">
        <v>0</v>
      </c>
      <c r="Q1300">
        <v>0</v>
      </c>
      <c r="R1300">
        <v>0</v>
      </c>
      <c r="S1300">
        <v>70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40</v>
      </c>
      <c r="AC1300">
        <v>0</v>
      </c>
    </row>
    <row r="1301" spans="1:29" x14ac:dyDescent="0.2">
      <c r="A1301">
        <v>1290</v>
      </c>
      <c r="B1301">
        <f t="shared" si="20"/>
        <v>200</v>
      </c>
      <c r="E1301">
        <v>70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60</v>
      </c>
      <c r="O1301">
        <v>0</v>
      </c>
      <c r="P1301">
        <v>0</v>
      </c>
      <c r="Q1301">
        <v>0</v>
      </c>
      <c r="R1301">
        <v>0</v>
      </c>
      <c r="S1301">
        <v>70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</row>
    <row r="1302" spans="1:29" x14ac:dyDescent="0.2">
      <c r="A1302">
        <v>1291</v>
      </c>
      <c r="B1302">
        <f t="shared" si="20"/>
        <v>200</v>
      </c>
      <c r="E1302">
        <v>70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60</v>
      </c>
      <c r="O1302">
        <v>0</v>
      </c>
      <c r="P1302">
        <v>0</v>
      </c>
      <c r="Q1302">
        <v>0</v>
      </c>
      <c r="R1302">
        <v>0</v>
      </c>
      <c r="S1302">
        <v>70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</row>
    <row r="1303" spans="1:29" x14ac:dyDescent="0.2">
      <c r="A1303">
        <v>1292</v>
      </c>
      <c r="B1303">
        <f t="shared" si="20"/>
        <v>140</v>
      </c>
      <c r="E1303">
        <v>70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70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</row>
    <row r="1304" spans="1:29" x14ac:dyDescent="0.2">
      <c r="A1304">
        <v>1293</v>
      </c>
      <c r="B1304">
        <f t="shared" si="20"/>
        <v>152</v>
      </c>
      <c r="E1304">
        <v>70</v>
      </c>
      <c r="F1304">
        <v>0</v>
      </c>
      <c r="G1304">
        <v>0</v>
      </c>
      <c r="H1304">
        <v>0</v>
      </c>
      <c r="I1304">
        <v>12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70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</row>
    <row r="1305" spans="1:29" x14ac:dyDescent="0.2">
      <c r="A1305">
        <v>1294</v>
      </c>
      <c r="B1305">
        <f t="shared" si="20"/>
        <v>152</v>
      </c>
      <c r="E1305">
        <v>70</v>
      </c>
      <c r="F1305">
        <v>0</v>
      </c>
      <c r="G1305">
        <v>0</v>
      </c>
      <c r="H1305">
        <v>0</v>
      </c>
      <c r="I1305">
        <v>12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70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</row>
    <row r="1306" spans="1:29" x14ac:dyDescent="0.2">
      <c r="A1306">
        <v>1295</v>
      </c>
      <c r="B1306">
        <f t="shared" si="20"/>
        <v>152</v>
      </c>
      <c r="E1306">
        <v>70</v>
      </c>
      <c r="F1306">
        <v>0</v>
      </c>
      <c r="G1306">
        <v>0</v>
      </c>
      <c r="H1306">
        <v>0</v>
      </c>
      <c r="I1306">
        <v>12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70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</row>
    <row r="1307" spans="1:29" x14ac:dyDescent="0.2">
      <c r="A1307">
        <v>1296</v>
      </c>
      <c r="B1307">
        <f t="shared" si="20"/>
        <v>152</v>
      </c>
      <c r="E1307">
        <v>70</v>
      </c>
      <c r="F1307">
        <v>0</v>
      </c>
      <c r="G1307">
        <v>0</v>
      </c>
      <c r="H1307">
        <v>0</v>
      </c>
      <c r="I1307">
        <v>12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70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</row>
    <row r="1308" spans="1:29" x14ac:dyDescent="0.2">
      <c r="A1308">
        <v>1297</v>
      </c>
      <c r="B1308">
        <f t="shared" si="20"/>
        <v>192</v>
      </c>
      <c r="E1308">
        <v>70</v>
      </c>
      <c r="F1308">
        <v>0</v>
      </c>
      <c r="G1308">
        <v>0</v>
      </c>
      <c r="H1308">
        <v>0</v>
      </c>
      <c r="I1308">
        <v>12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40</v>
      </c>
      <c r="P1308">
        <v>0</v>
      </c>
      <c r="Q1308">
        <v>0</v>
      </c>
      <c r="R1308">
        <v>0</v>
      </c>
      <c r="S1308">
        <v>70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</row>
    <row r="1309" spans="1:29" x14ac:dyDescent="0.2">
      <c r="A1309">
        <v>1298</v>
      </c>
      <c r="B1309">
        <f t="shared" si="20"/>
        <v>122</v>
      </c>
      <c r="E1309">
        <v>0</v>
      </c>
      <c r="F1309">
        <v>0</v>
      </c>
      <c r="G1309">
        <v>0</v>
      </c>
      <c r="H1309">
        <v>0</v>
      </c>
      <c r="I1309">
        <v>12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40</v>
      </c>
      <c r="P1309">
        <v>0</v>
      </c>
      <c r="Q1309">
        <v>0</v>
      </c>
      <c r="R1309">
        <v>0</v>
      </c>
      <c r="S1309">
        <v>70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</row>
    <row r="1310" spans="1:29" x14ac:dyDescent="0.2">
      <c r="A1310">
        <v>1299</v>
      </c>
      <c r="B1310">
        <f t="shared" si="20"/>
        <v>122</v>
      </c>
      <c r="E1310">
        <v>0</v>
      </c>
      <c r="F1310">
        <v>0</v>
      </c>
      <c r="G1310">
        <v>0</v>
      </c>
      <c r="H1310">
        <v>0</v>
      </c>
      <c r="I1310">
        <v>12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40</v>
      </c>
      <c r="P1310">
        <v>0</v>
      </c>
      <c r="Q1310">
        <v>0</v>
      </c>
      <c r="R1310">
        <v>0</v>
      </c>
      <c r="S1310">
        <v>70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</row>
    <row r="1311" spans="1:29" x14ac:dyDescent="0.2">
      <c r="A1311">
        <v>1300</v>
      </c>
      <c r="B1311">
        <f t="shared" si="20"/>
        <v>122</v>
      </c>
      <c r="E1311">
        <v>0</v>
      </c>
      <c r="F1311">
        <v>0</v>
      </c>
      <c r="G1311">
        <v>0</v>
      </c>
      <c r="H1311">
        <v>0</v>
      </c>
      <c r="I1311">
        <v>12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40</v>
      </c>
      <c r="P1311">
        <v>0</v>
      </c>
      <c r="Q1311">
        <v>0</v>
      </c>
      <c r="R1311">
        <v>0</v>
      </c>
      <c r="S1311">
        <v>70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</row>
    <row r="1312" spans="1:29" x14ac:dyDescent="0.2">
      <c r="A1312">
        <v>1301</v>
      </c>
      <c r="B1312">
        <f t="shared" si="20"/>
        <v>122</v>
      </c>
      <c r="E1312">
        <v>0</v>
      </c>
      <c r="F1312">
        <v>0</v>
      </c>
      <c r="G1312">
        <v>0</v>
      </c>
      <c r="H1312">
        <v>0</v>
      </c>
      <c r="I1312">
        <v>12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40</v>
      </c>
      <c r="P1312">
        <v>0</v>
      </c>
      <c r="Q1312">
        <v>0</v>
      </c>
      <c r="R1312">
        <v>0</v>
      </c>
      <c r="S1312">
        <v>70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</row>
    <row r="1313" spans="1:29" x14ac:dyDescent="0.2">
      <c r="A1313">
        <v>1302</v>
      </c>
      <c r="B1313">
        <f t="shared" si="20"/>
        <v>122</v>
      </c>
      <c r="E1313">
        <v>0</v>
      </c>
      <c r="F1313">
        <v>0</v>
      </c>
      <c r="G1313">
        <v>0</v>
      </c>
      <c r="H1313">
        <v>0</v>
      </c>
      <c r="I1313">
        <v>12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40</v>
      </c>
      <c r="P1313">
        <v>0</v>
      </c>
      <c r="Q1313">
        <v>0</v>
      </c>
      <c r="R1313">
        <v>0</v>
      </c>
      <c r="S1313">
        <v>70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</row>
    <row r="1314" spans="1:29" x14ac:dyDescent="0.2">
      <c r="A1314">
        <v>1303</v>
      </c>
      <c r="B1314">
        <f t="shared" si="20"/>
        <v>160</v>
      </c>
      <c r="E1314">
        <v>0</v>
      </c>
      <c r="F1314">
        <v>0</v>
      </c>
      <c r="G1314">
        <v>50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40</v>
      </c>
      <c r="P1314">
        <v>0</v>
      </c>
      <c r="Q1314">
        <v>0</v>
      </c>
      <c r="R1314">
        <v>0</v>
      </c>
      <c r="S1314">
        <v>70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</row>
    <row r="1315" spans="1:29" x14ac:dyDescent="0.2">
      <c r="A1315">
        <v>1304</v>
      </c>
      <c r="B1315">
        <f t="shared" si="20"/>
        <v>120</v>
      </c>
      <c r="E1315">
        <v>0</v>
      </c>
      <c r="F1315">
        <v>0</v>
      </c>
      <c r="G1315">
        <v>50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70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</row>
    <row r="1316" spans="1:29" x14ac:dyDescent="0.2">
      <c r="A1316">
        <v>1305</v>
      </c>
      <c r="B1316">
        <f t="shared" si="20"/>
        <v>120</v>
      </c>
      <c r="E1316">
        <v>0</v>
      </c>
      <c r="F1316">
        <v>0</v>
      </c>
      <c r="G1316">
        <v>50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70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</row>
    <row r="1317" spans="1:29" x14ac:dyDescent="0.2">
      <c r="A1317">
        <v>1306</v>
      </c>
      <c r="B1317">
        <f t="shared" si="20"/>
        <v>120</v>
      </c>
      <c r="E1317">
        <v>0</v>
      </c>
      <c r="F1317">
        <v>0</v>
      </c>
      <c r="G1317">
        <v>50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70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</row>
    <row r="1318" spans="1:29" x14ac:dyDescent="0.2">
      <c r="A1318">
        <v>1307</v>
      </c>
      <c r="B1318">
        <f t="shared" si="20"/>
        <v>120</v>
      </c>
      <c r="E1318">
        <v>0</v>
      </c>
      <c r="F1318">
        <v>0</v>
      </c>
      <c r="G1318">
        <v>50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70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</row>
    <row r="1319" spans="1:29" x14ac:dyDescent="0.2">
      <c r="A1319">
        <v>1308</v>
      </c>
      <c r="B1319">
        <f t="shared" si="20"/>
        <v>120</v>
      </c>
      <c r="E1319">
        <v>0</v>
      </c>
      <c r="F1319">
        <v>0</v>
      </c>
      <c r="G1319">
        <v>50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70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</row>
    <row r="1320" spans="1:29" x14ac:dyDescent="0.2">
      <c r="A1320">
        <v>1309</v>
      </c>
      <c r="B1320">
        <f t="shared" si="20"/>
        <v>140</v>
      </c>
      <c r="E1320">
        <v>0</v>
      </c>
      <c r="F1320">
        <v>0</v>
      </c>
      <c r="G1320">
        <v>50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20</v>
      </c>
      <c r="R1320">
        <v>0</v>
      </c>
      <c r="S1320">
        <v>70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</row>
    <row r="1321" spans="1:29" x14ac:dyDescent="0.2">
      <c r="A1321">
        <v>1310</v>
      </c>
      <c r="B1321">
        <f t="shared" si="20"/>
        <v>140</v>
      </c>
      <c r="E1321">
        <v>0</v>
      </c>
      <c r="F1321">
        <v>0</v>
      </c>
      <c r="G1321">
        <v>50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20</v>
      </c>
      <c r="R1321">
        <v>0</v>
      </c>
      <c r="S1321">
        <v>70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</row>
    <row r="1322" spans="1:29" x14ac:dyDescent="0.2">
      <c r="A1322">
        <v>1311</v>
      </c>
      <c r="B1322">
        <f t="shared" si="20"/>
        <v>140</v>
      </c>
      <c r="E1322">
        <v>0</v>
      </c>
      <c r="F1322">
        <v>0</v>
      </c>
      <c r="G1322">
        <v>50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20</v>
      </c>
      <c r="R1322">
        <v>0</v>
      </c>
      <c r="S1322">
        <v>70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</row>
    <row r="1323" spans="1:29" x14ac:dyDescent="0.2">
      <c r="A1323">
        <v>1312</v>
      </c>
      <c r="B1323">
        <f t="shared" si="20"/>
        <v>140</v>
      </c>
      <c r="E1323">
        <v>0</v>
      </c>
      <c r="F1323">
        <v>0</v>
      </c>
      <c r="G1323">
        <v>50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20</v>
      </c>
      <c r="R1323">
        <v>0</v>
      </c>
      <c r="S1323">
        <v>70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</row>
    <row r="1324" spans="1:29" x14ac:dyDescent="0.2">
      <c r="A1324">
        <v>1313</v>
      </c>
      <c r="B1324">
        <f t="shared" si="20"/>
        <v>140</v>
      </c>
      <c r="E1324">
        <v>0</v>
      </c>
      <c r="F1324">
        <v>0</v>
      </c>
      <c r="G1324">
        <v>50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20</v>
      </c>
      <c r="R1324">
        <v>0</v>
      </c>
      <c r="S1324">
        <v>70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</row>
    <row r="1325" spans="1:29" x14ac:dyDescent="0.2">
      <c r="A1325">
        <v>1314</v>
      </c>
      <c r="B1325">
        <f t="shared" si="20"/>
        <v>140</v>
      </c>
      <c r="E1325">
        <v>0</v>
      </c>
      <c r="F1325">
        <v>0</v>
      </c>
      <c r="G1325">
        <v>50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20</v>
      </c>
      <c r="R1325">
        <v>0</v>
      </c>
      <c r="S1325">
        <v>70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</row>
    <row r="1326" spans="1:29" x14ac:dyDescent="0.2">
      <c r="A1326">
        <v>1315</v>
      </c>
      <c r="B1326">
        <f t="shared" si="20"/>
        <v>140</v>
      </c>
      <c r="E1326">
        <v>0</v>
      </c>
      <c r="F1326">
        <v>0</v>
      </c>
      <c r="G1326">
        <v>50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20</v>
      </c>
      <c r="R1326">
        <v>0</v>
      </c>
      <c r="S1326">
        <v>70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</row>
    <row r="1327" spans="1:29" x14ac:dyDescent="0.2">
      <c r="A1327">
        <v>1316</v>
      </c>
      <c r="B1327">
        <f t="shared" si="20"/>
        <v>140</v>
      </c>
      <c r="E1327">
        <v>0</v>
      </c>
      <c r="F1327">
        <v>0</v>
      </c>
      <c r="G1327">
        <v>50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20</v>
      </c>
      <c r="R1327">
        <v>0</v>
      </c>
      <c r="S1327">
        <v>70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</row>
    <row r="1328" spans="1:29" x14ac:dyDescent="0.2">
      <c r="A1328">
        <v>1317</v>
      </c>
      <c r="B1328">
        <f t="shared" si="20"/>
        <v>140</v>
      </c>
      <c r="E1328">
        <v>0</v>
      </c>
      <c r="F1328">
        <v>0</v>
      </c>
      <c r="G1328">
        <v>50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20</v>
      </c>
      <c r="R1328">
        <v>0</v>
      </c>
      <c r="S1328">
        <v>70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</row>
    <row r="1329" spans="1:29" x14ac:dyDescent="0.2">
      <c r="A1329">
        <v>1318</v>
      </c>
      <c r="B1329">
        <f t="shared" si="20"/>
        <v>140</v>
      </c>
      <c r="E1329">
        <v>0</v>
      </c>
      <c r="F1329">
        <v>0</v>
      </c>
      <c r="G1329">
        <v>50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20</v>
      </c>
      <c r="R1329">
        <v>0</v>
      </c>
      <c r="S1329">
        <v>70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</row>
    <row r="1330" spans="1:29" x14ac:dyDescent="0.2">
      <c r="A1330">
        <v>1319</v>
      </c>
      <c r="B1330">
        <f t="shared" si="20"/>
        <v>140</v>
      </c>
      <c r="E1330">
        <v>0</v>
      </c>
      <c r="F1330">
        <v>0</v>
      </c>
      <c r="G1330">
        <v>50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20</v>
      </c>
      <c r="R1330">
        <v>0</v>
      </c>
      <c r="S1330">
        <v>70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</row>
    <row r="1331" spans="1:29" x14ac:dyDescent="0.2">
      <c r="A1331">
        <v>1320</v>
      </c>
      <c r="B1331">
        <f t="shared" si="20"/>
        <v>140</v>
      </c>
      <c r="E1331">
        <v>0</v>
      </c>
      <c r="F1331">
        <v>0</v>
      </c>
      <c r="G1331">
        <v>50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20</v>
      </c>
      <c r="R1331">
        <v>0</v>
      </c>
      <c r="S1331">
        <v>70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</row>
    <row r="1332" spans="1:29" x14ac:dyDescent="0.2">
      <c r="A1332">
        <v>1321</v>
      </c>
      <c r="B1332">
        <f t="shared" si="20"/>
        <v>140</v>
      </c>
      <c r="E1332">
        <v>0</v>
      </c>
      <c r="F1332">
        <v>0</v>
      </c>
      <c r="G1332">
        <v>50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20</v>
      </c>
      <c r="R1332">
        <v>0</v>
      </c>
      <c r="S1332">
        <v>70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</row>
    <row r="1333" spans="1:29" x14ac:dyDescent="0.2">
      <c r="A1333">
        <v>1322</v>
      </c>
      <c r="B1333">
        <f t="shared" si="20"/>
        <v>180</v>
      </c>
      <c r="E1333">
        <v>0</v>
      </c>
      <c r="F1333">
        <v>0</v>
      </c>
      <c r="G1333">
        <v>50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20</v>
      </c>
      <c r="R1333">
        <v>0</v>
      </c>
      <c r="S1333">
        <v>70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40</v>
      </c>
      <c r="AC1333">
        <v>0</v>
      </c>
    </row>
    <row r="1334" spans="1:29" x14ac:dyDescent="0.2">
      <c r="A1334">
        <v>1323</v>
      </c>
      <c r="B1334">
        <f t="shared" si="20"/>
        <v>180</v>
      </c>
      <c r="E1334">
        <v>0</v>
      </c>
      <c r="F1334">
        <v>0</v>
      </c>
      <c r="G1334">
        <v>50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20</v>
      </c>
      <c r="R1334">
        <v>0</v>
      </c>
      <c r="S1334">
        <v>70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40</v>
      </c>
      <c r="AC1334">
        <v>0</v>
      </c>
    </row>
    <row r="1335" spans="1:29" x14ac:dyDescent="0.2">
      <c r="A1335">
        <v>1324</v>
      </c>
      <c r="B1335">
        <f t="shared" si="20"/>
        <v>180</v>
      </c>
      <c r="E1335">
        <v>0</v>
      </c>
      <c r="F1335">
        <v>0</v>
      </c>
      <c r="G1335">
        <v>50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20</v>
      </c>
      <c r="R1335">
        <v>0</v>
      </c>
      <c r="S1335">
        <v>70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40</v>
      </c>
      <c r="AC1335">
        <v>0</v>
      </c>
    </row>
    <row r="1336" spans="1:29" x14ac:dyDescent="0.2">
      <c r="A1336">
        <v>1325</v>
      </c>
      <c r="B1336">
        <f t="shared" si="20"/>
        <v>200</v>
      </c>
      <c r="E1336">
        <v>0</v>
      </c>
      <c r="F1336">
        <v>0</v>
      </c>
      <c r="G1336">
        <v>50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60</v>
      </c>
      <c r="O1336">
        <v>0</v>
      </c>
      <c r="P1336">
        <v>0</v>
      </c>
      <c r="Q1336">
        <v>20</v>
      </c>
      <c r="R1336">
        <v>0</v>
      </c>
      <c r="S1336">
        <v>70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</row>
    <row r="1337" spans="1:29" x14ac:dyDescent="0.2">
      <c r="A1337">
        <v>1326</v>
      </c>
      <c r="B1337">
        <f t="shared" si="20"/>
        <v>200</v>
      </c>
      <c r="E1337">
        <v>0</v>
      </c>
      <c r="F1337">
        <v>0</v>
      </c>
      <c r="G1337">
        <v>50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60</v>
      </c>
      <c r="O1337">
        <v>0</v>
      </c>
      <c r="P1337">
        <v>0</v>
      </c>
      <c r="Q1337">
        <v>20</v>
      </c>
      <c r="R1337">
        <v>0</v>
      </c>
      <c r="S1337">
        <v>70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</row>
    <row r="1338" spans="1:29" x14ac:dyDescent="0.2">
      <c r="A1338">
        <v>1327</v>
      </c>
      <c r="B1338">
        <f t="shared" si="20"/>
        <v>200</v>
      </c>
      <c r="E1338">
        <v>0</v>
      </c>
      <c r="F1338">
        <v>0</v>
      </c>
      <c r="G1338">
        <v>50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60</v>
      </c>
      <c r="O1338">
        <v>0</v>
      </c>
      <c r="P1338">
        <v>0</v>
      </c>
      <c r="Q1338">
        <v>20</v>
      </c>
      <c r="R1338">
        <v>0</v>
      </c>
      <c r="S1338">
        <v>70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</row>
    <row r="1339" spans="1:29" x14ac:dyDescent="0.2">
      <c r="A1339">
        <v>1328</v>
      </c>
      <c r="B1339">
        <f t="shared" si="20"/>
        <v>200</v>
      </c>
      <c r="E1339">
        <v>0</v>
      </c>
      <c r="F1339">
        <v>0</v>
      </c>
      <c r="G1339">
        <v>50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60</v>
      </c>
      <c r="O1339">
        <v>0</v>
      </c>
      <c r="P1339">
        <v>0</v>
      </c>
      <c r="Q1339">
        <v>20</v>
      </c>
      <c r="R1339">
        <v>0</v>
      </c>
      <c r="S1339">
        <v>70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</row>
    <row r="1340" spans="1:29" x14ac:dyDescent="0.2">
      <c r="A1340">
        <v>1329</v>
      </c>
      <c r="B1340">
        <f t="shared" si="20"/>
        <v>200</v>
      </c>
      <c r="E1340">
        <v>0</v>
      </c>
      <c r="F1340">
        <v>0</v>
      </c>
      <c r="G1340">
        <v>50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60</v>
      </c>
      <c r="O1340">
        <v>0</v>
      </c>
      <c r="P1340">
        <v>0</v>
      </c>
      <c r="Q1340">
        <v>20</v>
      </c>
      <c r="R1340">
        <v>0</v>
      </c>
      <c r="S1340">
        <v>70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</row>
    <row r="1341" spans="1:29" x14ac:dyDescent="0.2">
      <c r="A1341">
        <v>1330</v>
      </c>
      <c r="B1341">
        <f t="shared" si="20"/>
        <v>200</v>
      </c>
      <c r="E1341">
        <v>0</v>
      </c>
      <c r="F1341">
        <v>0</v>
      </c>
      <c r="G1341">
        <v>50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60</v>
      </c>
      <c r="O1341">
        <v>0</v>
      </c>
      <c r="P1341">
        <v>0</v>
      </c>
      <c r="Q1341">
        <v>20</v>
      </c>
      <c r="R1341">
        <v>0</v>
      </c>
      <c r="S1341">
        <v>70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</row>
    <row r="1342" spans="1:29" x14ac:dyDescent="0.2">
      <c r="A1342">
        <v>1331</v>
      </c>
      <c r="B1342">
        <f t="shared" si="20"/>
        <v>260</v>
      </c>
      <c r="E1342">
        <v>0</v>
      </c>
      <c r="F1342">
        <v>0</v>
      </c>
      <c r="G1342">
        <v>50</v>
      </c>
      <c r="H1342">
        <v>0</v>
      </c>
      <c r="I1342">
        <v>0</v>
      </c>
      <c r="J1342">
        <v>60</v>
      </c>
      <c r="K1342">
        <v>0</v>
      </c>
      <c r="L1342">
        <v>0</v>
      </c>
      <c r="M1342">
        <v>0</v>
      </c>
      <c r="N1342">
        <v>60</v>
      </c>
      <c r="O1342">
        <v>0</v>
      </c>
      <c r="P1342">
        <v>0</v>
      </c>
      <c r="Q1342">
        <v>20</v>
      </c>
      <c r="R1342">
        <v>0</v>
      </c>
      <c r="S1342">
        <v>70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</row>
    <row r="1343" spans="1:29" x14ac:dyDescent="0.2">
      <c r="A1343">
        <v>1332</v>
      </c>
      <c r="B1343">
        <f t="shared" si="20"/>
        <v>260</v>
      </c>
      <c r="E1343">
        <v>0</v>
      </c>
      <c r="F1343">
        <v>0</v>
      </c>
      <c r="G1343">
        <v>50</v>
      </c>
      <c r="H1343">
        <v>0</v>
      </c>
      <c r="I1343">
        <v>0</v>
      </c>
      <c r="J1343">
        <v>60</v>
      </c>
      <c r="K1343">
        <v>0</v>
      </c>
      <c r="L1343">
        <v>0</v>
      </c>
      <c r="M1343">
        <v>0</v>
      </c>
      <c r="N1343">
        <v>60</v>
      </c>
      <c r="O1343">
        <v>0</v>
      </c>
      <c r="P1343">
        <v>0</v>
      </c>
      <c r="Q1343">
        <v>20</v>
      </c>
      <c r="R1343">
        <v>0</v>
      </c>
      <c r="S1343">
        <v>70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</row>
    <row r="1344" spans="1:29" x14ac:dyDescent="0.2">
      <c r="A1344">
        <v>1333</v>
      </c>
      <c r="B1344">
        <f t="shared" si="20"/>
        <v>260</v>
      </c>
      <c r="E1344">
        <v>0</v>
      </c>
      <c r="F1344">
        <v>0</v>
      </c>
      <c r="G1344">
        <v>50</v>
      </c>
      <c r="H1344">
        <v>0</v>
      </c>
      <c r="I1344">
        <v>0</v>
      </c>
      <c r="J1344">
        <v>60</v>
      </c>
      <c r="K1344">
        <v>0</v>
      </c>
      <c r="L1344">
        <v>0</v>
      </c>
      <c r="M1344">
        <v>0</v>
      </c>
      <c r="N1344">
        <v>60</v>
      </c>
      <c r="O1344">
        <v>0</v>
      </c>
      <c r="P1344">
        <v>0</v>
      </c>
      <c r="Q1344">
        <v>20</v>
      </c>
      <c r="R1344">
        <v>0</v>
      </c>
      <c r="S1344">
        <v>70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</row>
    <row r="1345" spans="1:29" x14ac:dyDescent="0.2">
      <c r="A1345">
        <v>1334</v>
      </c>
      <c r="B1345">
        <f t="shared" si="20"/>
        <v>260</v>
      </c>
      <c r="E1345">
        <v>0</v>
      </c>
      <c r="F1345">
        <v>0</v>
      </c>
      <c r="G1345">
        <v>50</v>
      </c>
      <c r="H1345">
        <v>0</v>
      </c>
      <c r="I1345">
        <v>0</v>
      </c>
      <c r="J1345">
        <v>60</v>
      </c>
      <c r="K1345">
        <v>0</v>
      </c>
      <c r="L1345">
        <v>0</v>
      </c>
      <c r="M1345">
        <v>0</v>
      </c>
      <c r="N1345">
        <v>60</v>
      </c>
      <c r="O1345">
        <v>0</v>
      </c>
      <c r="P1345">
        <v>0</v>
      </c>
      <c r="Q1345">
        <v>20</v>
      </c>
      <c r="R1345">
        <v>0</v>
      </c>
      <c r="S1345">
        <v>70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</row>
    <row r="1346" spans="1:29" x14ac:dyDescent="0.2">
      <c r="A1346">
        <v>1335</v>
      </c>
      <c r="B1346">
        <f t="shared" si="20"/>
        <v>260</v>
      </c>
      <c r="E1346">
        <v>0</v>
      </c>
      <c r="F1346">
        <v>0</v>
      </c>
      <c r="G1346">
        <v>50</v>
      </c>
      <c r="H1346">
        <v>0</v>
      </c>
      <c r="I1346">
        <v>0</v>
      </c>
      <c r="J1346">
        <v>60</v>
      </c>
      <c r="K1346">
        <v>0</v>
      </c>
      <c r="L1346">
        <v>0</v>
      </c>
      <c r="M1346">
        <v>0</v>
      </c>
      <c r="N1346">
        <v>60</v>
      </c>
      <c r="O1346">
        <v>0</v>
      </c>
      <c r="P1346">
        <v>0</v>
      </c>
      <c r="Q1346">
        <v>20</v>
      </c>
      <c r="R1346">
        <v>0</v>
      </c>
      <c r="S1346">
        <v>70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</row>
    <row r="1347" spans="1:29" x14ac:dyDescent="0.2">
      <c r="A1347">
        <v>1336</v>
      </c>
      <c r="B1347">
        <f t="shared" si="20"/>
        <v>240</v>
      </c>
      <c r="E1347">
        <v>0</v>
      </c>
      <c r="F1347">
        <v>0</v>
      </c>
      <c r="G1347">
        <v>50</v>
      </c>
      <c r="H1347">
        <v>0</v>
      </c>
      <c r="I1347">
        <v>0</v>
      </c>
      <c r="J1347">
        <v>60</v>
      </c>
      <c r="K1347">
        <v>0</v>
      </c>
      <c r="L1347">
        <v>0</v>
      </c>
      <c r="M1347">
        <v>0</v>
      </c>
      <c r="N1347">
        <v>60</v>
      </c>
      <c r="O1347">
        <v>0</v>
      </c>
      <c r="P1347">
        <v>0</v>
      </c>
      <c r="Q1347">
        <v>0</v>
      </c>
      <c r="R1347">
        <v>0</v>
      </c>
      <c r="S1347">
        <v>70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</row>
    <row r="1348" spans="1:29" x14ac:dyDescent="0.2">
      <c r="A1348">
        <v>1337</v>
      </c>
      <c r="B1348">
        <f t="shared" si="20"/>
        <v>240</v>
      </c>
      <c r="E1348">
        <v>0</v>
      </c>
      <c r="F1348">
        <v>0</v>
      </c>
      <c r="G1348">
        <v>50</v>
      </c>
      <c r="H1348">
        <v>0</v>
      </c>
      <c r="I1348">
        <v>0</v>
      </c>
      <c r="J1348">
        <v>60</v>
      </c>
      <c r="K1348">
        <v>0</v>
      </c>
      <c r="L1348">
        <v>0</v>
      </c>
      <c r="M1348">
        <v>0</v>
      </c>
      <c r="N1348">
        <v>60</v>
      </c>
      <c r="O1348">
        <v>0</v>
      </c>
      <c r="P1348">
        <v>0</v>
      </c>
      <c r="Q1348">
        <v>0</v>
      </c>
      <c r="R1348">
        <v>0</v>
      </c>
      <c r="S1348">
        <v>70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</row>
    <row r="1349" spans="1:29" x14ac:dyDescent="0.2">
      <c r="A1349">
        <v>1338</v>
      </c>
      <c r="B1349">
        <f t="shared" si="20"/>
        <v>240</v>
      </c>
      <c r="E1349">
        <v>0</v>
      </c>
      <c r="F1349">
        <v>0</v>
      </c>
      <c r="G1349">
        <v>50</v>
      </c>
      <c r="H1349">
        <v>0</v>
      </c>
      <c r="I1349">
        <v>0</v>
      </c>
      <c r="J1349">
        <v>60</v>
      </c>
      <c r="K1349">
        <v>0</v>
      </c>
      <c r="L1349">
        <v>0</v>
      </c>
      <c r="M1349">
        <v>0</v>
      </c>
      <c r="N1349">
        <v>60</v>
      </c>
      <c r="O1349">
        <v>0</v>
      </c>
      <c r="P1349">
        <v>0</v>
      </c>
      <c r="Q1349">
        <v>0</v>
      </c>
      <c r="R1349">
        <v>0</v>
      </c>
      <c r="S1349">
        <v>70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</row>
    <row r="1350" spans="1:29" x14ac:dyDescent="0.2">
      <c r="A1350">
        <v>1339</v>
      </c>
      <c r="B1350">
        <f t="shared" si="20"/>
        <v>280</v>
      </c>
      <c r="E1350">
        <v>0</v>
      </c>
      <c r="F1350">
        <v>0</v>
      </c>
      <c r="G1350">
        <v>50</v>
      </c>
      <c r="H1350">
        <v>0</v>
      </c>
      <c r="I1350">
        <v>0</v>
      </c>
      <c r="J1350">
        <v>60</v>
      </c>
      <c r="K1350">
        <v>0</v>
      </c>
      <c r="L1350">
        <v>0</v>
      </c>
      <c r="M1350">
        <v>0</v>
      </c>
      <c r="N1350">
        <v>60</v>
      </c>
      <c r="O1350">
        <v>0</v>
      </c>
      <c r="P1350">
        <v>0</v>
      </c>
      <c r="Q1350">
        <v>0</v>
      </c>
      <c r="R1350">
        <v>0</v>
      </c>
      <c r="S1350">
        <v>70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40</v>
      </c>
      <c r="AC1350">
        <v>0</v>
      </c>
    </row>
    <row r="1351" spans="1:29" x14ac:dyDescent="0.2">
      <c r="A1351">
        <v>1340</v>
      </c>
      <c r="B1351">
        <f t="shared" si="20"/>
        <v>280</v>
      </c>
      <c r="E1351">
        <v>0</v>
      </c>
      <c r="F1351">
        <v>0</v>
      </c>
      <c r="G1351">
        <v>50</v>
      </c>
      <c r="H1351">
        <v>0</v>
      </c>
      <c r="I1351">
        <v>0</v>
      </c>
      <c r="J1351">
        <v>60</v>
      </c>
      <c r="K1351">
        <v>0</v>
      </c>
      <c r="L1351">
        <v>0</v>
      </c>
      <c r="M1351">
        <v>0</v>
      </c>
      <c r="N1351">
        <v>60</v>
      </c>
      <c r="O1351">
        <v>0</v>
      </c>
      <c r="P1351">
        <v>0</v>
      </c>
      <c r="Q1351">
        <v>0</v>
      </c>
      <c r="R1351">
        <v>0</v>
      </c>
      <c r="S1351">
        <v>70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40</v>
      </c>
      <c r="AC1351">
        <v>0</v>
      </c>
    </row>
    <row r="1352" spans="1:29" x14ac:dyDescent="0.2">
      <c r="A1352">
        <v>1341</v>
      </c>
      <c r="B1352">
        <f t="shared" si="20"/>
        <v>280</v>
      </c>
      <c r="E1352">
        <v>0</v>
      </c>
      <c r="F1352">
        <v>0</v>
      </c>
      <c r="G1352">
        <v>50</v>
      </c>
      <c r="H1352">
        <v>0</v>
      </c>
      <c r="I1352">
        <v>0</v>
      </c>
      <c r="J1352">
        <v>60</v>
      </c>
      <c r="K1352">
        <v>0</v>
      </c>
      <c r="L1352">
        <v>0</v>
      </c>
      <c r="M1352">
        <v>0</v>
      </c>
      <c r="N1352">
        <v>60</v>
      </c>
      <c r="O1352">
        <v>0</v>
      </c>
      <c r="P1352">
        <v>0</v>
      </c>
      <c r="Q1352">
        <v>0</v>
      </c>
      <c r="R1352">
        <v>0</v>
      </c>
      <c r="S1352">
        <v>70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40</v>
      </c>
      <c r="AC1352">
        <v>0</v>
      </c>
    </row>
    <row r="1353" spans="1:29" x14ac:dyDescent="0.2">
      <c r="A1353">
        <v>1342</v>
      </c>
      <c r="B1353">
        <f t="shared" si="20"/>
        <v>280</v>
      </c>
      <c r="E1353">
        <v>0</v>
      </c>
      <c r="F1353">
        <v>0</v>
      </c>
      <c r="G1353">
        <v>50</v>
      </c>
      <c r="H1353">
        <v>0</v>
      </c>
      <c r="I1353">
        <v>0</v>
      </c>
      <c r="J1353">
        <v>60</v>
      </c>
      <c r="K1353">
        <v>0</v>
      </c>
      <c r="L1353">
        <v>0</v>
      </c>
      <c r="M1353">
        <v>0</v>
      </c>
      <c r="N1353">
        <v>60</v>
      </c>
      <c r="O1353">
        <v>0</v>
      </c>
      <c r="P1353">
        <v>0</v>
      </c>
      <c r="Q1353">
        <v>0</v>
      </c>
      <c r="R1353">
        <v>0</v>
      </c>
      <c r="S1353">
        <v>70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40</v>
      </c>
      <c r="AC1353">
        <v>0</v>
      </c>
    </row>
    <row r="1354" spans="1:29" x14ac:dyDescent="0.2">
      <c r="A1354">
        <v>1343</v>
      </c>
      <c r="B1354">
        <f t="shared" si="20"/>
        <v>280</v>
      </c>
      <c r="E1354">
        <v>0</v>
      </c>
      <c r="F1354">
        <v>0</v>
      </c>
      <c r="G1354">
        <v>50</v>
      </c>
      <c r="H1354">
        <v>0</v>
      </c>
      <c r="I1354">
        <v>0</v>
      </c>
      <c r="J1354">
        <v>60</v>
      </c>
      <c r="K1354">
        <v>0</v>
      </c>
      <c r="L1354">
        <v>0</v>
      </c>
      <c r="M1354">
        <v>0</v>
      </c>
      <c r="N1354">
        <v>60</v>
      </c>
      <c r="O1354">
        <v>0</v>
      </c>
      <c r="P1354">
        <v>0</v>
      </c>
      <c r="Q1354">
        <v>0</v>
      </c>
      <c r="R1354">
        <v>0</v>
      </c>
      <c r="S1354">
        <v>70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40</v>
      </c>
      <c r="AC1354">
        <v>0</v>
      </c>
    </row>
    <row r="1355" spans="1:29" x14ac:dyDescent="0.2">
      <c r="A1355">
        <v>1344</v>
      </c>
      <c r="B1355">
        <f t="shared" si="20"/>
        <v>280</v>
      </c>
      <c r="E1355">
        <v>0</v>
      </c>
      <c r="F1355">
        <v>0</v>
      </c>
      <c r="G1355">
        <v>50</v>
      </c>
      <c r="H1355">
        <v>0</v>
      </c>
      <c r="I1355">
        <v>0</v>
      </c>
      <c r="J1355">
        <v>60</v>
      </c>
      <c r="K1355">
        <v>0</v>
      </c>
      <c r="L1355">
        <v>0</v>
      </c>
      <c r="M1355">
        <v>0</v>
      </c>
      <c r="N1355">
        <v>60</v>
      </c>
      <c r="O1355">
        <v>0</v>
      </c>
      <c r="P1355">
        <v>0</v>
      </c>
      <c r="Q1355">
        <v>0</v>
      </c>
      <c r="R1355">
        <v>0</v>
      </c>
      <c r="S1355">
        <v>70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40</v>
      </c>
      <c r="AC1355">
        <v>0</v>
      </c>
    </row>
    <row r="1356" spans="1:29" x14ac:dyDescent="0.2">
      <c r="A1356">
        <v>1345</v>
      </c>
      <c r="B1356">
        <f t="shared" si="20"/>
        <v>280</v>
      </c>
      <c r="E1356">
        <v>0</v>
      </c>
      <c r="F1356">
        <v>0</v>
      </c>
      <c r="G1356">
        <v>50</v>
      </c>
      <c r="H1356">
        <v>0</v>
      </c>
      <c r="I1356">
        <v>0</v>
      </c>
      <c r="J1356">
        <v>60</v>
      </c>
      <c r="K1356">
        <v>0</v>
      </c>
      <c r="L1356">
        <v>0</v>
      </c>
      <c r="M1356">
        <v>0</v>
      </c>
      <c r="N1356">
        <v>60</v>
      </c>
      <c r="O1356">
        <v>0</v>
      </c>
      <c r="P1356">
        <v>0</v>
      </c>
      <c r="Q1356">
        <v>0</v>
      </c>
      <c r="R1356">
        <v>0</v>
      </c>
      <c r="S1356">
        <v>70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40</v>
      </c>
      <c r="AC1356">
        <v>0</v>
      </c>
    </row>
    <row r="1357" spans="1:29" x14ac:dyDescent="0.2">
      <c r="A1357">
        <v>1346</v>
      </c>
      <c r="B1357">
        <f t="shared" ref="B1357:B1420" si="21">SUM(E1357:CA1357)</f>
        <v>280</v>
      </c>
      <c r="E1357">
        <v>0</v>
      </c>
      <c r="F1357">
        <v>0</v>
      </c>
      <c r="G1357">
        <v>50</v>
      </c>
      <c r="H1357">
        <v>0</v>
      </c>
      <c r="I1357">
        <v>0</v>
      </c>
      <c r="J1357">
        <v>60</v>
      </c>
      <c r="K1357">
        <v>0</v>
      </c>
      <c r="L1357">
        <v>0</v>
      </c>
      <c r="M1357">
        <v>0</v>
      </c>
      <c r="N1357">
        <v>60</v>
      </c>
      <c r="O1357">
        <v>0</v>
      </c>
      <c r="P1357">
        <v>0</v>
      </c>
      <c r="Q1357">
        <v>0</v>
      </c>
      <c r="R1357">
        <v>0</v>
      </c>
      <c r="S1357">
        <v>70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40</v>
      </c>
      <c r="AC1357">
        <v>0</v>
      </c>
    </row>
    <row r="1358" spans="1:29" x14ac:dyDescent="0.2">
      <c r="A1358">
        <v>1347</v>
      </c>
      <c r="B1358">
        <f t="shared" si="21"/>
        <v>280</v>
      </c>
      <c r="E1358">
        <v>0</v>
      </c>
      <c r="F1358">
        <v>0</v>
      </c>
      <c r="G1358">
        <v>50</v>
      </c>
      <c r="H1358">
        <v>0</v>
      </c>
      <c r="I1358">
        <v>0</v>
      </c>
      <c r="J1358">
        <v>60</v>
      </c>
      <c r="K1358">
        <v>0</v>
      </c>
      <c r="L1358">
        <v>0</v>
      </c>
      <c r="M1358">
        <v>0</v>
      </c>
      <c r="N1358">
        <v>60</v>
      </c>
      <c r="O1358">
        <v>0</v>
      </c>
      <c r="P1358">
        <v>0</v>
      </c>
      <c r="Q1358">
        <v>0</v>
      </c>
      <c r="R1358">
        <v>0</v>
      </c>
      <c r="S1358">
        <v>70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40</v>
      </c>
      <c r="AC1358">
        <v>0</v>
      </c>
    </row>
    <row r="1359" spans="1:29" x14ac:dyDescent="0.2">
      <c r="A1359">
        <v>1348</v>
      </c>
      <c r="B1359">
        <f t="shared" si="21"/>
        <v>280</v>
      </c>
      <c r="E1359">
        <v>0</v>
      </c>
      <c r="F1359">
        <v>0</v>
      </c>
      <c r="G1359">
        <v>50</v>
      </c>
      <c r="H1359">
        <v>0</v>
      </c>
      <c r="I1359">
        <v>0</v>
      </c>
      <c r="J1359">
        <v>60</v>
      </c>
      <c r="K1359">
        <v>0</v>
      </c>
      <c r="L1359">
        <v>0</v>
      </c>
      <c r="M1359">
        <v>0</v>
      </c>
      <c r="N1359">
        <v>60</v>
      </c>
      <c r="O1359">
        <v>0</v>
      </c>
      <c r="P1359">
        <v>0</v>
      </c>
      <c r="Q1359">
        <v>0</v>
      </c>
      <c r="R1359">
        <v>0</v>
      </c>
      <c r="S1359">
        <v>70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40</v>
      </c>
      <c r="AC1359">
        <v>0</v>
      </c>
    </row>
    <row r="1360" spans="1:29" x14ac:dyDescent="0.2">
      <c r="A1360">
        <v>1349</v>
      </c>
      <c r="B1360">
        <f t="shared" si="21"/>
        <v>280</v>
      </c>
      <c r="E1360">
        <v>0</v>
      </c>
      <c r="F1360">
        <v>0</v>
      </c>
      <c r="G1360">
        <v>50</v>
      </c>
      <c r="H1360">
        <v>0</v>
      </c>
      <c r="I1360">
        <v>0</v>
      </c>
      <c r="J1360">
        <v>60</v>
      </c>
      <c r="K1360">
        <v>0</v>
      </c>
      <c r="L1360">
        <v>0</v>
      </c>
      <c r="M1360">
        <v>0</v>
      </c>
      <c r="N1360">
        <v>60</v>
      </c>
      <c r="O1360">
        <v>0</v>
      </c>
      <c r="P1360">
        <v>0</v>
      </c>
      <c r="Q1360">
        <v>0</v>
      </c>
      <c r="R1360">
        <v>0</v>
      </c>
      <c r="S1360">
        <v>70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40</v>
      </c>
      <c r="AC1360">
        <v>0</v>
      </c>
    </row>
    <row r="1361" spans="1:29" x14ac:dyDescent="0.2">
      <c r="A1361">
        <v>1350</v>
      </c>
      <c r="B1361">
        <f t="shared" si="21"/>
        <v>280</v>
      </c>
      <c r="E1361">
        <v>0</v>
      </c>
      <c r="F1361">
        <v>0</v>
      </c>
      <c r="G1361">
        <v>50</v>
      </c>
      <c r="H1361">
        <v>0</v>
      </c>
      <c r="I1361">
        <v>0</v>
      </c>
      <c r="J1361">
        <v>60</v>
      </c>
      <c r="K1361">
        <v>0</v>
      </c>
      <c r="L1361">
        <v>0</v>
      </c>
      <c r="M1361">
        <v>0</v>
      </c>
      <c r="N1361">
        <v>60</v>
      </c>
      <c r="O1361">
        <v>0</v>
      </c>
      <c r="P1361">
        <v>0</v>
      </c>
      <c r="Q1361">
        <v>0</v>
      </c>
      <c r="R1361">
        <v>0</v>
      </c>
      <c r="S1361">
        <v>70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40</v>
      </c>
      <c r="AC1361">
        <v>0</v>
      </c>
    </row>
    <row r="1362" spans="1:29" x14ac:dyDescent="0.2">
      <c r="A1362">
        <v>1351</v>
      </c>
      <c r="B1362">
        <f t="shared" si="21"/>
        <v>280</v>
      </c>
      <c r="E1362">
        <v>0</v>
      </c>
      <c r="F1362">
        <v>0</v>
      </c>
      <c r="G1362">
        <v>50</v>
      </c>
      <c r="H1362">
        <v>0</v>
      </c>
      <c r="I1362">
        <v>0</v>
      </c>
      <c r="J1362">
        <v>60</v>
      </c>
      <c r="K1362">
        <v>0</v>
      </c>
      <c r="L1362">
        <v>0</v>
      </c>
      <c r="M1362">
        <v>0</v>
      </c>
      <c r="N1362">
        <v>60</v>
      </c>
      <c r="O1362">
        <v>0</v>
      </c>
      <c r="P1362">
        <v>0</v>
      </c>
      <c r="Q1362">
        <v>0</v>
      </c>
      <c r="R1362">
        <v>0</v>
      </c>
      <c r="S1362">
        <v>70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40</v>
      </c>
      <c r="AC1362">
        <v>0</v>
      </c>
    </row>
    <row r="1363" spans="1:29" x14ac:dyDescent="0.2">
      <c r="A1363">
        <v>1352</v>
      </c>
      <c r="B1363">
        <f t="shared" si="21"/>
        <v>280</v>
      </c>
      <c r="E1363">
        <v>0</v>
      </c>
      <c r="F1363">
        <v>0</v>
      </c>
      <c r="G1363">
        <v>50</v>
      </c>
      <c r="H1363">
        <v>0</v>
      </c>
      <c r="I1363">
        <v>0</v>
      </c>
      <c r="J1363">
        <v>60</v>
      </c>
      <c r="K1363">
        <v>0</v>
      </c>
      <c r="L1363">
        <v>0</v>
      </c>
      <c r="M1363">
        <v>0</v>
      </c>
      <c r="N1363">
        <v>60</v>
      </c>
      <c r="O1363">
        <v>0</v>
      </c>
      <c r="P1363">
        <v>0</v>
      </c>
      <c r="Q1363">
        <v>0</v>
      </c>
      <c r="R1363">
        <v>0</v>
      </c>
      <c r="S1363">
        <v>70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40</v>
      </c>
      <c r="AC1363">
        <v>0</v>
      </c>
    </row>
    <row r="1364" spans="1:29" x14ac:dyDescent="0.2">
      <c r="A1364">
        <v>1353</v>
      </c>
      <c r="B1364">
        <f t="shared" si="21"/>
        <v>280</v>
      </c>
      <c r="E1364">
        <v>0</v>
      </c>
      <c r="F1364">
        <v>0</v>
      </c>
      <c r="G1364">
        <v>50</v>
      </c>
      <c r="H1364">
        <v>0</v>
      </c>
      <c r="I1364">
        <v>0</v>
      </c>
      <c r="J1364">
        <v>60</v>
      </c>
      <c r="K1364">
        <v>0</v>
      </c>
      <c r="L1364">
        <v>0</v>
      </c>
      <c r="M1364">
        <v>0</v>
      </c>
      <c r="N1364">
        <v>60</v>
      </c>
      <c r="O1364">
        <v>0</v>
      </c>
      <c r="P1364">
        <v>0</v>
      </c>
      <c r="Q1364">
        <v>0</v>
      </c>
      <c r="R1364">
        <v>0</v>
      </c>
      <c r="S1364">
        <v>70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40</v>
      </c>
      <c r="AC1364">
        <v>0</v>
      </c>
    </row>
    <row r="1365" spans="1:29" x14ac:dyDescent="0.2">
      <c r="A1365">
        <v>1354</v>
      </c>
      <c r="B1365">
        <f t="shared" si="21"/>
        <v>280</v>
      </c>
      <c r="E1365">
        <v>0</v>
      </c>
      <c r="F1365">
        <v>0</v>
      </c>
      <c r="G1365">
        <v>50</v>
      </c>
      <c r="H1365">
        <v>0</v>
      </c>
      <c r="I1365">
        <v>0</v>
      </c>
      <c r="J1365">
        <v>60</v>
      </c>
      <c r="K1365">
        <v>0</v>
      </c>
      <c r="L1365">
        <v>0</v>
      </c>
      <c r="M1365">
        <v>0</v>
      </c>
      <c r="N1365">
        <v>60</v>
      </c>
      <c r="O1365">
        <v>0</v>
      </c>
      <c r="P1365">
        <v>0</v>
      </c>
      <c r="Q1365">
        <v>0</v>
      </c>
      <c r="R1365">
        <v>0</v>
      </c>
      <c r="S1365">
        <v>70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40</v>
      </c>
      <c r="AC1365">
        <v>0</v>
      </c>
    </row>
    <row r="1366" spans="1:29" x14ac:dyDescent="0.2">
      <c r="A1366">
        <v>1355</v>
      </c>
      <c r="B1366">
        <f t="shared" si="21"/>
        <v>315</v>
      </c>
      <c r="E1366">
        <v>0</v>
      </c>
      <c r="F1366">
        <v>0</v>
      </c>
      <c r="G1366">
        <v>50</v>
      </c>
      <c r="H1366">
        <v>0</v>
      </c>
      <c r="I1366">
        <v>0</v>
      </c>
      <c r="J1366">
        <v>60</v>
      </c>
      <c r="K1366">
        <v>0</v>
      </c>
      <c r="L1366">
        <v>0</v>
      </c>
      <c r="M1366">
        <v>0</v>
      </c>
      <c r="N1366">
        <v>60</v>
      </c>
      <c r="O1366">
        <v>0</v>
      </c>
      <c r="P1366">
        <v>0</v>
      </c>
      <c r="Q1366">
        <v>0</v>
      </c>
      <c r="R1366">
        <v>0</v>
      </c>
      <c r="S1366">
        <v>70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35</v>
      </c>
      <c r="AA1366">
        <v>0</v>
      </c>
      <c r="AB1366">
        <v>40</v>
      </c>
      <c r="AC1366">
        <v>0</v>
      </c>
    </row>
    <row r="1367" spans="1:29" x14ac:dyDescent="0.2">
      <c r="A1367">
        <v>1356</v>
      </c>
      <c r="B1367">
        <f t="shared" si="21"/>
        <v>315</v>
      </c>
      <c r="E1367">
        <v>0</v>
      </c>
      <c r="F1367">
        <v>0</v>
      </c>
      <c r="G1367">
        <v>50</v>
      </c>
      <c r="H1367">
        <v>0</v>
      </c>
      <c r="I1367">
        <v>0</v>
      </c>
      <c r="J1367">
        <v>60</v>
      </c>
      <c r="K1367">
        <v>0</v>
      </c>
      <c r="L1367">
        <v>0</v>
      </c>
      <c r="M1367">
        <v>0</v>
      </c>
      <c r="N1367">
        <v>60</v>
      </c>
      <c r="O1367">
        <v>0</v>
      </c>
      <c r="P1367">
        <v>0</v>
      </c>
      <c r="Q1367">
        <v>0</v>
      </c>
      <c r="R1367">
        <v>0</v>
      </c>
      <c r="S1367">
        <v>70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35</v>
      </c>
      <c r="AA1367">
        <v>0</v>
      </c>
      <c r="AB1367">
        <v>40</v>
      </c>
      <c r="AC1367">
        <v>0</v>
      </c>
    </row>
    <row r="1368" spans="1:29" x14ac:dyDescent="0.2">
      <c r="A1368">
        <v>1357</v>
      </c>
      <c r="B1368">
        <f t="shared" si="21"/>
        <v>280</v>
      </c>
      <c r="E1368">
        <v>0</v>
      </c>
      <c r="F1368">
        <v>0</v>
      </c>
      <c r="G1368">
        <v>50</v>
      </c>
      <c r="H1368">
        <v>0</v>
      </c>
      <c r="I1368">
        <v>0</v>
      </c>
      <c r="J1368">
        <v>60</v>
      </c>
      <c r="K1368">
        <v>0</v>
      </c>
      <c r="L1368">
        <v>0</v>
      </c>
      <c r="M1368">
        <v>0</v>
      </c>
      <c r="N1368">
        <v>60</v>
      </c>
      <c r="O1368">
        <v>0</v>
      </c>
      <c r="P1368">
        <v>0</v>
      </c>
      <c r="Q1368">
        <v>0</v>
      </c>
      <c r="R1368">
        <v>0</v>
      </c>
      <c r="S1368">
        <v>70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40</v>
      </c>
      <c r="AC1368">
        <v>0</v>
      </c>
    </row>
    <row r="1369" spans="1:29" x14ac:dyDescent="0.2">
      <c r="A1369">
        <v>1358</v>
      </c>
      <c r="B1369">
        <f t="shared" si="21"/>
        <v>280</v>
      </c>
      <c r="E1369">
        <v>0</v>
      </c>
      <c r="F1369">
        <v>0</v>
      </c>
      <c r="G1369">
        <v>50</v>
      </c>
      <c r="H1369">
        <v>0</v>
      </c>
      <c r="I1369">
        <v>0</v>
      </c>
      <c r="J1369">
        <v>60</v>
      </c>
      <c r="K1369">
        <v>0</v>
      </c>
      <c r="L1369">
        <v>0</v>
      </c>
      <c r="M1369">
        <v>0</v>
      </c>
      <c r="N1369">
        <v>60</v>
      </c>
      <c r="O1369">
        <v>0</v>
      </c>
      <c r="P1369">
        <v>0</v>
      </c>
      <c r="Q1369">
        <v>0</v>
      </c>
      <c r="R1369">
        <v>0</v>
      </c>
      <c r="S1369">
        <v>70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40</v>
      </c>
      <c r="AC1369">
        <v>0</v>
      </c>
    </row>
    <row r="1370" spans="1:29" x14ac:dyDescent="0.2">
      <c r="A1370">
        <v>1359</v>
      </c>
      <c r="B1370">
        <f t="shared" si="21"/>
        <v>280</v>
      </c>
      <c r="E1370">
        <v>0</v>
      </c>
      <c r="F1370">
        <v>0</v>
      </c>
      <c r="G1370">
        <v>50</v>
      </c>
      <c r="H1370">
        <v>0</v>
      </c>
      <c r="I1370">
        <v>0</v>
      </c>
      <c r="J1370">
        <v>60</v>
      </c>
      <c r="K1370">
        <v>0</v>
      </c>
      <c r="L1370">
        <v>0</v>
      </c>
      <c r="M1370">
        <v>0</v>
      </c>
      <c r="N1370">
        <v>60</v>
      </c>
      <c r="O1370">
        <v>0</v>
      </c>
      <c r="P1370">
        <v>0</v>
      </c>
      <c r="Q1370">
        <v>0</v>
      </c>
      <c r="R1370">
        <v>0</v>
      </c>
      <c r="S1370">
        <v>70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40</v>
      </c>
      <c r="AC1370">
        <v>0</v>
      </c>
    </row>
    <row r="1371" spans="1:29" x14ac:dyDescent="0.2">
      <c r="A1371">
        <v>1360</v>
      </c>
      <c r="B1371">
        <f t="shared" si="21"/>
        <v>340</v>
      </c>
      <c r="E1371">
        <v>0</v>
      </c>
      <c r="F1371">
        <v>0</v>
      </c>
      <c r="G1371">
        <v>50</v>
      </c>
      <c r="H1371">
        <v>0</v>
      </c>
      <c r="I1371">
        <v>0</v>
      </c>
      <c r="J1371">
        <v>60</v>
      </c>
      <c r="K1371">
        <v>0</v>
      </c>
      <c r="L1371">
        <v>0</v>
      </c>
      <c r="M1371">
        <v>0</v>
      </c>
      <c r="N1371">
        <v>60</v>
      </c>
      <c r="O1371">
        <v>0</v>
      </c>
      <c r="P1371">
        <v>0</v>
      </c>
      <c r="Q1371">
        <v>0</v>
      </c>
      <c r="R1371">
        <v>0</v>
      </c>
      <c r="S1371">
        <v>70</v>
      </c>
      <c r="T1371">
        <v>0</v>
      </c>
      <c r="U1371">
        <v>0</v>
      </c>
      <c r="V1371">
        <v>0</v>
      </c>
      <c r="W1371">
        <v>0</v>
      </c>
      <c r="X1371">
        <v>60</v>
      </c>
      <c r="Y1371">
        <v>0</v>
      </c>
      <c r="Z1371">
        <v>0</v>
      </c>
      <c r="AA1371">
        <v>0</v>
      </c>
      <c r="AB1371">
        <v>40</v>
      </c>
      <c r="AC1371">
        <v>0</v>
      </c>
    </row>
    <row r="1372" spans="1:29" x14ac:dyDescent="0.2">
      <c r="A1372">
        <v>1361</v>
      </c>
      <c r="B1372">
        <f t="shared" si="21"/>
        <v>280</v>
      </c>
      <c r="E1372">
        <v>0</v>
      </c>
      <c r="F1372">
        <v>0</v>
      </c>
      <c r="G1372">
        <v>50</v>
      </c>
      <c r="H1372">
        <v>0</v>
      </c>
      <c r="I1372">
        <v>0</v>
      </c>
      <c r="J1372">
        <v>60</v>
      </c>
      <c r="K1372">
        <v>0</v>
      </c>
      <c r="L1372">
        <v>0</v>
      </c>
      <c r="M1372">
        <v>0</v>
      </c>
      <c r="N1372">
        <v>60</v>
      </c>
      <c r="O1372">
        <v>0</v>
      </c>
      <c r="P1372">
        <v>0</v>
      </c>
      <c r="Q1372">
        <v>0</v>
      </c>
      <c r="R1372">
        <v>0</v>
      </c>
      <c r="S1372">
        <v>70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40</v>
      </c>
      <c r="AC1372">
        <v>0</v>
      </c>
    </row>
    <row r="1373" spans="1:29" x14ac:dyDescent="0.2">
      <c r="A1373">
        <v>1362</v>
      </c>
      <c r="B1373">
        <f t="shared" si="21"/>
        <v>280</v>
      </c>
      <c r="E1373">
        <v>0</v>
      </c>
      <c r="F1373">
        <v>0</v>
      </c>
      <c r="G1373">
        <v>50</v>
      </c>
      <c r="H1373">
        <v>0</v>
      </c>
      <c r="I1373">
        <v>0</v>
      </c>
      <c r="J1373">
        <v>60</v>
      </c>
      <c r="K1373">
        <v>0</v>
      </c>
      <c r="L1373">
        <v>0</v>
      </c>
      <c r="M1373">
        <v>0</v>
      </c>
      <c r="N1373">
        <v>60</v>
      </c>
      <c r="O1373">
        <v>0</v>
      </c>
      <c r="P1373">
        <v>0</v>
      </c>
      <c r="Q1373">
        <v>0</v>
      </c>
      <c r="R1373">
        <v>0</v>
      </c>
      <c r="S1373">
        <v>70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40</v>
      </c>
      <c r="AC1373">
        <v>0</v>
      </c>
    </row>
    <row r="1374" spans="1:29" x14ac:dyDescent="0.2">
      <c r="A1374">
        <v>1363</v>
      </c>
      <c r="B1374">
        <f t="shared" si="21"/>
        <v>280</v>
      </c>
      <c r="E1374">
        <v>0</v>
      </c>
      <c r="F1374">
        <v>0</v>
      </c>
      <c r="G1374">
        <v>50</v>
      </c>
      <c r="H1374">
        <v>0</v>
      </c>
      <c r="I1374">
        <v>0</v>
      </c>
      <c r="J1374">
        <v>60</v>
      </c>
      <c r="K1374">
        <v>0</v>
      </c>
      <c r="L1374">
        <v>0</v>
      </c>
      <c r="M1374">
        <v>0</v>
      </c>
      <c r="N1374">
        <v>60</v>
      </c>
      <c r="O1374">
        <v>0</v>
      </c>
      <c r="P1374">
        <v>0</v>
      </c>
      <c r="Q1374">
        <v>0</v>
      </c>
      <c r="R1374">
        <v>0</v>
      </c>
      <c r="S1374">
        <v>70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40</v>
      </c>
      <c r="AC1374">
        <v>0</v>
      </c>
    </row>
    <row r="1375" spans="1:29" x14ac:dyDescent="0.2">
      <c r="A1375">
        <v>1364</v>
      </c>
      <c r="B1375">
        <f t="shared" si="21"/>
        <v>280</v>
      </c>
      <c r="E1375">
        <v>0</v>
      </c>
      <c r="F1375">
        <v>0</v>
      </c>
      <c r="G1375">
        <v>50</v>
      </c>
      <c r="H1375">
        <v>0</v>
      </c>
      <c r="I1375">
        <v>0</v>
      </c>
      <c r="J1375">
        <v>60</v>
      </c>
      <c r="K1375">
        <v>0</v>
      </c>
      <c r="L1375">
        <v>0</v>
      </c>
      <c r="M1375">
        <v>0</v>
      </c>
      <c r="N1375">
        <v>60</v>
      </c>
      <c r="O1375">
        <v>0</v>
      </c>
      <c r="P1375">
        <v>0</v>
      </c>
      <c r="Q1375">
        <v>0</v>
      </c>
      <c r="R1375">
        <v>0</v>
      </c>
      <c r="S1375">
        <v>70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40</v>
      </c>
      <c r="AC1375">
        <v>0</v>
      </c>
    </row>
    <row r="1376" spans="1:29" x14ac:dyDescent="0.2">
      <c r="A1376">
        <v>1365</v>
      </c>
      <c r="B1376">
        <f t="shared" si="21"/>
        <v>280</v>
      </c>
      <c r="E1376">
        <v>0</v>
      </c>
      <c r="F1376">
        <v>0</v>
      </c>
      <c r="G1376">
        <v>50</v>
      </c>
      <c r="H1376">
        <v>0</v>
      </c>
      <c r="I1376">
        <v>0</v>
      </c>
      <c r="J1376">
        <v>60</v>
      </c>
      <c r="K1376">
        <v>0</v>
      </c>
      <c r="L1376">
        <v>0</v>
      </c>
      <c r="M1376">
        <v>0</v>
      </c>
      <c r="N1376">
        <v>60</v>
      </c>
      <c r="O1376">
        <v>0</v>
      </c>
      <c r="P1376">
        <v>0</v>
      </c>
      <c r="Q1376">
        <v>0</v>
      </c>
      <c r="R1376">
        <v>0</v>
      </c>
      <c r="S1376">
        <v>70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40</v>
      </c>
      <c r="AC1376">
        <v>0</v>
      </c>
    </row>
    <row r="1377" spans="1:29" x14ac:dyDescent="0.2">
      <c r="A1377">
        <v>1366</v>
      </c>
      <c r="B1377">
        <f t="shared" si="21"/>
        <v>280</v>
      </c>
      <c r="E1377">
        <v>0</v>
      </c>
      <c r="F1377">
        <v>0</v>
      </c>
      <c r="G1377">
        <v>50</v>
      </c>
      <c r="H1377">
        <v>0</v>
      </c>
      <c r="I1377">
        <v>0</v>
      </c>
      <c r="J1377">
        <v>60</v>
      </c>
      <c r="K1377">
        <v>0</v>
      </c>
      <c r="L1377">
        <v>0</v>
      </c>
      <c r="M1377">
        <v>0</v>
      </c>
      <c r="N1377">
        <v>60</v>
      </c>
      <c r="O1377">
        <v>0</v>
      </c>
      <c r="P1377">
        <v>0</v>
      </c>
      <c r="Q1377">
        <v>0</v>
      </c>
      <c r="R1377">
        <v>0</v>
      </c>
      <c r="S1377">
        <v>70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40</v>
      </c>
      <c r="AC1377">
        <v>0</v>
      </c>
    </row>
    <row r="1378" spans="1:29" x14ac:dyDescent="0.2">
      <c r="A1378">
        <v>1367</v>
      </c>
      <c r="B1378">
        <f t="shared" si="21"/>
        <v>280</v>
      </c>
      <c r="E1378">
        <v>0</v>
      </c>
      <c r="F1378">
        <v>0</v>
      </c>
      <c r="G1378">
        <v>50</v>
      </c>
      <c r="H1378">
        <v>0</v>
      </c>
      <c r="I1378">
        <v>0</v>
      </c>
      <c r="J1378">
        <v>60</v>
      </c>
      <c r="K1378">
        <v>0</v>
      </c>
      <c r="L1378">
        <v>0</v>
      </c>
      <c r="M1378">
        <v>0</v>
      </c>
      <c r="N1378">
        <v>60</v>
      </c>
      <c r="O1378">
        <v>0</v>
      </c>
      <c r="P1378">
        <v>0</v>
      </c>
      <c r="Q1378">
        <v>0</v>
      </c>
      <c r="R1378">
        <v>0</v>
      </c>
      <c r="S1378">
        <v>70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40</v>
      </c>
      <c r="AC1378">
        <v>0</v>
      </c>
    </row>
    <row r="1379" spans="1:29" x14ac:dyDescent="0.2">
      <c r="A1379">
        <v>1368</v>
      </c>
      <c r="B1379">
        <f t="shared" si="21"/>
        <v>280</v>
      </c>
      <c r="E1379">
        <v>0</v>
      </c>
      <c r="F1379">
        <v>0</v>
      </c>
      <c r="G1379">
        <v>50</v>
      </c>
      <c r="H1379">
        <v>0</v>
      </c>
      <c r="I1379">
        <v>0</v>
      </c>
      <c r="J1379">
        <v>60</v>
      </c>
      <c r="K1379">
        <v>0</v>
      </c>
      <c r="L1379">
        <v>0</v>
      </c>
      <c r="M1379">
        <v>0</v>
      </c>
      <c r="N1379">
        <v>60</v>
      </c>
      <c r="O1379">
        <v>0</v>
      </c>
      <c r="P1379">
        <v>0</v>
      </c>
      <c r="Q1379">
        <v>0</v>
      </c>
      <c r="R1379">
        <v>0</v>
      </c>
      <c r="S1379">
        <v>70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40</v>
      </c>
      <c r="AC1379">
        <v>0</v>
      </c>
    </row>
    <row r="1380" spans="1:29" x14ac:dyDescent="0.2">
      <c r="A1380">
        <v>1369</v>
      </c>
      <c r="B1380">
        <f t="shared" si="21"/>
        <v>280</v>
      </c>
      <c r="E1380">
        <v>0</v>
      </c>
      <c r="F1380">
        <v>0</v>
      </c>
      <c r="G1380">
        <v>50</v>
      </c>
      <c r="H1380">
        <v>0</v>
      </c>
      <c r="I1380">
        <v>0</v>
      </c>
      <c r="J1380">
        <v>60</v>
      </c>
      <c r="K1380">
        <v>0</v>
      </c>
      <c r="L1380">
        <v>0</v>
      </c>
      <c r="M1380">
        <v>0</v>
      </c>
      <c r="N1380">
        <v>60</v>
      </c>
      <c r="O1380">
        <v>0</v>
      </c>
      <c r="P1380">
        <v>0</v>
      </c>
      <c r="Q1380">
        <v>0</v>
      </c>
      <c r="R1380">
        <v>0</v>
      </c>
      <c r="S1380">
        <v>70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40</v>
      </c>
      <c r="AC1380">
        <v>0</v>
      </c>
    </row>
    <row r="1381" spans="1:29" x14ac:dyDescent="0.2">
      <c r="A1381">
        <v>1370</v>
      </c>
      <c r="B1381">
        <f t="shared" si="21"/>
        <v>280</v>
      </c>
      <c r="E1381">
        <v>0</v>
      </c>
      <c r="F1381">
        <v>0</v>
      </c>
      <c r="G1381">
        <v>50</v>
      </c>
      <c r="H1381">
        <v>0</v>
      </c>
      <c r="I1381">
        <v>0</v>
      </c>
      <c r="J1381">
        <v>60</v>
      </c>
      <c r="K1381">
        <v>0</v>
      </c>
      <c r="L1381">
        <v>0</v>
      </c>
      <c r="M1381">
        <v>0</v>
      </c>
      <c r="N1381">
        <v>60</v>
      </c>
      <c r="O1381">
        <v>0</v>
      </c>
      <c r="P1381">
        <v>0</v>
      </c>
      <c r="Q1381">
        <v>0</v>
      </c>
      <c r="R1381">
        <v>0</v>
      </c>
      <c r="S1381">
        <v>70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40</v>
      </c>
      <c r="AC1381">
        <v>0</v>
      </c>
    </row>
    <row r="1382" spans="1:29" x14ac:dyDescent="0.2">
      <c r="A1382">
        <v>1371</v>
      </c>
      <c r="B1382">
        <f t="shared" si="21"/>
        <v>280</v>
      </c>
      <c r="E1382">
        <v>0</v>
      </c>
      <c r="F1382">
        <v>0</v>
      </c>
      <c r="G1382">
        <v>50</v>
      </c>
      <c r="H1382">
        <v>0</v>
      </c>
      <c r="I1382">
        <v>0</v>
      </c>
      <c r="J1382">
        <v>60</v>
      </c>
      <c r="K1382">
        <v>0</v>
      </c>
      <c r="L1382">
        <v>0</v>
      </c>
      <c r="M1382">
        <v>0</v>
      </c>
      <c r="N1382">
        <v>60</v>
      </c>
      <c r="O1382">
        <v>0</v>
      </c>
      <c r="P1382">
        <v>0</v>
      </c>
      <c r="Q1382">
        <v>0</v>
      </c>
      <c r="R1382">
        <v>0</v>
      </c>
      <c r="S1382">
        <v>70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40</v>
      </c>
      <c r="AC1382">
        <v>0</v>
      </c>
    </row>
    <row r="1383" spans="1:29" x14ac:dyDescent="0.2">
      <c r="A1383">
        <v>1372</v>
      </c>
      <c r="B1383">
        <f t="shared" si="21"/>
        <v>280</v>
      </c>
      <c r="E1383">
        <v>0</v>
      </c>
      <c r="F1383">
        <v>0</v>
      </c>
      <c r="G1383">
        <v>50</v>
      </c>
      <c r="H1383">
        <v>0</v>
      </c>
      <c r="I1383">
        <v>0</v>
      </c>
      <c r="J1383">
        <v>60</v>
      </c>
      <c r="K1383">
        <v>0</v>
      </c>
      <c r="L1383">
        <v>0</v>
      </c>
      <c r="M1383">
        <v>0</v>
      </c>
      <c r="N1383">
        <v>60</v>
      </c>
      <c r="O1383">
        <v>0</v>
      </c>
      <c r="P1383">
        <v>0</v>
      </c>
      <c r="Q1383">
        <v>0</v>
      </c>
      <c r="R1383">
        <v>0</v>
      </c>
      <c r="S1383">
        <v>70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40</v>
      </c>
      <c r="AC1383">
        <v>0</v>
      </c>
    </row>
    <row r="1384" spans="1:29" x14ac:dyDescent="0.2">
      <c r="A1384">
        <v>1373</v>
      </c>
      <c r="B1384">
        <f t="shared" si="21"/>
        <v>220</v>
      </c>
      <c r="E1384">
        <v>0</v>
      </c>
      <c r="F1384">
        <v>0</v>
      </c>
      <c r="G1384">
        <v>50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60</v>
      </c>
      <c r="O1384">
        <v>0</v>
      </c>
      <c r="P1384">
        <v>0</v>
      </c>
      <c r="Q1384">
        <v>0</v>
      </c>
      <c r="R1384">
        <v>0</v>
      </c>
      <c r="S1384">
        <v>70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40</v>
      </c>
      <c r="AC1384">
        <v>0</v>
      </c>
    </row>
    <row r="1385" spans="1:29" x14ac:dyDescent="0.2">
      <c r="A1385">
        <v>1374</v>
      </c>
      <c r="B1385">
        <f t="shared" si="21"/>
        <v>220</v>
      </c>
      <c r="E1385">
        <v>0</v>
      </c>
      <c r="F1385">
        <v>0</v>
      </c>
      <c r="G1385">
        <v>50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60</v>
      </c>
      <c r="O1385">
        <v>0</v>
      </c>
      <c r="P1385">
        <v>0</v>
      </c>
      <c r="Q1385">
        <v>0</v>
      </c>
      <c r="R1385">
        <v>0</v>
      </c>
      <c r="S1385">
        <v>70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40</v>
      </c>
      <c r="AC1385">
        <v>0</v>
      </c>
    </row>
    <row r="1386" spans="1:29" x14ac:dyDescent="0.2">
      <c r="A1386">
        <v>1375</v>
      </c>
      <c r="B1386">
        <f t="shared" si="21"/>
        <v>220</v>
      </c>
      <c r="E1386">
        <v>0</v>
      </c>
      <c r="F1386">
        <v>0</v>
      </c>
      <c r="G1386">
        <v>50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60</v>
      </c>
      <c r="O1386">
        <v>0</v>
      </c>
      <c r="P1386">
        <v>0</v>
      </c>
      <c r="Q1386">
        <v>0</v>
      </c>
      <c r="R1386">
        <v>0</v>
      </c>
      <c r="S1386">
        <v>70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40</v>
      </c>
      <c r="AC1386">
        <v>0</v>
      </c>
    </row>
    <row r="1387" spans="1:29" x14ac:dyDescent="0.2">
      <c r="A1387">
        <v>1376</v>
      </c>
      <c r="B1387">
        <f t="shared" si="21"/>
        <v>220</v>
      </c>
      <c r="E1387">
        <v>0</v>
      </c>
      <c r="F1387">
        <v>0</v>
      </c>
      <c r="G1387">
        <v>50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60</v>
      </c>
      <c r="O1387">
        <v>0</v>
      </c>
      <c r="P1387">
        <v>0</v>
      </c>
      <c r="Q1387">
        <v>0</v>
      </c>
      <c r="R1387">
        <v>0</v>
      </c>
      <c r="S1387">
        <v>70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40</v>
      </c>
      <c r="AC1387">
        <v>0</v>
      </c>
    </row>
    <row r="1388" spans="1:29" x14ac:dyDescent="0.2">
      <c r="A1388">
        <v>1377</v>
      </c>
      <c r="B1388">
        <f t="shared" si="21"/>
        <v>220</v>
      </c>
      <c r="E1388">
        <v>0</v>
      </c>
      <c r="F1388">
        <v>0</v>
      </c>
      <c r="G1388">
        <v>50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60</v>
      </c>
      <c r="O1388">
        <v>0</v>
      </c>
      <c r="P1388">
        <v>0</v>
      </c>
      <c r="Q1388">
        <v>0</v>
      </c>
      <c r="R1388">
        <v>0</v>
      </c>
      <c r="S1388">
        <v>70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40</v>
      </c>
      <c r="AC1388">
        <v>0</v>
      </c>
    </row>
    <row r="1389" spans="1:29" x14ac:dyDescent="0.2">
      <c r="A1389">
        <v>1378</v>
      </c>
      <c r="B1389">
        <f t="shared" si="21"/>
        <v>220</v>
      </c>
      <c r="E1389">
        <v>0</v>
      </c>
      <c r="F1389">
        <v>0</v>
      </c>
      <c r="G1389">
        <v>50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60</v>
      </c>
      <c r="O1389">
        <v>0</v>
      </c>
      <c r="P1389">
        <v>0</v>
      </c>
      <c r="Q1389">
        <v>0</v>
      </c>
      <c r="R1389">
        <v>0</v>
      </c>
      <c r="S1389">
        <v>70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40</v>
      </c>
      <c r="AC1389">
        <v>0</v>
      </c>
    </row>
    <row r="1390" spans="1:29" x14ac:dyDescent="0.2">
      <c r="A1390">
        <v>1379</v>
      </c>
      <c r="B1390">
        <f t="shared" si="21"/>
        <v>220</v>
      </c>
      <c r="E1390">
        <v>0</v>
      </c>
      <c r="F1390">
        <v>0</v>
      </c>
      <c r="G1390">
        <v>50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60</v>
      </c>
      <c r="O1390">
        <v>0</v>
      </c>
      <c r="P1390">
        <v>0</v>
      </c>
      <c r="Q1390">
        <v>0</v>
      </c>
      <c r="R1390">
        <v>0</v>
      </c>
      <c r="S1390">
        <v>70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40</v>
      </c>
      <c r="AC1390">
        <v>0</v>
      </c>
    </row>
    <row r="1391" spans="1:29" x14ac:dyDescent="0.2">
      <c r="A1391">
        <v>1380</v>
      </c>
      <c r="B1391">
        <f t="shared" si="21"/>
        <v>220</v>
      </c>
      <c r="E1391">
        <v>0</v>
      </c>
      <c r="F1391">
        <v>0</v>
      </c>
      <c r="G1391">
        <v>50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60</v>
      </c>
      <c r="O1391">
        <v>0</v>
      </c>
      <c r="P1391">
        <v>0</v>
      </c>
      <c r="Q1391">
        <v>0</v>
      </c>
      <c r="R1391">
        <v>0</v>
      </c>
      <c r="S1391">
        <v>70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40</v>
      </c>
      <c r="AC1391">
        <v>0</v>
      </c>
    </row>
    <row r="1392" spans="1:29" x14ac:dyDescent="0.2">
      <c r="A1392">
        <v>1381</v>
      </c>
      <c r="B1392">
        <f t="shared" si="21"/>
        <v>320</v>
      </c>
      <c r="E1392">
        <v>0</v>
      </c>
      <c r="F1392">
        <v>0</v>
      </c>
      <c r="G1392">
        <v>50</v>
      </c>
      <c r="H1392">
        <v>0</v>
      </c>
      <c r="I1392">
        <v>0</v>
      </c>
      <c r="J1392">
        <v>0</v>
      </c>
      <c r="K1392">
        <v>0</v>
      </c>
      <c r="L1392">
        <v>100</v>
      </c>
      <c r="M1392">
        <v>0</v>
      </c>
      <c r="N1392">
        <v>60</v>
      </c>
      <c r="O1392">
        <v>0</v>
      </c>
      <c r="P1392">
        <v>0</v>
      </c>
      <c r="Q1392">
        <v>0</v>
      </c>
      <c r="R1392">
        <v>0</v>
      </c>
      <c r="S1392">
        <v>70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40</v>
      </c>
      <c r="AC1392">
        <v>0</v>
      </c>
    </row>
    <row r="1393" spans="1:29" x14ac:dyDescent="0.2">
      <c r="A1393">
        <v>1382</v>
      </c>
      <c r="B1393">
        <f t="shared" si="21"/>
        <v>320</v>
      </c>
      <c r="E1393">
        <v>0</v>
      </c>
      <c r="F1393">
        <v>0</v>
      </c>
      <c r="G1393">
        <v>50</v>
      </c>
      <c r="H1393">
        <v>0</v>
      </c>
      <c r="I1393">
        <v>0</v>
      </c>
      <c r="J1393">
        <v>0</v>
      </c>
      <c r="K1393">
        <v>0</v>
      </c>
      <c r="L1393">
        <v>100</v>
      </c>
      <c r="M1393">
        <v>0</v>
      </c>
      <c r="N1393">
        <v>60</v>
      </c>
      <c r="O1393">
        <v>0</v>
      </c>
      <c r="P1393">
        <v>0</v>
      </c>
      <c r="Q1393">
        <v>0</v>
      </c>
      <c r="R1393">
        <v>0</v>
      </c>
      <c r="S1393">
        <v>70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40</v>
      </c>
      <c r="AC1393">
        <v>0</v>
      </c>
    </row>
    <row r="1394" spans="1:29" x14ac:dyDescent="0.2">
      <c r="A1394">
        <v>1383</v>
      </c>
      <c r="B1394">
        <f t="shared" si="21"/>
        <v>320</v>
      </c>
      <c r="E1394">
        <v>0</v>
      </c>
      <c r="F1394">
        <v>0</v>
      </c>
      <c r="G1394">
        <v>50</v>
      </c>
      <c r="H1394">
        <v>0</v>
      </c>
      <c r="I1394">
        <v>0</v>
      </c>
      <c r="J1394">
        <v>0</v>
      </c>
      <c r="K1394">
        <v>0</v>
      </c>
      <c r="L1394">
        <v>100</v>
      </c>
      <c r="M1394">
        <v>0</v>
      </c>
      <c r="N1394">
        <v>60</v>
      </c>
      <c r="O1394">
        <v>0</v>
      </c>
      <c r="P1394">
        <v>0</v>
      </c>
      <c r="Q1394">
        <v>0</v>
      </c>
      <c r="R1394">
        <v>0</v>
      </c>
      <c r="S1394">
        <v>70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40</v>
      </c>
      <c r="AC1394">
        <v>0</v>
      </c>
    </row>
    <row r="1395" spans="1:29" x14ac:dyDescent="0.2">
      <c r="A1395">
        <v>1384</v>
      </c>
      <c r="B1395">
        <f t="shared" si="21"/>
        <v>220</v>
      </c>
      <c r="E1395">
        <v>0</v>
      </c>
      <c r="F1395">
        <v>0</v>
      </c>
      <c r="G1395">
        <v>50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60</v>
      </c>
      <c r="O1395">
        <v>0</v>
      </c>
      <c r="P1395">
        <v>0</v>
      </c>
      <c r="Q1395">
        <v>0</v>
      </c>
      <c r="R1395">
        <v>0</v>
      </c>
      <c r="S1395">
        <v>70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40</v>
      </c>
      <c r="AC1395">
        <v>0</v>
      </c>
    </row>
    <row r="1396" spans="1:29" x14ac:dyDescent="0.2">
      <c r="A1396">
        <v>1385</v>
      </c>
      <c r="B1396">
        <f t="shared" si="21"/>
        <v>220</v>
      </c>
      <c r="E1396">
        <v>0</v>
      </c>
      <c r="F1396">
        <v>0</v>
      </c>
      <c r="G1396">
        <v>50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60</v>
      </c>
      <c r="O1396">
        <v>0</v>
      </c>
      <c r="P1396">
        <v>0</v>
      </c>
      <c r="Q1396">
        <v>0</v>
      </c>
      <c r="R1396">
        <v>0</v>
      </c>
      <c r="S1396">
        <v>70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40</v>
      </c>
      <c r="AC1396">
        <v>0</v>
      </c>
    </row>
    <row r="1397" spans="1:29" x14ac:dyDescent="0.2">
      <c r="A1397">
        <v>1386</v>
      </c>
      <c r="B1397">
        <f t="shared" si="21"/>
        <v>220</v>
      </c>
      <c r="E1397">
        <v>0</v>
      </c>
      <c r="F1397">
        <v>0</v>
      </c>
      <c r="G1397">
        <v>50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60</v>
      </c>
      <c r="O1397">
        <v>0</v>
      </c>
      <c r="P1397">
        <v>0</v>
      </c>
      <c r="Q1397">
        <v>0</v>
      </c>
      <c r="R1397">
        <v>0</v>
      </c>
      <c r="S1397">
        <v>70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40</v>
      </c>
      <c r="AC1397">
        <v>0</v>
      </c>
    </row>
    <row r="1398" spans="1:29" x14ac:dyDescent="0.2">
      <c r="A1398">
        <v>1387</v>
      </c>
      <c r="B1398">
        <f t="shared" si="21"/>
        <v>220</v>
      </c>
      <c r="E1398">
        <v>0</v>
      </c>
      <c r="F1398">
        <v>0</v>
      </c>
      <c r="G1398">
        <v>50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60</v>
      </c>
      <c r="O1398">
        <v>0</v>
      </c>
      <c r="P1398">
        <v>0</v>
      </c>
      <c r="Q1398">
        <v>0</v>
      </c>
      <c r="R1398">
        <v>0</v>
      </c>
      <c r="S1398">
        <v>70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40</v>
      </c>
      <c r="AC1398">
        <v>0</v>
      </c>
    </row>
    <row r="1399" spans="1:29" x14ac:dyDescent="0.2">
      <c r="A1399">
        <v>1388</v>
      </c>
      <c r="B1399">
        <f t="shared" si="21"/>
        <v>220</v>
      </c>
      <c r="E1399">
        <v>0</v>
      </c>
      <c r="F1399">
        <v>0</v>
      </c>
      <c r="G1399">
        <v>50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60</v>
      </c>
      <c r="O1399">
        <v>0</v>
      </c>
      <c r="P1399">
        <v>0</v>
      </c>
      <c r="Q1399">
        <v>0</v>
      </c>
      <c r="R1399">
        <v>0</v>
      </c>
      <c r="S1399">
        <v>70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40</v>
      </c>
      <c r="AC1399">
        <v>0</v>
      </c>
    </row>
    <row r="1400" spans="1:29" x14ac:dyDescent="0.2">
      <c r="A1400">
        <v>1389</v>
      </c>
      <c r="B1400">
        <f t="shared" si="21"/>
        <v>220</v>
      </c>
      <c r="E1400">
        <v>0</v>
      </c>
      <c r="F1400">
        <v>0</v>
      </c>
      <c r="G1400">
        <v>50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60</v>
      </c>
      <c r="O1400">
        <v>0</v>
      </c>
      <c r="P1400">
        <v>0</v>
      </c>
      <c r="Q1400">
        <v>0</v>
      </c>
      <c r="R1400">
        <v>0</v>
      </c>
      <c r="S1400">
        <v>70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40</v>
      </c>
      <c r="AC1400">
        <v>0</v>
      </c>
    </row>
    <row r="1401" spans="1:29" x14ac:dyDescent="0.2">
      <c r="A1401">
        <v>1390</v>
      </c>
      <c r="B1401">
        <f t="shared" si="21"/>
        <v>220</v>
      </c>
      <c r="E1401">
        <v>0</v>
      </c>
      <c r="F1401">
        <v>0</v>
      </c>
      <c r="G1401">
        <v>50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60</v>
      </c>
      <c r="O1401">
        <v>0</v>
      </c>
      <c r="P1401">
        <v>0</v>
      </c>
      <c r="Q1401">
        <v>0</v>
      </c>
      <c r="R1401">
        <v>0</v>
      </c>
      <c r="S1401">
        <v>70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40</v>
      </c>
      <c r="AC1401">
        <v>0</v>
      </c>
    </row>
    <row r="1402" spans="1:29" x14ac:dyDescent="0.2">
      <c r="A1402">
        <v>1391</v>
      </c>
      <c r="B1402">
        <f t="shared" si="21"/>
        <v>220</v>
      </c>
      <c r="E1402">
        <v>0</v>
      </c>
      <c r="F1402">
        <v>0</v>
      </c>
      <c r="G1402">
        <v>50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60</v>
      </c>
      <c r="O1402">
        <v>0</v>
      </c>
      <c r="P1402">
        <v>0</v>
      </c>
      <c r="Q1402">
        <v>0</v>
      </c>
      <c r="R1402">
        <v>0</v>
      </c>
      <c r="S1402">
        <v>70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40</v>
      </c>
      <c r="AC1402">
        <v>0</v>
      </c>
    </row>
    <row r="1403" spans="1:29" x14ac:dyDescent="0.2">
      <c r="A1403">
        <v>1392</v>
      </c>
      <c r="B1403">
        <f t="shared" si="21"/>
        <v>220</v>
      </c>
      <c r="E1403">
        <v>0</v>
      </c>
      <c r="F1403">
        <v>0</v>
      </c>
      <c r="G1403">
        <v>50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60</v>
      </c>
      <c r="O1403">
        <v>0</v>
      </c>
      <c r="P1403">
        <v>0</v>
      </c>
      <c r="Q1403">
        <v>0</v>
      </c>
      <c r="R1403">
        <v>0</v>
      </c>
      <c r="S1403">
        <v>70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40</v>
      </c>
      <c r="AC1403">
        <v>0</v>
      </c>
    </row>
    <row r="1404" spans="1:29" x14ac:dyDescent="0.2">
      <c r="A1404">
        <v>1393</v>
      </c>
      <c r="B1404">
        <f t="shared" si="21"/>
        <v>220</v>
      </c>
      <c r="E1404">
        <v>0</v>
      </c>
      <c r="F1404">
        <v>0</v>
      </c>
      <c r="G1404">
        <v>50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60</v>
      </c>
      <c r="O1404">
        <v>0</v>
      </c>
      <c r="P1404">
        <v>0</v>
      </c>
      <c r="Q1404">
        <v>0</v>
      </c>
      <c r="R1404">
        <v>0</v>
      </c>
      <c r="S1404">
        <v>70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40</v>
      </c>
      <c r="AC1404">
        <v>0</v>
      </c>
    </row>
    <row r="1405" spans="1:29" x14ac:dyDescent="0.2">
      <c r="A1405">
        <v>1394</v>
      </c>
      <c r="B1405">
        <f t="shared" si="21"/>
        <v>220</v>
      </c>
      <c r="E1405">
        <v>0</v>
      </c>
      <c r="F1405">
        <v>0</v>
      </c>
      <c r="G1405">
        <v>50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60</v>
      </c>
      <c r="O1405">
        <v>0</v>
      </c>
      <c r="P1405">
        <v>0</v>
      </c>
      <c r="Q1405">
        <v>0</v>
      </c>
      <c r="R1405">
        <v>0</v>
      </c>
      <c r="S1405">
        <v>70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40</v>
      </c>
      <c r="AC1405">
        <v>0</v>
      </c>
    </row>
    <row r="1406" spans="1:29" x14ac:dyDescent="0.2">
      <c r="A1406">
        <v>1395</v>
      </c>
      <c r="B1406">
        <f t="shared" si="21"/>
        <v>220</v>
      </c>
      <c r="E1406">
        <v>0</v>
      </c>
      <c r="F1406">
        <v>0</v>
      </c>
      <c r="G1406">
        <v>50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60</v>
      </c>
      <c r="O1406">
        <v>0</v>
      </c>
      <c r="P1406">
        <v>0</v>
      </c>
      <c r="Q1406">
        <v>0</v>
      </c>
      <c r="R1406">
        <v>0</v>
      </c>
      <c r="S1406">
        <v>70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40</v>
      </c>
      <c r="AC1406">
        <v>0</v>
      </c>
    </row>
    <row r="1407" spans="1:29" x14ac:dyDescent="0.2">
      <c r="A1407">
        <v>1396</v>
      </c>
      <c r="B1407">
        <f t="shared" si="21"/>
        <v>220</v>
      </c>
      <c r="E1407">
        <v>0</v>
      </c>
      <c r="F1407">
        <v>0</v>
      </c>
      <c r="G1407">
        <v>50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60</v>
      </c>
      <c r="O1407">
        <v>0</v>
      </c>
      <c r="P1407">
        <v>0</v>
      </c>
      <c r="Q1407">
        <v>0</v>
      </c>
      <c r="R1407">
        <v>0</v>
      </c>
      <c r="S1407">
        <v>70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40</v>
      </c>
      <c r="AC1407">
        <v>0</v>
      </c>
    </row>
    <row r="1408" spans="1:29" x14ac:dyDescent="0.2">
      <c r="A1408">
        <v>1397</v>
      </c>
      <c r="B1408">
        <f t="shared" si="21"/>
        <v>260</v>
      </c>
      <c r="E1408">
        <v>0</v>
      </c>
      <c r="F1408">
        <v>0</v>
      </c>
      <c r="G1408">
        <v>50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60</v>
      </c>
      <c r="O1408">
        <v>40</v>
      </c>
      <c r="P1408">
        <v>0</v>
      </c>
      <c r="Q1408">
        <v>0</v>
      </c>
      <c r="R1408">
        <v>0</v>
      </c>
      <c r="S1408">
        <v>70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40</v>
      </c>
      <c r="AC1408">
        <v>0</v>
      </c>
    </row>
    <row r="1409" spans="1:29" x14ac:dyDescent="0.2">
      <c r="A1409">
        <v>1398</v>
      </c>
      <c r="B1409">
        <f t="shared" si="21"/>
        <v>260</v>
      </c>
      <c r="E1409">
        <v>0</v>
      </c>
      <c r="F1409">
        <v>0</v>
      </c>
      <c r="G1409">
        <v>50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60</v>
      </c>
      <c r="O1409">
        <v>40</v>
      </c>
      <c r="P1409">
        <v>0</v>
      </c>
      <c r="Q1409">
        <v>0</v>
      </c>
      <c r="R1409">
        <v>0</v>
      </c>
      <c r="S1409">
        <v>70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40</v>
      </c>
      <c r="AC1409">
        <v>0</v>
      </c>
    </row>
    <row r="1410" spans="1:29" x14ac:dyDescent="0.2">
      <c r="A1410">
        <v>1399</v>
      </c>
      <c r="B1410">
        <f t="shared" si="21"/>
        <v>260</v>
      </c>
      <c r="E1410">
        <v>0</v>
      </c>
      <c r="F1410">
        <v>0</v>
      </c>
      <c r="G1410">
        <v>50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60</v>
      </c>
      <c r="O1410">
        <v>40</v>
      </c>
      <c r="P1410">
        <v>0</v>
      </c>
      <c r="Q1410">
        <v>0</v>
      </c>
      <c r="R1410">
        <v>0</v>
      </c>
      <c r="S1410">
        <v>70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40</v>
      </c>
      <c r="AC1410">
        <v>0</v>
      </c>
    </row>
    <row r="1411" spans="1:29" x14ac:dyDescent="0.2">
      <c r="A1411">
        <v>1400</v>
      </c>
      <c r="B1411">
        <f t="shared" si="21"/>
        <v>260</v>
      </c>
      <c r="E1411">
        <v>0</v>
      </c>
      <c r="F1411">
        <v>0</v>
      </c>
      <c r="G1411">
        <v>50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60</v>
      </c>
      <c r="O1411">
        <v>40</v>
      </c>
      <c r="P1411">
        <v>0</v>
      </c>
      <c r="Q1411">
        <v>0</v>
      </c>
      <c r="R1411">
        <v>0</v>
      </c>
      <c r="S1411">
        <v>70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40</v>
      </c>
      <c r="AC1411">
        <v>0</v>
      </c>
    </row>
    <row r="1412" spans="1:29" x14ac:dyDescent="0.2">
      <c r="A1412">
        <v>1401</v>
      </c>
      <c r="B1412">
        <f t="shared" si="21"/>
        <v>280</v>
      </c>
      <c r="E1412">
        <v>0</v>
      </c>
      <c r="F1412">
        <v>0</v>
      </c>
      <c r="G1412">
        <v>50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60</v>
      </c>
      <c r="O1412">
        <v>40</v>
      </c>
      <c r="P1412">
        <v>0</v>
      </c>
      <c r="Q1412">
        <v>0</v>
      </c>
      <c r="R1412">
        <v>0</v>
      </c>
      <c r="S1412">
        <v>70</v>
      </c>
      <c r="T1412">
        <v>0</v>
      </c>
      <c r="U1412">
        <v>20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40</v>
      </c>
      <c r="AC1412">
        <v>0</v>
      </c>
    </row>
    <row r="1413" spans="1:29" x14ac:dyDescent="0.2">
      <c r="A1413">
        <v>1402</v>
      </c>
      <c r="B1413">
        <f t="shared" si="21"/>
        <v>280</v>
      </c>
      <c r="E1413">
        <v>0</v>
      </c>
      <c r="F1413">
        <v>0</v>
      </c>
      <c r="G1413">
        <v>50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60</v>
      </c>
      <c r="O1413">
        <v>40</v>
      </c>
      <c r="P1413">
        <v>0</v>
      </c>
      <c r="Q1413">
        <v>0</v>
      </c>
      <c r="R1413">
        <v>0</v>
      </c>
      <c r="S1413">
        <v>70</v>
      </c>
      <c r="T1413">
        <v>0</v>
      </c>
      <c r="U1413">
        <v>20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40</v>
      </c>
      <c r="AC1413">
        <v>0</v>
      </c>
    </row>
    <row r="1414" spans="1:29" x14ac:dyDescent="0.2">
      <c r="A1414">
        <v>1403</v>
      </c>
      <c r="B1414">
        <f t="shared" si="21"/>
        <v>280</v>
      </c>
      <c r="E1414">
        <v>0</v>
      </c>
      <c r="F1414">
        <v>0</v>
      </c>
      <c r="G1414">
        <v>50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60</v>
      </c>
      <c r="O1414">
        <v>40</v>
      </c>
      <c r="P1414">
        <v>0</v>
      </c>
      <c r="Q1414">
        <v>0</v>
      </c>
      <c r="R1414">
        <v>0</v>
      </c>
      <c r="S1414">
        <v>70</v>
      </c>
      <c r="T1414">
        <v>0</v>
      </c>
      <c r="U1414">
        <v>20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40</v>
      </c>
      <c r="AC1414">
        <v>0</v>
      </c>
    </row>
    <row r="1415" spans="1:29" x14ac:dyDescent="0.2">
      <c r="A1415">
        <v>1404</v>
      </c>
      <c r="B1415">
        <f t="shared" si="21"/>
        <v>280</v>
      </c>
      <c r="E1415">
        <v>0</v>
      </c>
      <c r="F1415">
        <v>0</v>
      </c>
      <c r="G1415">
        <v>50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60</v>
      </c>
      <c r="O1415">
        <v>40</v>
      </c>
      <c r="P1415">
        <v>0</v>
      </c>
      <c r="Q1415">
        <v>0</v>
      </c>
      <c r="R1415">
        <v>0</v>
      </c>
      <c r="S1415">
        <v>70</v>
      </c>
      <c r="T1415">
        <v>0</v>
      </c>
      <c r="U1415">
        <v>20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40</v>
      </c>
      <c r="AC1415">
        <v>0</v>
      </c>
    </row>
    <row r="1416" spans="1:29" x14ac:dyDescent="0.2">
      <c r="A1416">
        <v>1405</v>
      </c>
      <c r="B1416">
        <f t="shared" si="21"/>
        <v>260</v>
      </c>
      <c r="E1416">
        <v>0</v>
      </c>
      <c r="F1416">
        <v>0</v>
      </c>
      <c r="G1416">
        <v>50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60</v>
      </c>
      <c r="O1416">
        <v>40</v>
      </c>
      <c r="P1416">
        <v>0</v>
      </c>
      <c r="Q1416">
        <v>0</v>
      </c>
      <c r="R1416">
        <v>0</v>
      </c>
      <c r="S1416">
        <v>70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40</v>
      </c>
      <c r="AC1416">
        <v>0</v>
      </c>
    </row>
    <row r="1417" spans="1:29" x14ac:dyDescent="0.2">
      <c r="A1417">
        <v>1406</v>
      </c>
      <c r="B1417">
        <f t="shared" si="21"/>
        <v>260</v>
      </c>
      <c r="E1417">
        <v>0</v>
      </c>
      <c r="F1417">
        <v>0</v>
      </c>
      <c r="G1417">
        <v>50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60</v>
      </c>
      <c r="O1417">
        <v>40</v>
      </c>
      <c r="P1417">
        <v>0</v>
      </c>
      <c r="Q1417">
        <v>0</v>
      </c>
      <c r="R1417">
        <v>0</v>
      </c>
      <c r="S1417">
        <v>70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40</v>
      </c>
      <c r="AC1417">
        <v>0</v>
      </c>
    </row>
    <row r="1418" spans="1:29" x14ac:dyDescent="0.2">
      <c r="A1418">
        <v>1407</v>
      </c>
      <c r="B1418">
        <f t="shared" si="21"/>
        <v>220</v>
      </c>
      <c r="E1418">
        <v>0</v>
      </c>
      <c r="F1418">
        <v>0</v>
      </c>
      <c r="G1418">
        <v>50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60</v>
      </c>
      <c r="O1418">
        <v>0</v>
      </c>
      <c r="P1418">
        <v>0</v>
      </c>
      <c r="Q1418">
        <v>0</v>
      </c>
      <c r="R1418">
        <v>0</v>
      </c>
      <c r="S1418">
        <v>70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40</v>
      </c>
      <c r="AC1418">
        <v>0</v>
      </c>
    </row>
    <row r="1419" spans="1:29" x14ac:dyDescent="0.2">
      <c r="A1419">
        <v>1408</v>
      </c>
      <c r="B1419">
        <f t="shared" si="21"/>
        <v>220</v>
      </c>
      <c r="E1419">
        <v>0</v>
      </c>
      <c r="F1419">
        <v>0</v>
      </c>
      <c r="G1419">
        <v>50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60</v>
      </c>
      <c r="O1419">
        <v>0</v>
      </c>
      <c r="P1419">
        <v>0</v>
      </c>
      <c r="Q1419">
        <v>0</v>
      </c>
      <c r="R1419">
        <v>0</v>
      </c>
      <c r="S1419">
        <v>70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40</v>
      </c>
      <c r="AC1419">
        <v>0</v>
      </c>
    </row>
    <row r="1420" spans="1:29" x14ac:dyDescent="0.2">
      <c r="A1420">
        <v>1409</v>
      </c>
      <c r="B1420">
        <f t="shared" si="21"/>
        <v>220</v>
      </c>
      <c r="E1420">
        <v>0</v>
      </c>
      <c r="F1420">
        <v>0</v>
      </c>
      <c r="G1420">
        <v>50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60</v>
      </c>
      <c r="O1420">
        <v>0</v>
      </c>
      <c r="P1420">
        <v>0</v>
      </c>
      <c r="Q1420">
        <v>0</v>
      </c>
      <c r="R1420">
        <v>0</v>
      </c>
      <c r="S1420">
        <v>70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40</v>
      </c>
      <c r="AC1420">
        <v>0</v>
      </c>
    </row>
    <row r="1421" spans="1:29" x14ac:dyDescent="0.2">
      <c r="A1421">
        <v>1410</v>
      </c>
      <c r="B1421">
        <f t="shared" ref="B1421:B1451" si="22">SUM(E1421:CA1421)</f>
        <v>240</v>
      </c>
      <c r="E1421">
        <v>0</v>
      </c>
      <c r="F1421">
        <v>0</v>
      </c>
      <c r="G1421">
        <v>50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60</v>
      </c>
      <c r="O1421">
        <v>0</v>
      </c>
      <c r="P1421">
        <v>0</v>
      </c>
      <c r="Q1421">
        <v>0</v>
      </c>
      <c r="R1421">
        <v>0</v>
      </c>
      <c r="S1421">
        <v>70</v>
      </c>
      <c r="T1421">
        <v>0</v>
      </c>
      <c r="U1421">
        <v>20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40</v>
      </c>
      <c r="AC1421">
        <v>0</v>
      </c>
    </row>
    <row r="1422" spans="1:29" x14ac:dyDescent="0.2">
      <c r="A1422">
        <v>1411</v>
      </c>
      <c r="B1422">
        <f t="shared" si="22"/>
        <v>240</v>
      </c>
      <c r="E1422">
        <v>0</v>
      </c>
      <c r="F1422">
        <v>0</v>
      </c>
      <c r="G1422">
        <v>50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60</v>
      </c>
      <c r="O1422">
        <v>0</v>
      </c>
      <c r="P1422">
        <v>0</v>
      </c>
      <c r="Q1422">
        <v>0</v>
      </c>
      <c r="R1422">
        <v>0</v>
      </c>
      <c r="S1422">
        <v>70</v>
      </c>
      <c r="T1422">
        <v>0</v>
      </c>
      <c r="U1422">
        <v>20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40</v>
      </c>
      <c r="AC1422">
        <v>0</v>
      </c>
    </row>
    <row r="1423" spans="1:29" x14ac:dyDescent="0.2">
      <c r="A1423">
        <v>1412</v>
      </c>
      <c r="B1423">
        <f t="shared" si="22"/>
        <v>240</v>
      </c>
      <c r="E1423">
        <v>0</v>
      </c>
      <c r="F1423">
        <v>0</v>
      </c>
      <c r="G1423">
        <v>50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60</v>
      </c>
      <c r="O1423">
        <v>0</v>
      </c>
      <c r="P1423">
        <v>0</v>
      </c>
      <c r="Q1423">
        <v>0</v>
      </c>
      <c r="R1423">
        <v>0</v>
      </c>
      <c r="S1423">
        <v>70</v>
      </c>
      <c r="T1423">
        <v>0</v>
      </c>
      <c r="U1423">
        <v>20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40</v>
      </c>
      <c r="AC1423">
        <v>0</v>
      </c>
    </row>
    <row r="1424" spans="1:29" x14ac:dyDescent="0.2">
      <c r="A1424">
        <v>1413</v>
      </c>
      <c r="B1424">
        <f t="shared" si="22"/>
        <v>220</v>
      </c>
      <c r="E1424">
        <v>0</v>
      </c>
      <c r="F1424">
        <v>0</v>
      </c>
      <c r="G1424">
        <v>50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60</v>
      </c>
      <c r="O1424">
        <v>0</v>
      </c>
      <c r="P1424">
        <v>0</v>
      </c>
      <c r="Q1424">
        <v>0</v>
      </c>
      <c r="R1424">
        <v>0</v>
      </c>
      <c r="S1424">
        <v>70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40</v>
      </c>
      <c r="AC1424">
        <v>0</v>
      </c>
    </row>
    <row r="1425" spans="1:29" x14ac:dyDescent="0.2">
      <c r="A1425">
        <v>1414</v>
      </c>
      <c r="B1425">
        <f t="shared" si="22"/>
        <v>220</v>
      </c>
      <c r="E1425">
        <v>0</v>
      </c>
      <c r="F1425">
        <v>0</v>
      </c>
      <c r="G1425">
        <v>50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60</v>
      </c>
      <c r="O1425">
        <v>0</v>
      </c>
      <c r="P1425">
        <v>0</v>
      </c>
      <c r="Q1425">
        <v>0</v>
      </c>
      <c r="R1425">
        <v>0</v>
      </c>
      <c r="S1425">
        <v>70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40</v>
      </c>
      <c r="AC1425">
        <v>0</v>
      </c>
    </row>
    <row r="1426" spans="1:29" x14ac:dyDescent="0.2">
      <c r="A1426">
        <v>1415</v>
      </c>
      <c r="B1426">
        <f t="shared" si="22"/>
        <v>220</v>
      </c>
      <c r="E1426">
        <v>0</v>
      </c>
      <c r="F1426">
        <v>0</v>
      </c>
      <c r="G1426">
        <v>50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60</v>
      </c>
      <c r="O1426">
        <v>0</v>
      </c>
      <c r="P1426">
        <v>0</v>
      </c>
      <c r="Q1426">
        <v>0</v>
      </c>
      <c r="R1426">
        <v>0</v>
      </c>
      <c r="S1426">
        <v>70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40</v>
      </c>
      <c r="AC1426">
        <v>0</v>
      </c>
    </row>
    <row r="1427" spans="1:29" x14ac:dyDescent="0.2">
      <c r="A1427">
        <v>1416</v>
      </c>
      <c r="B1427">
        <f t="shared" si="22"/>
        <v>220</v>
      </c>
      <c r="E1427">
        <v>0</v>
      </c>
      <c r="F1427">
        <v>0</v>
      </c>
      <c r="G1427">
        <v>50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60</v>
      </c>
      <c r="O1427">
        <v>0</v>
      </c>
      <c r="P1427">
        <v>0</v>
      </c>
      <c r="Q1427">
        <v>0</v>
      </c>
      <c r="R1427">
        <v>0</v>
      </c>
      <c r="S1427">
        <v>70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40</v>
      </c>
      <c r="AC1427">
        <v>0</v>
      </c>
    </row>
    <row r="1428" spans="1:29" x14ac:dyDescent="0.2">
      <c r="A1428">
        <v>1417</v>
      </c>
      <c r="B1428">
        <f t="shared" si="22"/>
        <v>220</v>
      </c>
      <c r="E1428">
        <v>0</v>
      </c>
      <c r="F1428">
        <v>0</v>
      </c>
      <c r="G1428">
        <v>50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60</v>
      </c>
      <c r="O1428">
        <v>0</v>
      </c>
      <c r="P1428">
        <v>0</v>
      </c>
      <c r="Q1428">
        <v>0</v>
      </c>
      <c r="R1428">
        <v>0</v>
      </c>
      <c r="S1428">
        <v>70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40</v>
      </c>
      <c r="AC1428">
        <v>0</v>
      </c>
    </row>
    <row r="1429" spans="1:29" x14ac:dyDescent="0.2">
      <c r="A1429">
        <v>1418</v>
      </c>
      <c r="B1429">
        <f t="shared" si="22"/>
        <v>220</v>
      </c>
      <c r="E1429">
        <v>0</v>
      </c>
      <c r="F1429">
        <v>0</v>
      </c>
      <c r="G1429">
        <v>50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60</v>
      </c>
      <c r="O1429">
        <v>0</v>
      </c>
      <c r="P1429">
        <v>0</v>
      </c>
      <c r="Q1429">
        <v>0</v>
      </c>
      <c r="R1429">
        <v>0</v>
      </c>
      <c r="S1429">
        <v>70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40</v>
      </c>
      <c r="AC1429">
        <v>0</v>
      </c>
    </row>
    <row r="1430" spans="1:29" x14ac:dyDescent="0.2">
      <c r="A1430">
        <v>1419</v>
      </c>
      <c r="B1430">
        <f t="shared" si="22"/>
        <v>220</v>
      </c>
      <c r="E1430">
        <v>0</v>
      </c>
      <c r="F1430">
        <v>0</v>
      </c>
      <c r="G1430">
        <v>50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60</v>
      </c>
      <c r="O1430">
        <v>0</v>
      </c>
      <c r="P1430">
        <v>0</v>
      </c>
      <c r="Q1430">
        <v>0</v>
      </c>
      <c r="R1430">
        <v>0</v>
      </c>
      <c r="S1430">
        <v>70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40</v>
      </c>
      <c r="AC1430">
        <v>0</v>
      </c>
    </row>
    <row r="1431" spans="1:29" x14ac:dyDescent="0.2">
      <c r="A1431">
        <v>1420</v>
      </c>
      <c r="B1431">
        <f t="shared" si="22"/>
        <v>220</v>
      </c>
      <c r="E1431">
        <v>0</v>
      </c>
      <c r="F1431">
        <v>0</v>
      </c>
      <c r="G1431">
        <v>50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60</v>
      </c>
      <c r="O1431">
        <v>0</v>
      </c>
      <c r="P1431">
        <v>0</v>
      </c>
      <c r="Q1431">
        <v>0</v>
      </c>
      <c r="R1431">
        <v>0</v>
      </c>
      <c r="S1431">
        <v>70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40</v>
      </c>
      <c r="AC1431">
        <v>0</v>
      </c>
    </row>
    <row r="1432" spans="1:29" x14ac:dyDescent="0.2">
      <c r="A1432">
        <v>1421</v>
      </c>
      <c r="B1432">
        <f t="shared" si="22"/>
        <v>220</v>
      </c>
      <c r="E1432">
        <v>0</v>
      </c>
      <c r="F1432">
        <v>0</v>
      </c>
      <c r="G1432">
        <v>50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60</v>
      </c>
      <c r="O1432">
        <v>0</v>
      </c>
      <c r="P1432">
        <v>0</v>
      </c>
      <c r="Q1432">
        <v>0</v>
      </c>
      <c r="R1432">
        <v>0</v>
      </c>
      <c r="S1432">
        <v>70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40</v>
      </c>
      <c r="AC1432">
        <v>0</v>
      </c>
    </row>
    <row r="1433" spans="1:29" x14ac:dyDescent="0.2">
      <c r="A1433">
        <v>1422</v>
      </c>
      <c r="B1433">
        <f t="shared" si="22"/>
        <v>170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60</v>
      </c>
      <c r="O1433">
        <v>0</v>
      </c>
      <c r="P1433">
        <v>0</v>
      </c>
      <c r="Q1433">
        <v>0</v>
      </c>
      <c r="R1433">
        <v>0</v>
      </c>
      <c r="S1433">
        <v>70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40</v>
      </c>
      <c r="AC1433">
        <v>0</v>
      </c>
    </row>
    <row r="1434" spans="1:29" x14ac:dyDescent="0.2">
      <c r="A1434">
        <v>1423</v>
      </c>
      <c r="B1434">
        <f t="shared" si="22"/>
        <v>170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60</v>
      </c>
      <c r="O1434">
        <v>0</v>
      </c>
      <c r="P1434">
        <v>0</v>
      </c>
      <c r="Q1434">
        <v>0</v>
      </c>
      <c r="R1434">
        <v>0</v>
      </c>
      <c r="S1434">
        <v>70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40</v>
      </c>
      <c r="AC1434">
        <v>0</v>
      </c>
    </row>
    <row r="1435" spans="1:29" x14ac:dyDescent="0.2">
      <c r="A1435">
        <v>1424</v>
      </c>
      <c r="B1435">
        <f t="shared" si="22"/>
        <v>170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60</v>
      </c>
      <c r="O1435">
        <v>0</v>
      </c>
      <c r="P1435">
        <v>0</v>
      </c>
      <c r="Q1435">
        <v>0</v>
      </c>
      <c r="R1435">
        <v>0</v>
      </c>
      <c r="S1435">
        <v>70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40</v>
      </c>
      <c r="AC1435">
        <v>0</v>
      </c>
    </row>
    <row r="1436" spans="1:29" x14ac:dyDescent="0.2">
      <c r="A1436">
        <v>1425</v>
      </c>
      <c r="B1436">
        <f t="shared" si="22"/>
        <v>170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60</v>
      </c>
      <c r="O1436">
        <v>0</v>
      </c>
      <c r="P1436">
        <v>0</v>
      </c>
      <c r="Q1436">
        <v>0</v>
      </c>
      <c r="R1436">
        <v>0</v>
      </c>
      <c r="S1436">
        <v>70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40</v>
      </c>
      <c r="AC1436">
        <v>0</v>
      </c>
    </row>
    <row r="1437" spans="1:29" x14ac:dyDescent="0.2">
      <c r="A1437">
        <v>1426</v>
      </c>
      <c r="B1437">
        <f t="shared" si="22"/>
        <v>170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60</v>
      </c>
      <c r="O1437">
        <v>0</v>
      </c>
      <c r="P1437">
        <v>0</v>
      </c>
      <c r="Q1437">
        <v>0</v>
      </c>
      <c r="R1437">
        <v>0</v>
      </c>
      <c r="S1437">
        <v>70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40</v>
      </c>
      <c r="AC1437">
        <v>0</v>
      </c>
    </row>
    <row r="1438" spans="1:29" x14ac:dyDescent="0.2">
      <c r="A1438">
        <v>1427</v>
      </c>
      <c r="B1438">
        <f t="shared" si="22"/>
        <v>170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60</v>
      </c>
      <c r="O1438">
        <v>0</v>
      </c>
      <c r="P1438">
        <v>0</v>
      </c>
      <c r="Q1438">
        <v>0</v>
      </c>
      <c r="R1438">
        <v>0</v>
      </c>
      <c r="S1438">
        <v>70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40</v>
      </c>
      <c r="AC1438">
        <v>0</v>
      </c>
    </row>
    <row r="1439" spans="1:29" x14ac:dyDescent="0.2">
      <c r="A1439">
        <v>1428</v>
      </c>
      <c r="B1439">
        <f t="shared" si="22"/>
        <v>170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60</v>
      </c>
      <c r="O1439">
        <v>0</v>
      </c>
      <c r="P1439">
        <v>0</v>
      </c>
      <c r="Q1439">
        <v>0</v>
      </c>
      <c r="R1439">
        <v>0</v>
      </c>
      <c r="S1439">
        <v>70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40</v>
      </c>
      <c r="AC1439">
        <v>0</v>
      </c>
    </row>
    <row r="1440" spans="1:29" x14ac:dyDescent="0.2">
      <c r="A1440">
        <v>1429</v>
      </c>
      <c r="B1440">
        <f t="shared" si="22"/>
        <v>170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60</v>
      </c>
      <c r="O1440">
        <v>0</v>
      </c>
      <c r="P1440">
        <v>0</v>
      </c>
      <c r="Q1440">
        <v>0</v>
      </c>
      <c r="R1440">
        <v>0</v>
      </c>
      <c r="S1440">
        <v>70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40</v>
      </c>
      <c r="AC1440">
        <v>0</v>
      </c>
    </row>
    <row r="1441" spans="1:29" x14ac:dyDescent="0.2">
      <c r="A1441">
        <v>1430</v>
      </c>
      <c r="B1441">
        <f t="shared" si="22"/>
        <v>170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60</v>
      </c>
      <c r="O1441">
        <v>0</v>
      </c>
      <c r="P1441">
        <v>0</v>
      </c>
      <c r="Q1441">
        <v>0</v>
      </c>
      <c r="R1441">
        <v>0</v>
      </c>
      <c r="S1441">
        <v>70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40</v>
      </c>
      <c r="AC1441">
        <v>0</v>
      </c>
    </row>
    <row r="1442" spans="1:29" x14ac:dyDescent="0.2">
      <c r="A1442">
        <v>1431</v>
      </c>
      <c r="B1442">
        <f t="shared" si="22"/>
        <v>270</v>
      </c>
      <c r="E1442">
        <v>0</v>
      </c>
      <c r="F1442">
        <v>100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60</v>
      </c>
      <c r="O1442">
        <v>0</v>
      </c>
      <c r="P1442">
        <v>0</v>
      </c>
      <c r="Q1442">
        <v>0</v>
      </c>
      <c r="R1442">
        <v>0</v>
      </c>
      <c r="S1442">
        <v>70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40</v>
      </c>
      <c r="AC1442">
        <v>0</v>
      </c>
    </row>
    <row r="1443" spans="1:29" x14ac:dyDescent="0.2">
      <c r="A1443">
        <v>1432</v>
      </c>
      <c r="B1443">
        <f t="shared" si="22"/>
        <v>270</v>
      </c>
      <c r="E1443">
        <v>0</v>
      </c>
      <c r="F1443">
        <v>100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60</v>
      </c>
      <c r="O1443">
        <v>0</v>
      </c>
      <c r="P1443">
        <v>0</v>
      </c>
      <c r="Q1443">
        <v>0</v>
      </c>
      <c r="R1443">
        <v>0</v>
      </c>
      <c r="S1443">
        <v>70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40</v>
      </c>
      <c r="AC1443">
        <v>0</v>
      </c>
    </row>
    <row r="1444" spans="1:29" x14ac:dyDescent="0.2">
      <c r="A1444">
        <v>1433</v>
      </c>
      <c r="B1444">
        <f t="shared" si="22"/>
        <v>270</v>
      </c>
      <c r="E1444">
        <v>0</v>
      </c>
      <c r="F1444">
        <v>100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60</v>
      </c>
      <c r="O1444">
        <v>0</v>
      </c>
      <c r="P1444">
        <v>0</v>
      </c>
      <c r="Q1444">
        <v>0</v>
      </c>
      <c r="R1444">
        <v>0</v>
      </c>
      <c r="S1444">
        <v>70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40</v>
      </c>
      <c r="AC1444">
        <v>0</v>
      </c>
    </row>
    <row r="1445" spans="1:29" x14ac:dyDescent="0.2">
      <c r="A1445">
        <v>1434</v>
      </c>
      <c r="B1445">
        <f t="shared" si="22"/>
        <v>270</v>
      </c>
      <c r="E1445">
        <v>0</v>
      </c>
      <c r="F1445">
        <v>100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60</v>
      </c>
      <c r="O1445">
        <v>0</v>
      </c>
      <c r="P1445">
        <v>0</v>
      </c>
      <c r="Q1445">
        <v>0</v>
      </c>
      <c r="R1445">
        <v>0</v>
      </c>
      <c r="S1445">
        <v>70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40</v>
      </c>
      <c r="AC1445">
        <v>0</v>
      </c>
    </row>
    <row r="1446" spans="1:29" x14ac:dyDescent="0.2">
      <c r="A1446">
        <v>1435</v>
      </c>
      <c r="B1446">
        <f t="shared" si="22"/>
        <v>310</v>
      </c>
      <c r="E1446">
        <v>0</v>
      </c>
      <c r="F1446">
        <v>100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60</v>
      </c>
      <c r="O1446">
        <v>40</v>
      </c>
      <c r="P1446">
        <v>0</v>
      </c>
      <c r="Q1446">
        <v>0</v>
      </c>
      <c r="R1446">
        <v>0</v>
      </c>
      <c r="S1446">
        <v>70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40</v>
      </c>
      <c r="AC1446">
        <v>0</v>
      </c>
    </row>
    <row r="1447" spans="1:29" x14ac:dyDescent="0.2">
      <c r="A1447">
        <v>1436</v>
      </c>
      <c r="B1447">
        <f t="shared" si="22"/>
        <v>310</v>
      </c>
      <c r="E1447">
        <v>0</v>
      </c>
      <c r="F1447">
        <v>100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60</v>
      </c>
      <c r="O1447">
        <v>40</v>
      </c>
      <c r="P1447">
        <v>0</v>
      </c>
      <c r="Q1447">
        <v>0</v>
      </c>
      <c r="R1447">
        <v>0</v>
      </c>
      <c r="S1447">
        <v>70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40</v>
      </c>
      <c r="AC1447">
        <v>0</v>
      </c>
    </row>
    <row r="1448" spans="1:29" x14ac:dyDescent="0.2">
      <c r="A1448">
        <v>1437</v>
      </c>
      <c r="B1448">
        <f t="shared" si="22"/>
        <v>322</v>
      </c>
      <c r="E1448">
        <v>0</v>
      </c>
      <c r="F1448">
        <v>100</v>
      </c>
      <c r="G1448">
        <v>0</v>
      </c>
      <c r="H1448">
        <v>0</v>
      </c>
      <c r="I1448">
        <v>12</v>
      </c>
      <c r="J1448">
        <v>0</v>
      </c>
      <c r="K1448">
        <v>0</v>
      </c>
      <c r="L1448">
        <v>0</v>
      </c>
      <c r="M1448">
        <v>0</v>
      </c>
      <c r="N1448">
        <v>60</v>
      </c>
      <c r="O1448">
        <v>40</v>
      </c>
      <c r="P1448">
        <v>0</v>
      </c>
      <c r="Q1448">
        <v>0</v>
      </c>
      <c r="R1448">
        <v>0</v>
      </c>
      <c r="S1448">
        <v>70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40</v>
      </c>
      <c r="AC1448">
        <v>0</v>
      </c>
    </row>
    <row r="1449" spans="1:29" x14ac:dyDescent="0.2">
      <c r="A1449">
        <v>1438</v>
      </c>
      <c r="B1449">
        <f t="shared" si="22"/>
        <v>322</v>
      </c>
      <c r="E1449">
        <v>0</v>
      </c>
      <c r="F1449">
        <v>100</v>
      </c>
      <c r="G1449">
        <v>0</v>
      </c>
      <c r="H1449">
        <v>0</v>
      </c>
      <c r="I1449">
        <v>12</v>
      </c>
      <c r="J1449">
        <v>0</v>
      </c>
      <c r="K1449">
        <v>0</v>
      </c>
      <c r="L1449">
        <v>0</v>
      </c>
      <c r="M1449">
        <v>0</v>
      </c>
      <c r="N1449">
        <v>60</v>
      </c>
      <c r="O1449">
        <v>40</v>
      </c>
      <c r="P1449">
        <v>0</v>
      </c>
      <c r="Q1449">
        <v>0</v>
      </c>
      <c r="R1449">
        <v>0</v>
      </c>
      <c r="S1449">
        <v>70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40</v>
      </c>
      <c r="AC1449">
        <v>0</v>
      </c>
    </row>
    <row r="1450" spans="1:29" x14ac:dyDescent="0.2">
      <c r="A1450">
        <v>1439</v>
      </c>
      <c r="B1450">
        <f t="shared" si="22"/>
        <v>322</v>
      </c>
      <c r="E1450">
        <v>0</v>
      </c>
      <c r="F1450">
        <v>100</v>
      </c>
      <c r="G1450">
        <v>0</v>
      </c>
      <c r="H1450">
        <v>0</v>
      </c>
      <c r="I1450">
        <v>12</v>
      </c>
      <c r="J1450">
        <v>0</v>
      </c>
      <c r="K1450">
        <v>0</v>
      </c>
      <c r="L1450">
        <v>0</v>
      </c>
      <c r="M1450">
        <v>0</v>
      </c>
      <c r="N1450">
        <v>60</v>
      </c>
      <c r="O1450">
        <v>40</v>
      </c>
      <c r="P1450">
        <v>0</v>
      </c>
      <c r="Q1450">
        <v>0</v>
      </c>
      <c r="R1450">
        <v>0</v>
      </c>
      <c r="S1450">
        <v>70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40</v>
      </c>
      <c r="AC1450">
        <v>0</v>
      </c>
    </row>
    <row r="1451" spans="1:29" x14ac:dyDescent="0.2">
      <c r="A1451">
        <v>1440</v>
      </c>
      <c r="B1451">
        <f t="shared" si="22"/>
        <v>322</v>
      </c>
      <c r="E1451">
        <v>0</v>
      </c>
      <c r="F1451">
        <v>100</v>
      </c>
      <c r="G1451">
        <v>0</v>
      </c>
      <c r="H1451">
        <v>0</v>
      </c>
      <c r="I1451">
        <v>12</v>
      </c>
      <c r="J1451">
        <v>0</v>
      </c>
      <c r="K1451">
        <v>0</v>
      </c>
      <c r="L1451">
        <v>0</v>
      </c>
      <c r="M1451">
        <v>0</v>
      </c>
      <c r="N1451">
        <v>60</v>
      </c>
      <c r="O1451">
        <v>40</v>
      </c>
      <c r="P1451">
        <v>0</v>
      </c>
      <c r="Q1451">
        <v>0</v>
      </c>
      <c r="R1451">
        <v>0</v>
      </c>
      <c r="S1451">
        <v>70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40</v>
      </c>
      <c r="AC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1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2</v>
      </c>
    </row>
    <row r="56" spans="1:3" x14ac:dyDescent="0.2">
      <c r="A56">
        <v>46</v>
      </c>
      <c r="B56" s="8">
        <f t="shared" si="1"/>
        <v>0.3125</v>
      </c>
      <c r="C56">
        <v>2</v>
      </c>
    </row>
    <row r="57" spans="1:3" x14ac:dyDescent="0.2">
      <c r="A57">
        <v>47</v>
      </c>
      <c r="B57" s="8">
        <f t="shared" si="1"/>
        <v>0.31944444444444442</v>
      </c>
      <c r="C57">
        <v>2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2</v>
      </c>
    </row>
    <row r="61" spans="1:3" x14ac:dyDescent="0.2">
      <c r="A61">
        <v>51</v>
      </c>
      <c r="B61" s="8">
        <f t="shared" si="1"/>
        <v>0.34722222222222221</v>
      </c>
      <c r="C61">
        <v>2</v>
      </c>
    </row>
    <row r="62" spans="1:3" x14ac:dyDescent="0.2">
      <c r="A62">
        <v>52</v>
      </c>
      <c r="B62" s="8">
        <f t="shared" si="1"/>
        <v>0.35416666666666669</v>
      </c>
      <c r="C62">
        <v>2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0</v>
      </c>
    </row>
    <row r="67" spans="1:3" x14ac:dyDescent="0.2">
      <c r="A67">
        <v>57</v>
      </c>
      <c r="B67" s="8">
        <f t="shared" si="1"/>
        <v>0.3888888888888889</v>
      </c>
      <c r="C67">
        <v>0</v>
      </c>
    </row>
    <row r="68" spans="1:3" x14ac:dyDescent="0.2">
      <c r="A68">
        <v>58</v>
      </c>
      <c r="B68" s="8">
        <f t="shared" si="1"/>
        <v>0.39583333333333331</v>
      </c>
      <c r="C68">
        <v>0</v>
      </c>
    </row>
    <row r="69" spans="1:3" x14ac:dyDescent="0.2">
      <c r="A69">
        <v>59</v>
      </c>
      <c r="B69" s="8">
        <f t="shared" si="1"/>
        <v>0.40277777777777779</v>
      </c>
      <c r="C69">
        <v>0</v>
      </c>
    </row>
    <row r="70" spans="1:3" x14ac:dyDescent="0.2">
      <c r="A70">
        <v>60</v>
      </c>
      <c r="B70" s="8">
        <f t="shared" si="1"/>
        <v>0.40972222222222221</v>
      </c>
      <c r="C70">
        <v>0</v>
      </c>
    </row>
    <row r="71" spans="1:3" x14ac:dyDescent="0.2">
      <c r="A71">
        <v>61</v>
      </c>
      <c r="B71" s="8">
        <f t="shared" si="1"/>
        <v>0.41666666666666669</v>
      </c>
      <c r="C71">
        <v>0</v>
      </c>
    </row>
    <row r="72" spans="1:3" x14ac:dyDescent="0.2">
      <c r="A72">
        <v>62</v>
      </c>
      <c r="B72" s="8">
        <f t="shared" si="1"/>
        <v>0.4236111111111111</v>
      </c>
      <c r="C72">
        <v>0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0</v>
      </c>
    </row>
    <row r="78" spans="1:3" x14ac:dyDescent="0.2">
      <c r="A78">
        <v>68</v>
      </c>
      <c r="B78" s="8">
        <f t="shared" si="2"/>
        <v>0.46527777777777779</v>
      </c>
      <c r="C78">
        <v>0</v>
      </c>
    </row>
    <row r="79" spans="1:3" x14ac:dyDescent="0.2">
      <c r="A79">
        <v>69</v>
      </c>
      <c r="B79" s="8">
        <f t="shared" si="2"/>
        <v>0.47222222222222221</v>
      </c>
      <c r="C79">
        <v>0</v>
      </c>
    </row>
    <row r="80" spans="1:3" x14ac:dyDescent="0.2">
      <c r="A80">
        <v>70</v>
      </c>
      <c r="B80" s="8">
        <f t="shared" si="2"/>
        <v>0.47916666666666669</v>
      </c>
      <c r="C80">
        <v>0</v>
      </c>
    </row>
    <row r="81" spans="1:3" x14ac:dyDescent="0.2">
      <c r="A81">
        <v>71</v>
      </c>
      <c r="B81" s="8">
        <f t="shared" si="2"/>
        <v>0.4861111111111111</v>
      </c>
      <c r="C81">
        <v>0</v>
      </c>
    </row>
    <row r="82" spans="1:3" x14ac:dyDescent="0.2">
      <c r="A82">
        <v>72</v>
      </c>
      <c r="B82" s="8">
        <f t="shared" si="2"/>
        <v>0.49305555555555558</v>
      </c>
      <c r="C82">
        <v>0</v>
      </c>
    </row>
    <row r="83" spans="1:3" x14ac:dyDescent="0.2">
      <c r="A83">
        <v>73</v>
      </c>
      <c r="B83" s="8">
        <f t="shared" si="2"/>
        <v>0.5</v>
      </c>
      <c r="C83">
        <v>0</v>
      </c>
    </row>
    <row r="84" spans="1:3" x14ac:dyDescent="0.2">
      <c r="A84">
        <v>74</v>
      </c>
      <c r="B84" s="8">
        <f t="shared" si="2"/>
        <v>0.50694444444444442</v>
      </c>
      <c r="C84">
        <v>0</v>
      </c>
    </row>
    <row r="85" spans="1:3" x14ac:dyDescent="0.2">
      <c r="A85">
        <v>75</v>
      </c>
      <c r="B85" s="8">
        <f t="shared" si="2"/>
        <v>0.51388888888888884</v>
      </c>
      <c r="C85">
        <v>0</v>
      </c>
    </row>
    <row r="86" spans="1:3" x14ac:dyDescent="0.2">
      <c r="A86">
        <v>76</v>
      </c>
      <c r="B86" s="8">
        <f t="shared" si="2"/>
        <v>0.52083333333333337</v>
      </c>
      <c r="C86">
        <v>0</v>
      </c>
    </row>
    <row r="87" spans="1:3" x14ac:dyDescent="0.2">
      <c r="A87">
        <v>77</v>
      </c>
      <c r="B87" s="8">
        <f t="shared" si="2"/>
        <v>0.52777777777777779</v>
      </c>
      <c r="C87">
        <v>0</v>
      </c>
    </row>
    <row r="88" spans="1:3" x14ac:dyDescent="0.2">
      <c r="A88">
        <v>78</v>
      </c>
      <c r="B88" s="8">
        <f t="shared" si="2"/>
        <v>0.53472222222222221</v>
      </c>
      <c r="C88">
        <v>0</v>
      </c>
    </row>
    <row r="89" spans="1:3" x14ac:dyDescent="0.2">
      <c r="A89">
        <v>79</v>
      </c>
      <c r="B89" s="8">
        <f t="shared" si="2"/>
        <v>0.54166666666666663</v>
      </c>
      <c r="C89">
        <v>0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1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1</v>
      </c>
    </row>
    <row r="96" spans="1:3" x14ac:dyDescent="0.2">
      <c r="A96">
        <v>86</v>
      </c>
      <c r="B96" s="8">
        <f t="shared" si="2"/>
        <v>0.59027777777777779</v>
      </c>
      <c r="C96">
        <v>2</v>
      </c>
    </row>
    <row r="97" spans="1:3" x14ac:dyDescent="0.2">
      <c r="A97">
        <v>87</v>
      </c>
      <c r="B97" s="8">
        <f t="shared" si="2"/>
        <v>0.59722222222222221</v>
      </c>
      <c r="C97">
        <v>2</v>
      </c>
    </row>
    <row r="98" spans="1:3" x14ac:dyDescent="0.2">
      <c r="A98">
        <v>88</v>
      </c>
      <c r="B98" s="8">
        <f t="shared" si="2"/>
        <v>0.60416666666666663</v>
      </c>
      <c r="C98">
        <v>2</v>
      </c>
    </row>
    <row r="99" spans="1:3" x14ac:dyDescent="0.2">
      <c r="A99">
        <v>89</v>
      </c>
      <c r="B99" s="8">
        <f t="shared" si="2"/>
        <v>0.61111111111111116</v>
      </c>
      <c r="C99">
        <v>2</v>
      </c>
    </row>
    <row r="100" spans="1:3" x14ac:dyDescent="0.2">
      <c r="A100">
        <v>90</v>
      </c>
      <c r="B100" s="8">
        <f t="shared" si="2"/>
        <v>0.61805555555555558</v>
      </c>
      <c r="C100">
        <v>2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3</v>
      </c>
    </row>
    <row r="108" spans="1:3" x14ac:dyDescent="0.2">
      <c r="A108">
        <v>98</v>
      </c>
      <c r="B108" s="8">
        <f t="shared" si="3"/>
        <v>0.67361111111111116</v>
      </c>
      <c r="C108">
        <v>3</v>
      </c>
    </row>
    <row r="109" spans="1:3" x14ac:dyDescent="0.2">
      <c r="A109">
        <v>99</v>
      </c>
      <c r="B109" s="8">
        <f t="shared" si="3"/>
        <v>0.68055555555555558</v>
      </c>
      <c r="C109">
        <v>3</v>
      </c>
    </row>
    <row r="110" spans="1:3" x14ac:dyDescent="0.2">
      <c r="A110">
        <v>100</v>
      </c>
      <c r="B110" s="8">
        <f t="shared" si="3"/>
        <v>0.6875</v>
      </c>
      <c r="C110">
        <v>3</v>
      </c>
    </row>
    <row r="111" spans="1:3" x14ac:dyDescent="0.2">
      <c r="A111">
        <v>101</v>
      </c>
      <c r="B111" s="8">
        <f t="shared" si="3"/>
        <v>0.69444444444444442</v>
      </c>
      <c r="C111">
        <v>2</v>
      </c>
    </row>
    <row r="112" spans="1:3" x14ac:dyDescent="0.2">
      <c r="A112">
        <v>102</v>
      </c>
      <c r="B112" s="8">
        <f t="shared" si="3"/>
        <v>0.70138888888888884</v>
      </c>
      <c r="C112">
        <v>2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2</v>
      </c>
    </row>
    <row r="117" spans="1:3" x14ac:dyDescent="0.2">
      <c r="A117">
        <v>107</v>
      </c>
      <c r="B117" s="8">
        <f t="shared" si="3"/>
        <v>0.73611111111111116</v>
      </c>
      <c r="C117">
        <v>2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3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3</v>
      </c>
    </row>
    <row r="125" spans="1:3" x14ac:dyDescent="0.2">
      <c r="A125">
        <v>115</v>
      </c>
      <c r="B125" s="8">
        <f t="shared" si="3"/>
        <v>0.79166666666666663</v>
      </c>
      <c r="C125">
        <v>3</v>
      </c>
    </row>
    <row r="126" spans="1:3" x14ac:dyDescent="0.2">
      <c r="A126">
        <v>116</v>
      </c>
      <c r="B126" s="8">
        <f t="shared" si="3"/>
        <v>0.79861111111111116</v>
      </c>
      <c r="C126">
        <v>3</v>
      </c>
    </row>
    <row r="127" spans="1:3" x14ac:dyDescent="0.2">
      <c r="A127">
        <v>117</v>
      </c>
      <c r="B127" s="8">
        <f t="shared" si="3"/>
        <v>0.80555555555555558</v>
      </c>
      <c r="C127">
        <v>3</v>
      </c>
    </row>
    <row r="128" spans="1:3" x14ac:dyDescent="0.2">
      <c r="A128">
        <v>118</v>
      </c>
      <c r="B128" s="8">
        <f t="shared" si="3"/>
        <v>0.8125</v>
      </c>
      <c r="C128">
        <v>3</v>
      </c>
    </row>
    <row r="129" spans="1:3" x14ac:dyDescent="0.2">
      <c r="A129">
        <v>119</v>
      </c>
      <c r="B129" s="8">
        <f t="shared" si="3"/>
        <v>0.81944444444444442</v>
      </c>
      <c r="C129">
        <v>3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3</v>
      </c>
    </row>
    <row r="135" spans="1:3" x14ac:dyDescent="0.2">
      <c r="A135">
        <v>125</v>
      </c>
      <c r="B135" s="8">
        <f t="shared" si="3"/>
        <v>0.86111111111111116</v>
      </c>
      <c r="C135">
        <v>3</v>
      </c>
    </row>
    <row r="136" spans="1:3" x14ac:dyDescent="0.2">
      <c r="A136">
        <v>126</v>
      </c>
      <c r="B136" s="8">
        <f t="shared" si="3"/>
        <v>0.86805555555555558</v>
      </c>
      <c r="C136">
        <v>3</v>
      </c>
    </row>
    <row r="137" spans="1:3" x14ac:dyDescent="0.2">
      <c r="A137">
        <v>127</v>
      </c>
      <c r="B137" s="8">
        <f t="shared" si="3"/>
        <v>0.875</v>
      </c>
      <c r="C137">
        <v>3</v>
      </c>
    </row>
    <row r="138" spans="1:3" x14ac:dyDescent="0.2">
      <c r="A138">
        <v>128</v>
      </c>
      <c r="B138" s="8">
        <f t="shared" si="3"/>
        <v>0.88194444444444442</v>
      </c>
      <c r="C138">
        <v>3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3</v>
      </c>
    </row>
    <row r="140" spans="1:3" x14ac:dyDescent="0.2">
      <c r="A140">
        <v>130</v>
      </c>
      <c r="B140" s="8">
        <f t="shared" si="4"/>
        <v>0.89583333333333337</v>
      </c>
      <c r="C140">
        <v>3</v>
      </c>
    </row>
    <row r="141" spans="1:3" x14ac:dyDescent="0.2">
      <c r="A141">
        <v>131</v>
      </c>
      <c r="B141" s="8">
        <f t="shared" si="4"/>
        <v>0.90277777777777779</v>
      </c>
      <c r="C141">
        <v>3</v>
      </c>
    </row>
    <row r="142" spans="1:3" x14ac:dyDescent="0.2">
      <c r="A142">
        <v>132</v>
      </c>
      <c r="B142" s="8">
        <f t="shared" si="4"/>
        <v>0.90972222222222221</v>
      </c>
      <c r="C142">
        <v>3</v>
      </c>
    </row>
    <row r="143" spans="1:3" x14ac:dyDescent="0.2">
      <c r="A143">
        <v>133</v>
      </c>
      <c r="B143" s="8">
        <f t="shared" si="4"/>
        <v>0.91666666666666663</v>
      </c>
      <c r="C143">
        <v>3</v>
      </c>
    </row>
    <row r="144" spans="1:3" x14ac:dyDescent="0.2">
      <c r="A144">
        <v>134</v>
      </c>
      <c r="B144" s="8">
        <f t="shared" si="4"/>
        <v>0.92361111111111116</v>
      </c>
      <c r="C144">
        <v>3</v>
      </c>
    </row>
    <row r="145" spans="1:3" x14ac:dyDescent="0.2">
      <c r="A145">
        <v>135</v>
      </c>
      <c r="B145" s="8">
        <f t="shared" si="4"/>
        <v>0.93055555555555558</v>
      </c>
      <c r="C145">
        <v>3</v>
      </c>
    </row>
    <row r="146" spans="1:3" x14ac:dyDescent="0.2">
      <c r="A146">
        <v>136</v>
      </c>
      <c r="B146" s="8">
        <f t="shared" si="4"/>
        <v>0.9375</v>
      </c>
      <c r="C146">
        <v>3</v>
      </c>
    </row>
    <row r="147" spans="1:3" x14ac:dyDescent="0.2">
      <c r="A147">
        <v>137</v>
      </c>
      <c r="B147" s="8">
        <f t="shared" si="4"/>
        <v>0.94444444444444442</v>
      </c>
      <c r="C147">
        <v>3</v>
      </c>
    </row>
    <row r="148" spans="1:3" x14ac:dyDescent="0.2">
      <c r="A148">
        <v>138</v>
      </c>
      <c r="B148" s="8">
        <f t="shared" si="4"/>
        <v>0.95138888888888884</v>
      </c>
      <c r="C148">
        <v>3</v>
      </c>
    </row>
    <row r="149" spans="1:3" x14ac:dyDescent="0.2">
      <c r="A149">
        <v>139</v>
      </c>
      <c r="B149" s="8">
        <f t="shared" si="4"/>
        <v>0.95833333333333337</v>
      </c>
      <c r="C149">
        <v>3</v>
      </c>
    </row>
    <row r="150" spans="1:3" x14ac:dyDescent="0.2">
      <c r="A150">
        <v>140</v>
      </c>
      <c r="B150" s="8">
        <f t="shared" si="4"/>
        <v>0.96527777777777779</v>
      </c>
      <c r="C150">
        <v>3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1</v>
      </c>
    </row>
    <row r="153" spans="1:3" x14ac:dyDescent="0.2">
      <c r="A153">
        <v>143</v>
      </c>
      <c r="B153" s="8">
        <f t="shared" si="4"/>
        <v>0.98611111111111116</v>
      </c>
      <c r="C153">
        <v>1</v>
      </c>
    </row>
    <row r="154" spans="1:3" x14ac:dyDescent="0.2">
      <c r="A154">
        <v>144</v>
      </c>
      <c r="B154" s="8">
        <f t="shared" si="4"/>
        <v>0.99305555555555558</v>
      </c>
      <c r="C154">
        <v>1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2021-10-04T05:30:09Z</dcterms:modified>
</cp:coreProperties>
</file>