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8_{A73D2A17-CCF4-43C2-838E-B28401C14757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D1381" i="27" s="1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0" i="27" l="1"/>
  <c r="D613" i="27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7" i="27"/>
  <c r="C110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618" i="27"/>
  <c r="C1110" i="27"/>
  <c r="C1310" i="27"/>
  <c r="C1290" i="27"/>
  <c r="C56" i="27"/>
  <c r="C868" i="27"/>
  <c r="C1347" i="27"/>
  <c r="C848" i="27"/>
  <c r="C721" i="27"/>
  <c r="C1422" i="27"/>
  <c r="C508" i="27"/>
  <c r="C28" i="27"/>
  <c r="C244" i="27"/>
  <c r="C1012" i="27"/>
  <c r="C1134" i="27"/>
  <c r="C254" i="27"/>
  <c r="C99" i="27"/>
  <c r="C34" i="27"/>
  <c r="C1132" i="27"/>
  <c r="C1383" i="27"/>
  <c r="C1146" i="27"/>
  <c r="C650" i="27"/>
  <c r="C285" i="27"/>
  <c r="C1104" i="27"/>
  <c r="C568" i="27"/>
  <c r="C278" i="27"/>
  <c r="C525" i="27"/>
  <c r="C703" i="27"/>
  <c r="C398" i="27"/>
  <c r="C224" i="27"/>
  <c r="C637" i="27"/>
  <c r="C59" i="27"/>
  <c r="C1205" i="27"/>
  <c r="C793" i="27"/>
  <c r="C581" i="27"/>
  <c r="C871" i="27"/>
  <c r="C31" i="27"/>
  <c r="C906" i="27"/>
  <c r="C228" i="27"/>
  <c r="C1045" i="27"/>
  <c r="C349" i="27"/>
  <c r="C194" i="27"/>
  <c r="C1441" i="27"/>
  <c r="C1200" i="27"/>
  <c r="C542" i="27"/>
  <c r="C842" i="27"/>
  <c r="C420" i="27"/>
  <c r="C854" i="27"/>
  <c r="C1136" i="27"/>
  <c r="C990" i="27"/>
  <c r="C1293" i="27"/>
  <c r="C1027" i="27"/>
  <c r="C1165" i="27"/>
  <c r="C634" i="27"/>
  <c r="C1406" i="27"/>
  <c r="C570" i="27"/>
  <c r="C902" i="27"/>
  <c r="C450" i="27"/>
  <c r="C1018" i="27"/>
  <c r="C1340" i="27"/>
  <c r="C1128" i="27"/>
  <c r="C1396" i="27"/>
  <c r="C727" i="27"/>
  <c r="C1103" i="27"/>
  <c r="C444" i="27"/>
  <c r="C249" i="27"/>
  <c r="C135" i="27"/>
  <c r="C488" i="27"/>
  <c r="C503" i="27"/>
  <c r="C799" i="27"/>
  <c r="C754" i="27"/>
  <c r="C1023" i="27"/>
  <c r="C1115" i="27"/>
  <c r="C159" i="27"/>
  <c r="C1088" i="27"/>
  <c r="C1350" i="27"/>
  <c r="C13" i="27"/>
  <c r="C177" i="27"/>
  <c r="C1204" i="27"/>
  <c r="C345" i="27"/>
  <c r="C1053" i="27"/>
  <c r="C232" i="27"/>
  <c r="C421" i="27"/>
  <c r="C652" i="27"/>
  <c r="C277" i="27"/>
  <c r="C406" i="27"/>
  <c r="C200" i="27"/>
  <c r="C1260" i="27"/>
  <c r="C1092" i="27"/>
  <c r="C1319" i="27"/>
  <c r="C918" i="27"/>
  <c r="C511" i="27"/>
  <c r="C504" i="27"/>
  <c r="C1040" i="27"/>
  <c r="C1072" i="27"/>
  <c r="C273" i="27"/>
  <c r="C948" i="27"/>
  <c r="C1393" i="27"/>
  <c r="C716" i="27"/>
  <c r="C632" i="27"/>
  <c r="C30" i="27"/>
  <c r="C594" i="27"/>
  <c r="C397" i="27"/>
  <c r="C185" i="27"/>
  <c r="C785" i="27"/>
  <c r="C1322" i="27"/>
  <c r="C930" i="27"/>
  <c r="C1372" i="27"/>
  <c r="C881" i="27"/>
  <c r="C1275" i="27"/>
  <c r="C1267" i="27"/>
  <c r="C940" i="27"/>
  <c r="C493" i="27"/>
  <c r="C83" i="27"/>
  <c r="C1394" i="27"/>
  <c r="C101" i="27"/>
  <c r="C1222" i="27"/>
  <c r="C43" i="27"/>
  <c r="C199" i="27"/>
  <c r="C1362" i="27"/>
  <c r="C1415" i="27"/>
  <c r="C55" i="27"/>
  <c r="C1074" i="27"/>
  <c r="C483" i="27"/>
  <c r="C318" i="27"/>
  <c r="C410" i="27"/>
  <c r="C239" i="27"/>
  <c r="C733" i="27"/>
  <c r="C1312" i="27"/>
  <c r="C613" i="27"/>
  <c r="C174" i="27"/>
  <c r="C898" i="27"/>
  <c r="C782" i="27"/>
  <c r="C566" i="27"/>
  <c r="C376" i="27"/>
  <c r="C858" i="27"/>
  <c r="C708" i="27"/>
  <c r="C1001" i="27"/>
  <c r="C944" i="27"/>
  <c r="C526" i="27"/>
  <c r="C651" i="27"/>
  <c r="C481" i="27"/>
  <c r="C64" i="27"/>
  <c r="C186" i="27"/>
  <c r="C238" i="27"/>
  <c r="C1145" i="27"/>
  <c r="C111" i="27"/>
  <c r="C764" i="27"/>
  <c r="C330" i="27"/>
  <c r="C597" i="27"/>
  <c r="C762" i="27"/>
  <c r="C983" i="27"/>
  <c r="C119" i="27"/>
  <c r="C365" i="27"/>
  <c r="C978" i="27"/>
  <c r="C533" i="27"/>
  <c r="C223" i="27"/>
  <c r="C322" i="27"/>
  <c r="C1423" i="27"/>
  <c r="C677" i="27"/>
  <c r="C720" i="27"/>
  <c r="C402" i="27"/>
  <c r="C964" i="27"/>
  <c r="C719" i="27"/>
  <c r="C883" i="27"/>
  <c r="C1186" i="27"/>
  <c r="C302" i="27"/>
  <c r="C655" i="27"/>
  <c r="C644" i="27"/>
  <c r="C1325" i="27"/>
  <c r="C127" i="27"/>
  <c r="C1119" i="27"/>
  <c r="C988" i="27"/>
  <c r="C847" i="27"/>
  <c r="C1332" i="27"/>
  <c r="C520" i="27"/>
  <c r="C1351" i="27"/>
  <c r="C607" i="27"/>
  <c r="C68" i="27"/>
  <c r="C463" i="27"/>
  <c r="C1388" i="27"/>
  <c r="C770" i="27"/>
  <c r="C1164" i="27"/>
  <c r="C1044" i="27"/>
  <c r="C1320" i="27"/>
  <c r="C231" i="27"/>
  <c r="C220" i="27"/>
  <c r="C1144" i="27"/>
  <c r="C258" i="27"/>
  <c r="C1448" i="27"/>
  <c r="C1235" i="27"/>
  <c r="C415" i="27"/>
  <c r="C1082" i="27"/>
  <c r="C958" i="27"/>
  <c r="C216" i="27"/>
  <c r="C1328" i="27"/>
  <c r="C892" i="27"/>
  <c r="C382" i="27"/>
  <c r="C755" i="27"/>
  <c r="C1413" i="27"/>
  <c r="C1174" i="27"/>
  <c r="C192" i="27"/>
  <c r="C531" i="27"/>
  <c r="C996" i="27"/>
  <c r="C1031" i="27"/>
  <c r="C457" i="27"/>
  <c r="C1240" i="27"/>
  <c r="C75" i="27"/>
  <c r="C136" i="27"/>
  <c r="C505" i="27"/>
  <c r="C470" i="27"/>
  <c r="C835" i="27"/>
  <c r="C873" i="27"/>
  <c r="C1315" i="27"/>
  <c r="C163" i="27"/>
  <c r="C162" i="27"/>
  <c r="C555" i="27"/>
  <c r="C781" i="27"/>
  <c r="C95" i="27"/>
  <c r="C836" i="27"/>
  <c r="C1130" i="27"/>
  <c r="C724" i="27"/>
  <c r="C219" i="27"/>
  <c r="C937" i="27"/>
  <c r="C158" i="27"/>
  <c r="C1125" i="27"/>
  <c r="C110" i="27"/>
  <c r="C215" i="27"/>
  <c r="C1008" i="27"/>
  <c r="C1015" i="27"/>
  <c r="C1450" i="27"/>
  <c r="C300" i="27"/>
  <c r="C497" i="27"/>
  <c r="C173" i="27"/>
  <c r="C923" i="27"/>
  <c r="C647" i="27"/>
  <c r="C609" i="27"/>
  <c r="C280" i="27"/>
  <c r="C1070" i="27"/>
  <c r="C1049" i="27"/>
  <c r="C1273" i="27"/>
  <c r="C198" i="27"/>
  <c r="C512" i="27"/>
  <c r="C447" i="27"/>
  <c r="C439" i="27"/>
  <c r="C408" i="27"/>
  <c r="C342" i="27"/>
  <c r="C611" i="27"/>
  <c r="C544" i="27"/>
  <c r="C513" i="27"/>
  <c r="C52" i="27"/>
  <c r="C1034" i="27"/>
  <c r="C380" i="27"/>
  <c r="C1077" i="27"/>
  <c r="C152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13" i="27"/>
  <c r="C1339" i="27"/>
  <c r="C1232" i="27"/>
  <c r="C1060" i="27"/>
  <c r="C1193" i="27"/>
  <c r="C580" i="27"/>
  <c r="C852" i="27"/>
  <c r="C995" i="27"/>
  <c r="C424" i="27"/>
  <c r="C86" i="27"/>
  <c r="C172" i="27"/>
  <c r="C882" i="27"/>
  <c r="C490" i="27"/>
  <c r="C212" i="27"/>
  <c r="C1261" i="27"/>
  <c r="C541" i="27"/>
  <c r="C874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1230" i="27"/>
  <c r="C480" i="27"/>
  <c r="C88" i="27"/>
  <c r="C968" i="27"/>
  <c r="C181" i="27"/>
  <c r="C1107" i="27"/>
  <c r="C1036" i="27"/>
  <c r="C1253" i="27"/>
  <c r="C1370" i="27"/>
  <c r="C557" i="27"/>
  <c r="C288" i="27"/>
  <c r="C1272" i="27"/>
  <c r="C763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84" i="27"/>
  <c r="C1314" i="27"/>
  <c r="C1243" i="27"/>
  <c r="C176" i="27"/>
  <c r="C678" i="27"/>
  <c r="C182" i="27"/>
  <c r="C603" i="27"/>
  <c r="C210" i="27"/>
  <c r="C717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061" i="27"/>
  <c r="C1047" i="27"/>
  <c r="C418" i="27"/>
  <c r="C1349" i="27"/>
  <c r="C69" i="27"/>
  <c r="C777" i="27"/>
  <c r="C523" i="27"/>
  <c r="C553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702" i="27"/>
  <c r="C1278" i="27"/>
  <c r="C648" i="27"/>
  <c r="C791" i="27"/>
  <c r="C767" i="27"/>
  <c r="C1154" i="27"/>
  <c r="C472" i="27"/>
  <c r="C788" i="27"/>
  <c r="C1121" i="27"/>
  <c r="C1358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315" i="27"/>
  <c r="C1387" i="27"/>
  <c r="C792" i="27"/>
  <c r="C1141" i="27"/>
  <c r="C962" i="27"/>
  <c r="C952" i="27"/>
  <c r="C1317" i="27"/>
  <c r="C916" i="27"/>
  <c r="C729" i="27"/>
  <c r="C82" i="27"/>
  <c r="C26" i="27"/>
  <c r="C890" i="27"/>
  <c r="C994" i="27"/>
  <c r="C368" i="27"/>
  <c r="C967" i="27"/>
  <c r="C809" i="27"/>
  <c r="C712" i="27"/>
  <c r="C1246" i="27"/>
  <c r="C157" i="27"/>
  <c r="C596" i="27"/>
  <c r="C1304" i="27"/>
  <c r="C595" i="27"/>
  <c r="C1249" i="27"/>
  <c r="C751" i="27"/>
  <c r="C1152" i="27"/>
  <c r="C1400" i="27"/>
  <c r="C230" i="27"/>
  <c r="C951" i="27"/>
  <c r="C1342" i="27"/>
  <c r="C496" i="27"/>
  <c r="C1195" i="27"/>
  <c r="C884" i="27"/>
  <c r="C260" i="27"/>
  <c r="C963" i="27"/>
  <c r="C1284" i="27"/>
  <c r="C1248" i="27"/>
  <c r="C914" i="27"/>
  <c r="C1083" i="27"/>
  <c r="C537" i="27"/>
  <c r="C1281" i="27"/>
  <c r="C109" i="27"/>
  <c r="C645" i="27"/>
  <c r="C536" i="27"/>
  <c r="C23" i="27"/>
  <c r="C1402" i="27"/>
  <c r="C1209" i="27"/>
  <c r="C171" i="27"/>
  <c r="C1207" i="27"/>
  <c r="C1439" i="27"/>
  <c r="C638" i="27"/>
  <c r="C1254" i="27"/>
  <c r="C1361" i="27"/>
  <c r="C908" i="27"/>
  <c r="C519" i="27"/>
  <c r="C515" i="27"/>
  <c r="C1225" i="27"/>
  <c r="C670" i="27"/>
  <c r="C1227" i="27"/>
  <c r="C449" i="27"/>
  <c r="C620" i="27"/>
  <c r="C574" i="27"/>
  <c r="C1033" i="27"/>
  <c r="C1321" i="27"/>
  <c r="C549" i="27"/>
  <c r="C739" i="27"/>
  <c r="C1091" i="27"/>
  <c r="C160" i="27"/>
  <c r="C786" i="27"/>
  <c r="C27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569" i="27"/>
  <c r="C1295" i="27"/>
  <c r="C1397" i="27"/>
  <c r="C524" i="27"/>
  <c r="C933" i="27"/>
  <c r="C867" i="27"/>
  <c r="C69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<sst xmlns="http://schemas.openxmlformats.org/spreadsheetml/2006/main" count="767" uniqueCount="431">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</sst>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2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2</c:v>
                </c:pt>
                <c:pt idx="1400">
                  <c:v>2</c:v>
                </c:pt>
                <c:pt idx="1401">
                  <c:v>2</c:v>
                </c:pt>
                <c:pt idx="1402">
                  <c:v>2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3.900436363898557E-40</c:v>
                </c:pt>
                <c:pt idx="289">
                  <c:v>1.2985224285388707E-20</c:v>
                </c:pt>
                <c:pt idx="290">
                  <c:v>1.1177597307573147E-13</c:v>
                </c:pt>
                <c:pt idx="291">
                  <c:v>4.6560216411475658E-10</c:v>
                </c:pt>
                <c:pt idx="292">
                  <c:v>9.8111547052993329E-8</c:v>
                </c:pt>
                <c:pt idx="293">
                  <c:v>2.8223960343137767E-6</c:v>
                </c:pt>
                <c:pt idx="294">
                  <c:v>3.357203330338976E-5</c:v>
                </c:pt>
                <c:pt idx="295">
                  <c:v>2.0207017366385862E-4</c:v>
                </c:pt>
                <c:pt idx="296">
                  <c:v>8.1629376025959567E-4</c:v>
                </c:pt>
                <c:pt idx="297">
                  <c:v>2.490421674671815E-3</c:v>
                </c:pt>
                <c:pt idx="298">
                  <c:v>6.7871319863666863E-3</c:v>
                </c:pt>
                <c:pt idx="299">
                  <c:v>1.536825328771594E-2</c:v>
                </c:pt>
                <c:pt idx="300">
                  <c:v>3.0026385738348961E-2</c:v>
                </c:pt>
                <c:pt idx="301">
                  <c:v>5.4964432402704676E-2</c:v>
                </c:pt>
                <c:pt idx="302">
                  <c:v>9.3289189119172916E-2</c:v>
                </c:pt>
                <c:pt idx="303">
                  <c:v>0.14887210480384475</c:v>
                </c:pt>
                <c:pt idx="304">
                  <c:v>0.2315635704794401</c:v>
                </c:pt>
                <c:pt idx="305">
                  <c:v>0.31992153923326161</c:v>
                </c:pt>
                <c:pt idx="306">
                  <c:v>0.49367469364083838</c:v>
                </c:pt>
                <c:pt idx="307">
                  <c:v>0.65520330187024722</c:v>
                </c:pt>
                <c:pt idx="308">
                  <c:v>0.88592018076353296</c:v>
                </c:pt>
                <c:pt idx="309">
                  <c:v>1.26662729632368</c:v>
                </c:pt>
                <c:pt idx="310">
                  <c:v>1.5711138036779615</c:v>
                </c:pt>
                <c:pt idx="311">
                  <c:v>1.6579532882472008</c:v>
                </c:pt>
                <c:pt idx="312">
                  <c:v>2.035868511791699</c:v>
                </c:pt>
                <c:pt idx="313">
                  <c:v>2.5706441891345766</c:v>
                </c:pt>
                <c:pt idx="314">
                  <c:v>4.3018489740400154</c:v>
                </c:pt>
                <c:pt idx="315">
                  <c:v>5.7697318190219535</c:v>
                </c:pt>
                <c:pt idx="316">
                  <c:v>6.6243241884144295</c:v>
                </c:pt>
                <c:pt idx="317">
                  <c:v>7.5406329117290243</c:v>
                </c:pt>
                <c:pt idx="318">
                  <c:v>8.7277601661429891</c:v>
                </c:pt>
                <c:pt idx="319">
                  <c:v>9.5534139386264645</c:v>
                </c:pt>
                <c:pt idx="320">
                  <c:v>10.778464983526167</c:v>
                </c:pt>
                <c:pt idx="321">
                  <c:v>11.796681011184091</c:v>
                </c:pt>
                <c:pt idx="322">
                  <c:v>12.840235768324176</c:v>
                </c:pt>
                <c:pt idx="323">
                  <c:v>14.081474399774988</c:v>
                </c:pt>
                <c:pt idx="324">
                  <c:v>15.373056117737352</c:v>
                </c:pt>
                <c:pt idx="325">
                  <c:v>17.340018871649711</c:v>
                </c:pt>
                <c:pt idx="326">
                  <c:v>22.625520390188644</c:v>
                </c:pt>
                <c:pt idx="327">
                  <c:v>24.171846650271736</c:v>
                </c:pt>
                <c:pt idx="328">
                  <c:v>25.998363188765932</c:v>
                </c:pt>
                <c:pt idx="329">
                  <c:v>26.468882026846185</c:v>
                </c:pt>
                <c:pt idx="330">
                  <c:v>28.600944599897886</c:v>
                </c:pt>
                <c:pt idx="331">
                  <c:v>30.176497696823226</c:v>
                </c:pt>
                <c:pt idx="332">
                  <c:v>32.096965629410512</c:v>
                </c:pt>
                <c:pt idx="333">
                  <c:v>35.146586108823094</c:v>
                </c:pt>
                <c:pt idx="334">
                  <c:v>32.609875265366483</c:v>
                </c:pt>
                <c:pt idx="335">
                  <c:v>35.267111960384156</c:v>
                </c:pt>
                <c:pt idx="336">
                  <c:v>36.336663748028279</c:v>
                </c:pt>
                <c:pt idx="337">
                  <c:v>38.699404381987819</c:v>
                </c:pt>
                <c:pt idx="338">
                  <c:v>41.61192277861656</c:v>
                </c:pt>
                <c:pt idx="339">
                  <c:v>42.66328724520843</c:v>
                </c:pt>
                <c:pt idx="340">
                  <c:v>44.689479612291478</c:v>
                </c:pt>
                <c:pt idx="341">
                  <c:v>33.155364693325431</c:v>
                </c:pt>
                <c:pt idx="342">
                  <c:v>35.199157288952023</c:v>
                </c:pt>
                <c:pt idx="343">
                  <c:v>45.601418258194187</c:v>
                </c:pt>
                <c:pt idx="344">
                  <c:v>39.488797919597076</c:v>
                </c:pt>
                <c:pt idx="345">
                  <c:v>42.377009981632646</c:v>
                </c:pt>
                <c:pt idx="346">
                  <c:v>52.057653437947614</c:v>
                </c:pt>
                <c:pt idx="347">
                  <c:v>29.105660716120042</c:v>
                </c:pt>
                <c:pt idx="348">
                  <c:v>28.752976750472694</c:v>
                </c:pt>
                <c:pt idx="349">
                  <c:v>33.520226103973556</c:v>
                </c:pt>
                <c:pt idx="350">
                  <c:v>34.703613967210579</c:v>
                </c:pt>
                <c:pt idx="351">
                  <c:v>35.89687562218721</c:v>
                </c:pt>
                <c:pt idx="352">
                  <c:v>38.748513884513542</c:v>
                </c:pt>
                <c:pt idx="353">
                  <c:v>44.271131123442075</c:v>
                </c:pt>
                <c:pt idx="354">
                  <c:v>55.345193570033636</c:v>
                </c:pt>
                <c:pt idx="355">
                  <c:v>71.559064590824079</c:v>
                </c:pt>
                <c:pt idx="356">
                  <c:v>72.798057281835526</c:v>
                </c:pt>
                <c:pt idx="357">
                  <c:v>67.268668031968943</c:v>
                </c:pt>
                <c:pt idx="358">
                  <c:v>53.396401312259094</c:v>
                </c:pt>
                <c:pt idx="359">
                  <c:v>54.908613850726226</c:v>
                </c:pt>
                <c:pt idx="360">
                  <c:v>56.429296040243052</c:v>
                </c:pt>
                <c:pt idx="361">
                  <c:v>57.958146791153936</c:v>
                </c:pt>
                <c:pt idx="362">
                  <c:v>59.494877353633171</c:v>
                </c:pt>
                <c:pt idx="363">
                  <c:v>63.299922227590862</c:v>
                </c:pt>
                <c:pt idx="364">
                  <c:v>70.704513781064477</c:v>
                </c:pt>
                <c:pt idx="365">
                  <c:v>68.901457821289327</c:v>
                </c:pt>
                <c:pt idx="366">
                  <c:v>68.14911900748065</c:v>
                </c:pt>
                <c:pt idx="367">
                  <c:v>66.041348664379399</c:v>
                </c:pt>
                <c:pt idx="368">
                  <c:v>51.011834566224131</c:v>
                </c:pt>
                <c:pt idx="369">
                  <c:v>48.271775065139167</c:v>
                </c:pt>
                <c:pt idx="370">
                  <c:v>44.025280910998703</c:v>
                </c:pt>
                <c:pt idx="371">
                  <c:v>45.000868788116001</c:v>
                </c:pt>
                <c:pt idx="372">
                  <c:v>44.586521122807483</c:v>
                </c:pt>
                <c:pt idx="373">
                  <c:v>42.692827386594423</c:v>
                </c:pt>
                <c:pt idx="374">
                  <c:v>43.588672228533007</c:v>
                </c:pt>
                <c:pt idx="375">
                  <c:v>50.418941910611679</c:v>
                </c:pt>
                <c:pt idx="376">
                  <c:v>46.901576884048602</c:v>
                </c:pt>
                <c:pt idx="377">
                  <c:v>47.835630699610476</c:v>
                </c:pt>
                <c:pt idx="378">
                  <c:v>50.345583177219254</c:v>
                </c:pt>
                <c:pt idx="379">
                  <c:v>52.918639754298646</c:v>
                </c:pt>
                <c:pt idx="380">
                  <c:v>53.920982828052885</c:v>
                </c:pt>
                <c:pt idx="381">
                  <c:v>51.596987990649154</c:v>
                </c:pt>
                <c:pt idx="382">
                  <c:v>49.153317926171042</c:v>
                </c:pt>
                <c:pt idx="383">
                  <c:v>50.040539037846663</c:v>
                </c:pt>
                <c:pt idx="384">
                  <c:v>50.929744945132875</c:v>
                </c:pt>
                <c:pt idx="385">
                  <c:v>50.033942818001059</c:v>
                </c:pt>
                <c:pt idx="386">
                  <c:v>49.078410196543665</c:v>
                </c:pt>
                <c:pt idx="387">
                  <c:v>48.062899404198014</c:v>
                </c:pt>
                <c:pt idx="388">
                  <c:v>48.866659881483102</c:v>
                </c:pt>
                <c:pt idx="389">
                  <c:v>47.761461668704314</c:v>
                </c:pt>
                <c:pt idx="390">
                  <c:v>48.537143355334813</c:v>
                </c:pt>
                <c:pt idx="391">
                  <c:v>51.286737118461339</c:v>
                </c:pt>
                <c:pt idx="392">
                  <c:v>54.099895828038889</c:v>
                </c:pt>
                <c:pt idx="393">
                  <c:v>34.593011500530764</c:v>
                </c:pt>
                <c:pt idx="394">
                  <c:v>33.057833732340207</c:v>
                </c:pt>
                <c:pt idx="395">
                  <c:v>33.558285960914809</c:v>
                </c:pt>
                <c:pt idx="396">
                  <c:v>34.059458516371123</c:v>
                </c:pt>
                <c:pt idx="397">
                  <c:v>45.361739636035658</c:v>
                </c:pt>
                <c:pt idx="398">
                  <c:v>48.212809438505033</c:v>
                </c:pt>
                <c:pt idx="399">
                  <c:v>48.904682395709337</c:v>
                </c:pt>
                <c:pt idx="400">
                  <c:v>45.088552919019186</c:v>
                </c:pt>
                <c:pt idx="401">
                  <c:v>43.433097092253284</c:v>
                </c:pt>
                <c:pt idx="402">
                  <c:v>44.03275022722908</c:v>
                </c:pt>
                <c:pt idx="403">
                  <c:v>39.934841364455295</c:v>
                </c:pt>
                <c:pt idx="404">
                  <c:v>28.568838508608376</c:v>
                </c:pt>
                <c:pt idx="405">
                  <c:v>26.536361575079543</c:v>
                </c:pt>
                <c:pt idx="406">
                  <c:v>26.884955832381571</c:v>
                </c:pt>
                <c:pt idx="407">
                  <c:v>27.233870572901882</c:v>
                </c:pt>
                <c:pt idx="408">
                  <c:v>27.583091918846133</c:v>
                </c:pt>
                <c:pt idx="409">
                  <c:v>27.932606267802996</c:v>
                </c:pt>
                <c:pt idx="410">
                  <c:v>28.282400281252865</c:v>
                </c:pt>
                <c:pt idx="411">
                  <c:v>36.441313839136086</c:v>
                </c:pt>
                <c:pt idx="412">
                  <c:v>36.887168438593925</c:v>
                </c:pt>
                <c:pt idx="413">
                  <c:v>37.333329924643124</c:v>
                </c:pt>
                <c:pt idx="414">
                  <c:v>35.081226636122352</c:v>
                </c:pt>
                <c:pt idx="415">
                  <c:v>30.035115600637784</c:v>
                </c:pt>
                <c:pt idx="416">
                  <c:v>30.386320950633067</c:v>
                </c:pt>
                <c:pt idx="417">
                  <c:v>27.943381022158309</c:v>
                </c:pt>
                <c:pt idx="418">
                  <c:v>28.262998672127811</c:v>
                </c:pt>
                <c:pt idx="419">
                  <c:v>28.582770722276081</c:v>
                </c:pt>
                <c:pt idx="420">
                  <c:v>28.902686966468309</c:v>
                </c:pt>
                <c:pt idx="421">
                  <c:v>29.222737350744019</c:v>
                </c:pt>
                <c:pt idx="422">
                  <c:v>26.588620770600116</c:v>
                </c:pt>
                <c:pt idx="423">
                  <c:v>26.876880944046061</c:v>
                </c:pt>
                <c:pt idx="424">
                  <c:v>24.14687597062029</c:v>
                </c:pt>
                <c:pt idx="425">
                  <c:v>24.403267366268697</c:v>
                </c:pt>
                <c:pt idx="426">
                  <c:v>24.659727523927259</c:v>
                </c:pt>
                <c:pt idx="427">
                  <c:v>28.030780167119019</c:v>
                </c:pt>
                <c:pt idx="428">
                  <c:v>28.319427667133784</c:v>
                </c:pt>
                <c:pt idx="429">
                  <c:v>28.608127836416674</c:v>
                </c:pt>
                <c:pt idx="430">
                  <c:v>32.107636270153485</c:v>
                </c:pt>
                <c:pt idx="431">
                  <c:v>32.428504608986877</c:v>
                </c:pt>
                <c:pt idx="432">
                  <c:v>29.474464501236049</c:v>
                </c:pt>
                <c:pt idx="433">
                  <c:v>29.763295938437352</c:v>
                </c:pt>
                <c:pt idx="434">
                  <c:v>30.052140778283611</c:v>
                </c:pt>
                <c:pt idx="435">
                  <c:v>40.454655225448441</c:v>
                </c:pt>
                <c:pt idx="436">
                  <c:v>37.436471521766272</c:v>
                </c:pt>
                <c:pt idx="437">
                  <c:v>37.789497873369356</c:v>
                </c:pt>
                <c:pt idx="438">
                  <c:v>58.947506169843514</c:v>
                </c:pt>
                <c:pt idx="439">
                  <c:v>59.49301600342794</c:v>
                </c:pt>
                <c:pt idx="440">
                  <c:v>60.038467076476763</c:v>
                </c:pt>
                <c:pt idx="441">
                  <c:v>64.147601463909851</c:v>
                </c:pt>
                <c:pt idx="442">
                  <c:v>61.129138810065179</c:v>
                </c:pt>
                <c:pt idx="443">
                  <c:v>61.674332693510785</c:v>
                </c:pt>
                <c:pt idx="444">
                  <c:v>62.219414254349637</c:v>
                </c:pt>
                <c:pt idx="445">
                  <c:v>66.45639216170531</c:v>
                </c:pt>
                <c:pt idx="446">
                  <c:v>63.309188039490991</c:v>
                </c:pt>
                <c:pt idx="447">
                  <c:v>56.341636174087007</c:v>
                </c:pt>
                <c:pt idx="448">
                  <c:v>56.82207919958892</c:v>
                </c:pt>
                <c:pt idx="449">
                  <c:v>49.662050632319612</c:v>
                </c:pt>
                <c:pt idx="450">
                  <c:v>50.07815432892766</c:v>
                </c:pt>
                <c:pt idx="451">
                  <c:v>50.494103462102302</c:v>
                </c:pt>
                <c:pt idx="452">
                  <c:v>46.99374322614559</c:v>
                </c:pt>
                <c:pt idx="453">
                  <c:v>39.481153809675952</c:v>
                </c:pt>
                <c:pt idx="454">
                  <c:v>35.820642752142206</c:v>
                </c:pt>
                <c:pt idx="455">
                  <c:v>40.120126568845109</c:v>
                </c:pt>
                <c:pt idx="456">
                  <c:v>40.439383854652064</c:v>
                </c:pt>
                <c:pt idx="457">
                  <c:v>44.834326805453507</c:v>
                </c:pt>
                <c:pt idx="458">
                  <c:v>45.185145142900502</c:v>
                </c:pt>
                <c:pt idx="459">
                  <c:v>45.535769517125019</c:v>
                </c:pt>
                <c:pt idx="460">
                  <c:v>45.886192235034009</c:v>
                </c:pt>
                <c:pt idx="461">
                  <c:v>42.033096040511651</c:v>
                </c:pt>
                <c:pt idx="462">
                  <c:v>38.116147200147402</c:v>
                </c:pt>
                <c:pt idx="463">
                  <c:v>34.135399366139254</c:v>
                </c:pt>
                <c:pt idx="464">
                  <c:v>38.688311531117606</c:v>
                </c:pt>
                <c:pt idx="465">
                  <c:v>43.304558663507237</c:v>
                </c:pt>
                <c:pt idx="466">
                  <c:v>43.621879976216292</c:v>
                </c:pt>
                <c:pt idx="467">
                  <c:v>39.545072997429308</c:v>
                </c:pt>
                <c:pt idx="468">
                  <c:v>44.255822003719146</c:v>
                </c:pt>
                <c:pt idx="469">
                  <c:v>57.944158094359629</c:v>
                </c:pt>
                <c:pt idx="470">
                  <c:v>67.33317784903204</c:v>
                </c:pt>
                <c:pt idx="471">
                  <c:v>67.807324735309493</c:v>
                </c:pt>
                <c:pt idx="472">
                  <c:v>72.833146350206192</c:v>
                </c:pt>
                <c:pt idx="473">
                  <c:v>77.921673601019222</c:v>
                </c:pt>
                <c:pt idx="474">
                  <c:v>83.072813334112979</c:v>
                </c:pt>
                <c:pt idx="475">
                  <c:v>83.639813517247603</c:v>
                </c:pt>
                <c:pt idx="476">
                  <c:v>88.884417544749454</c:v>
                </c:pt>
                <c:pt idx="477">
                  <c:v>84.772232039882681</c:v>
                </c:pt>
                <c:pt idx="478">
                  <c:v>90.078606388345534</c:v>
                </c:pt>
                <c:pt idx="479">
                  <c:v>95.447182141550286</c:v>
                </c:pt>
                <c:pt idx="480">
                  <c:v>91.270438253424857</c:v>
                </c:pt>
                <c:pt idx="481">
                  <c:v>101.53548622405555</c:v>
                </c:pt>
                <c:pt idx="482">
                  <c:v>97.326122041536678</c:v>
                </c:pt>
                <c:pt idx="483">
                  <c:v>93.053554276693774</c:v>
                </c:pt>
                <c:pt idx="484">
                  <c:v>93.646642925471085</c:v>
                </c:pt>
                <c:pt idx="485">
                  <c:v>114.07887411693839</c:v>
                </c:pt>
                <c:pt idx="486">
                  <c:v>109.80411124119009</c:v>
                </c:pt>
                <c:pt idx="487">
                  <c:v>110.48850572327638</c:v>
                </c:pt>
                <c:pt idx="488">
                  <c:v>116.22536974258222</c:v>
                </c:pt>
                <c:pt idx="489">
                  <c:v>122.0234823154298</c:v>
                </c:pt>
                <c:pt idx="490">
                  <c:v>127.88271598602712</c:v>
                </c:pt>
                <c:pt idx="491">
                  <c:v>128.65667391336922</c:v>
                </c:pt>
                <c:pt idx="492">
                  <c:v>108.72090807100302</c:v>
                </c:pt>
                <c:pt idx="493">
                  <c:v>119.78550539019156</c:v>
                </c:pt>
                <c:pt idx="494">
                  <c:v>115.25589688371244</c:v>
                </c:pt>
                <c:pt idx="495">
                  <c:v>121.20315392317441</c:v>
                </c:pt>
                <c:pt idx="496">
                  <c:v>116.61009063590654</c:v>
                </c:pt>
                <c:pt idx="497">
                  <c:v>122.61697346608577</c:v>
                </c:pt>
                <c:pt idx="498">
                  <c:v>117.96056848069776</c:v>
                </c:pt>
                <c:pt idx="499">
                  <c:v>113.24190883614153</c:v>
                </c:pt>
                <c:pt idx="500">
                  <c:v>113.8841684458054</c:v>
                </c:pt>
                <c:pt idx="501">
                  <c:v>98.164706305607709</c:v>
                </c:pt>
                <c:pt idx="502">
                  <c:v>98.713596861809165</c:v>
                </c:pt>
                <c:pt idx="503">
                  <c:v>104.77619925819705</c:v>
                </c:pt>
                <c:pt idx="504">
                  <c:v>105.35383084199421</c:v>
                </c:pt>
                <c:pt idx="505">
                  <c:v>100.35527594656415</c:v>
                </c:pt>
                <c:pt idx="506">
                  <c:v>100.9008025142213</c:v>
                </c:pt>
                <c:pt idx="507">
                  <c:v>107.08132042750712</c:v>
                </c:pt>
                <c:pt idx="508">
                  <c:v>113.3213802037898</c:v>
                </c:pt>
                <c:pt idx="509">
                  <c:v>108.22836380018312</c:v>
                </c:pt>
                <c:pt idx="510">
                  <c:v>108.80046712499156</c:v>
                </c:pt>
                <c:pt idx="511">
                  <c:v>109.37161007530989</c:v>
                </c:pt>
                <c:pt idx="512">
                  <c:v>121.5146007023029</c:v>
                </c:pt>
                <c:pt idx="513">
                  <c:v>110.5109706283308</c:v>
                </c:pt>
                <c:pt idx="514">
                  <c:v>99.386622382181912</c:v>
                </c:pt>
                <c:pt idx="515">
                  <c:v>99.894109165151022</c:v>
                </c:pt>
                <c:pt idx="516">
                  <c:v>94.494764641798</c:v>
                </c:pt>
                <c:pt idx="517">
                  <c:v>94.970679918257687</c:v>
                </c:pt>
                <c:pt idx="518">
                  <c:v>101.4110793651254</c:v>
                </c:pt>
                <c:pt idx="519">
                  <c:v>107.90986613249953</c:v>
                </c:pt>
                <c:pt idx="520">
                  <c:v>102.4177203336688</c:v>
                </c:pt>
                <c:pt idx="521">
                  <c:v>96.865515284578706</c:v>
                </c:pt>
                <c:pt idx="522">
                  <c:v>97.33697213734078</c:v>
                </c:pt>
                <c:pt idx="523">
                  <c:v>97.807510056298312</c:v>
                </c:pt>
                <c:pt idx="524">
                  <c:v>92.134800012952169</c:v>
                </c:pt>
                <c:pt idx="525">
                  <c:v>92.574180943035984</c:v>
                </c:pt>
                <c:pt idx="526">
                  <c:v>99.213520052194497</c:v>
                </c:pt>
                <c:pt idx="527">
                  <c:v>99.680292195900762</c:v>
                </c:pt>
                <c:pt idx="528">
                  <c:v>106.40523178529685</c:v>
                </c:pt>
                <c:pt idx="529">
                  <c:v>125.76367008282025</c:v>
                </c:pt>
                <c:pt idx="530">
                  <c:v>113.70913874676434</c:v>
                </c:pt>
                <c:pt idx="531">
                  <c:v>114.22986011305983</c:v>
                </c:pt>
                <c:pt idx="532">
                  <c:v>114.7494572295026</c:v>
                </c:pt>
                <c:pt idx="533">
                  <c:v>121.67169352191661</c:v>
                </c:pt>
                <c:pt idx="534">
                  <c:v>128.65026563287705</c:v>
                </c:pt>
                <c:pt idx="535">
                  <c:v>122.76259315109084</c:v>
                </c:pt>
                <c:pt idx="536">
                  <c:v>129.79600582847897</c:v>
                </c:pt>
                <c:pt idx="537">
                  <c:v>130.36692542392484</c:v>
                </c:pt>
                <c:pt idx="538">
                  <c:v>124.38970366978452</c:v>
                </c:pt>
                <c:pt idx="539">
                  <c:v>138.08004971305496</c:v>
                </c:pt>
                <c:pt idx="540">
                  <c:v>138.67533941797248</c:v>
                </c:pt>
                <c:pt idx="541">
                  <c:v>145.90108183642781</c:v>
                </c:pt>
                <c:pt idx="542">
                  <c:v>146.52174282831953</c:v>
                </c:pt>
                <c:pt idx="543">
                  <c:v>160.51734347903189</c:v>
                </c:pt>
                <c:pt idx="544">
                  <c:v>161.19113035174985</c:v>
                </c:pt>
                <c:pt idx="545">
                  <c:v>161.8632490889016</c:v>
                </c:pt>
                <c:pt idx="546">
                  <c:v>169.30592388536667</c:v>
                </c:pt>
                <c:pt idx="547">
                  <c:v>163.2024311504268</c:v>
                </c:pt>
                <c:pt idx="548">
                  <c:v>170.69736360625302</c:v>
                </c:pt>
                <c:pt idx="549">
                  <c:v>178.24602034698657</c:v>
                </c:pt>
                <c:pt idx="550">
                  <c:v>178.96490666870068</c:v>
                </c:pt>
                <c:pt idx="551">
                  <c:v>200.41443081363144</c:v>
                </c:pt>
                <c:pt idx="552">
                  <c:v>187.33534326398311</c:v>
                </c:pt>
                <c:pt idx="553">
                  <c:v>167.17862243788318</c:v>
                </c:pt>
                <c:pt idx="554">
                  <c:v>146.85576331834355</c:v>
                </c:pt>
                <c:pt idx="555">
                  <c:v>154.44907464414413</c:v>
                </c:pt>
                <c:pt idx="556">
                  <c:v>155.04759842323665</c:v>
                </c:pt>
                <c:pt idx="557">
                  <c:v>155.64445491378049</c:v>
                </c:pt>
                <c:pt idx="558">
                  <c:v>134.9342283458364</c:v>
                </c:pt>
                <c:pt idx="559">
                  <c:v>128.31800799793203</c:v>
                </c:pt>
                <c:pt idx="560">
                  <c:v>128.80219735860899</c:v>
                </c:pt>
                <c:pt idx="561">
                  <c:v>114.91998735964408</c:v>
                </c:pt>
                <c:pt idx="562">
                  <c:v>115.34787922920232</c:v>
                </c:pt>
                <c:pt idx="563">
                  <c:v>123.01041646770804</c:v>
                </c:pt>
                <c:pt idx="564">
                  <c:v>130.72485426620949</c:v>
                </c:pt>
                <c:pt idx="565">
                  <c:v>123.91295082541582</c:v>
                </c:pt>
                <c:pt idx="566">
                  <c:v>124.36217334343368</c:v>
                </c:pt>
                <c:pt idx="567">
                  <c:v>117.46825546438735</c:v>
                </c:pt>
                <c:pt idx="568">
                  <c:v>103.15240075373519</c:v>
                </c:pt>
                <c:pt idx="569">
                  <c:v>110.91314162510822</c:v>
                </c:pt>
                <c:pt idx="570">
                  <c:v>96.464002978654079</c:v>
                </c:pt>
                <c:pt idx="571">
                  <c:v>89.355882862410468</c:v>
                </c:pt>
                <c:pt idx="572">
                  <c:v>89.667070823085709</c:v>
                </c:pt>
                <c:pt idx="573">
                  <c:v>104.97346191075533</c:v>
                </c:pt>
                <c:pt idx="574">
                  <c:v>112.85802967390576</c:v>
                </c:pt>
                <c:pt idx="575">
                  <c:v>105.69367317612726</c:v>
                </c:pt>
                <c:pt idx="576">
                  <c:v>106.05199156997328</c:v>
                </c:pt>
                <c:pt idx="577">
                  <c:v>106.40910945163138</c:v>
                </c:pt>
                <c:pt idx="578">
                  <c:v>106.76502008565193</c:v>
                </c:pt>
                <c:pt idx="579">
                  <c:v>107.11971676011616</c:v>
                </c:pt>
                <c:pt idx="580">
                  <c:v>107.47319278673059</c:v>
                </c:pt>
                <c:pt idx="581">
                  <c:v>115.52725875098926</c:v>
                </c:pt>
                <c:pt idx="582">
                  <c:v>115.90334599493541</c:v>
                </c:pt>
                <c:pt idx="583">
                  <c:v>116.27810405672095</c:v>
                </c:pt>
                <c:pt idx="584">
                  <c:v>108.87475748109372</c:v>
                </c:pt>
                <c:pt idx="585">
                  <c:v>132.62675165861413</c:v>
                </c:pt>
                <c:pt idx="586">
                  <c:v>140.87319916910363</c:v>
                </c:pt>
                <c:pt idx="587">
                  <c:v>149.1673578875623</c:v>
                </c:pt>
                <c:pt idx="588">
                  <c:v>141.75805237013049</c:v>
                </c:pt>
                <c:pt idx="589">
                  <c:v>142.19801501565277</c:v>
                </c:pt>
                <c:pt idx="590">
                  <c:v>150.56056418262509</c:v>
                </c:pt>
                <c:pt idx="591">
                  <c:v>182.81546288538516</c:v>
                </c:pt>
                <c:pt idx="592">
                  <c:v>175.39860282335849</c:v>
                </c:pt>
                <c:pt idx="593">
                  <c:v>191.92166160252961</c:v>
                </c:pt>
                <c:pt idx="594">
                  <c:v>192.49714413996043</c:v>
                </c:pt>
                <c:pt idx="595">
                  <c:v>201.11496575730121</c:v>
                </c:pt>
                <c:pt idx="596">
                  <c:v>209.77809641624708</c:v>
                </c:pt>
                <c:pt idx="597">
                  <c:v>218.48624022826007</c:v>
                </c:pt>
                <c:pt idx="598">
                  <c:v>243.47046381825299</c:v>
                </c:pt>
                <c:pt idx="599">
                  <c:v>244.17556040805556</c:v>
                </c:pt>
                <c:pt idx="600">
                  <c:v>236.71517344868113</c:v>
                </c:pt>
                <c:pt idx="601">
                  <c:v>237.39116407407155</c:v>
                </c:pt>
                <c:pt idx="602">
                  <c:v>303.73725399355493</c:v>
                </c:pt>
                <c:pt idx="603">
                  <c:v>304.59251151509216</c:v>
                </c:pt>
                <c:pt idx="604">
                  <c:v>280.67839727839839</c:v>
                </c:pt>
                <c:pt idx="605">
                  <c:v>240.06679523771484</c:v>
                </c:pt>
                <c:pt idx="606">
                  <c:v>249.02954196922269</c:v>
                </c:pt>
                <c:pt idx="607">
                  <c:v>258.03484530067925</c:v>
                </c:pt>
                <c:pt idx="608">
                  <c:v>258.73606848501595</c:v>
                </c:pt>
                <c:pt idx="609">
                  <c:v>242.69649382757265</c:v>
                </c:pt>
                <c:pt idx="610">
                  <c:v>184.60780223619329</c:v>
                </c:pt>
                <c:pt idx="611">
                  <c:v>193.51237996752559</c:v>
                </c:pt>
                <c:pt idx="612">
                  <c:v>194.02335845908536</c:v>
                </c:pt>
                <c:pt idx="613">
                  <c:v>211.44781720990451</c:v>
                </c:pt>
                <c:pt idx="614">
                  <c:v>195.03827051822688</c:v>
                </c:pt>
                <c:pt idx="615">
                  <c:v>212.54585324739753</c:v>
                </c:pt>
                <c:pt idx="616">
                  <c:v>238.66192701113175</c:v>
                </c:pt>
                <c:pt idx="617">
                  <c:v>247.81493993360826</c:v>
                </c:pt>
                <c:pt idx="618">
                  <c:v>257.00823718025373</c:v>
                </c:pt>
                <c:pt idx="619">
                  <c:v>283.41836467029634</c:v>
                </c:pt>
                <c:pt idx="620">
                  <c:v>284.12420892922739</c:v>
                </c:pt>
                <c:pt idx="621">
                  <c:v>267.56436340103403</c:v>
                </c:pt>
                <c:pt idx="622">
                  <c:v>259.56860531973388</c:v>
                </c:pt>
                <c:pt idx="623">
                  <c:v>251.52741552694224</c:v>
                </c:pt>
                <c:pt idx="624">
                  <c:v>252.13542606381694</c:v>
                </c:pt>
                <c:pt idx="625">
                  <c:v>270.17070682997712</c:v>
                </c:pt>
                <c:pt idx="626">
                  <c:v>288.2858856071029</c:v>
                </c:pt>
                <c:pt idx="627">
                  <c:v>288.96714511065051</c:v>
                </c:pt>
                <c:pt idx="628">
                  <c:v>438.85581925244452</c:v>
                </c:pt>
                <c:pt idx="629">
                  <c:v>422.28212312085378</c:v>
                </c:pt>
                <c:pt idx="630">
                  <c:v>379.16812235029641</c:v>
                </c:pt>
                <c:pt idx="631">
                  <c:v>344.6848563271721</c:v>
                </c:pt>
                <c:pt idx="632">
                  <c:v>336.61059822676111</c:v>
                </c:pt>
                <c:pt idx="633">
                  <c:v>310.73574446259391</c:v>
                </c:pt>
                <c:pt idx="634">
                  <c:v>231.3491526570576</c:v>
                </c:pt>
                <c:pt idx="635">
                  <c:v>231.86316087851532</c:v>
                </c:pt>
                <c:pt idx="636">
                  <c:v>232.37428230996341</c:v>
                </c:pt>
                <c:pt idx="637">
                  <c:v>223.92548782333745</c:v>
                </c:pt>
                <c:pt idx="638">
                  <c:v>242.36428125824654</c:v>
                </c:pt>
                <c:pt idx="639">
                  <c:v>287.86489844397414</c:v>
                </c:pt>
                <c:pt idx="640">
                  <c:v>324.53959659497377</c:v>
                </c:pt>
                <c:pt idx="641">
                  <c:v>334.26120619147963</c:v>
                </c:pt>
                <c:pt idx="642">
                  <c:v>344.0167092354572</c:v>
                </c:pt>
                <c:pt idx="643">
                  <c:v>335.66186742035478</c:v>
                </c:pt>
                <c:pt idx="644">
                  <c:v>327.2651819984344</c:v>
                </c:pt>
                <c:pt idx="645">
                  <c:v>309.71764005474694</c:v>
                </c:pt>
                <c:pt idx="646">
                  <c:v>301.2197290012445</c:v>
                </c:pt>
                <c:pt idx="647">
                  <c:v>301.8273658997087</c:v>
                </c:pt>
                <c:pt idx="648">
                  <c:v>293.26661523873486</c:v>
                </c:pt>
                <c:pt idx="649">
                  <c:v>303.03121083788307</c:v>
                </c:pt>
                <c:pt idx="650">
                  <c:v>312.82822642005635</c:v>
                </c:pt>
                <c:pt idx="651">
                  <c:v>322.65730204663765</c:v>
                </c:pt>
                <c:pt idx="652">
                  <c:v>323.28146326227386</c:v>
                </c:pt>
                <c:pt idx="653">
                  <c:v>323.90152851413285</c:v>
                </c:pt>
                <c:pt idx="654">
                  <c:v>315.24555796220574</c:v>
                </c:pt>
                <c:pt idx="655">
                  <c:v>315.83991527242387</c:v>
                </c:pt>
                <c:pt idx="656">
                  <c:v>307.12348752819696</c:v>
                </c:pt>
                <c:pt idx="657">
                  <c:v>317.01658067184314</c:v>
                </c:pt>
                <c:pt idx="658">
                  <c:v>326.94000976132122</c:v>
                </c:pt>
                <c:pt idx="659">
                  <c:v>346.25155738219718</c:v>
                </c:pt>
                <c:pt idx="660">
                  <c:v>346.87640411598829</c:v>
                </c:pt>
                <c:pt idx="661">
                  <c:v>319.32140627868165</c:v>
                </c:pt>
                <c:pt idx="662">
                  <c:v>329.29589832586345</c:v>
                </c:pt>
                <c:pt idx="663">
                  <c:v>339.29935734476385</c:v>
                </c:pt>
                <c:pt idx="664">
                  <c:v>377.65557951326105</c:v>
                </c:pt>
                <c:pt idx="665">
                  <c:v>378.30703789221889</c:v>
                </c:pt>
                <c:pt idx="666">
                  <c:v>369.47980759893403</c:v>
                </c:pt>
                <c:pt idx="667">
                  <c:v>360.61563012339394</c:v>
                </c:pt>
                <c:pt idx="668">
                  <c:v>370.72647275623524</c:v>
                </c:pt>
                <c:pt idx="669">
                  <c:v>371.34266880518823</c:v>
                </c:pt>
                <c:pt idx="670">
                  <c:v>381.49137608252539</c:v>
                </c:pt>
                <c:pt idx="671">
                  <c:v>382.11356910638756</c:v>
                </c:pt>
                <c:pt idx="672">
                  <c:v>315.75294552710636</c:v>
                </c:pt>
                <c:pt idx="673">
                  <c:v>287.50738975442522</c:v>
                </c:pt>
                <c:pt idx="674">
                  <c:v>287.96294056025494</c:v>
                </c:pt>
                <c:pt idx="675">
                  <c:v>317.25625375820175</c:v>
                </c:pt>
                <c:pt idx="676">
                  <c:v>856.95990107825503</c:v>
                </c:pt>
                <c:pt idx="677">
                  <c:v>867.92180312785933</c:v>
                </c:pt>
                <c:pt idx="678">
                  <c:v>869.24372069663468</c:v>
                </c:pt>
                <c:pt idx="679">
                  <c:v>880.22721842176782</c:v>
                </c:pt>
                <c:pt idx="680">
                  <c:v>813.7302057864988</c:v>
                </c:pt>
                <c:pt idx="681">
                  <c:v>814.93243668920616</c:v>
                </c:pt>
                <c:pt idx="682">
                  <c:v>825.83986560113976</c:v>
                </c:pt>
                <c:pt idx="683">
                  <c:v>797.84553356556034</c:v>
                </c:pt>
                <c:pt idx="684">
                  <c:v>808.73189148485744</c:v>
                </c:pt>
                <c:pt idx="685">
                  <c:v>800.12035529903812</c:v>
                </c:pt>
                <c:pt idx="686">
                  <c:v>791.4709308301185</c:v>
                </c:pt>
                <c:pt idx="687">
                  <c:v>851.27757604231624</c:v>
                </c:pt>
                <c:pt idx="688">
                  <c:v>813.2527620226615</c:v>
                </c:pt>
                <c:pt idx="689">
                  <c:v>794.73350705934968</c:v>
                </c:pt>
                <c:pt idx="690">
                  <c:v>785.97565316094881</c:v>
                </c:pt>
                <c:pt idx="691">
                  <c:v>787.01907669013087</c:v>
                </c:pt>
                <c:pt idx="692">
                  <c:v>788.05223323355983</c:v>
                </c:pt>
                <c:pt idx="693">
                  <c:v>789.0751033494206</c:v>
                </c:pt>
                <c:pt idx="694">
                  <c:v>790.08766778927702</c:v>
                </c:pt>
                <c:pt idx="695">
                  <c:v>791.08990749843929</c:v>
                </c:pt>
                <c:pt idx="696">
                  <c:v>801.98282616152733</c:v>
                </c:pt>
                <c:pt idx="697">
                  <c:v>674.10383685529166</c:v>
                </c:pt>
                <c:pt idx="698">
                  <c:v>694.78017928253894</c:v>
                </c:pt>
                <c:pt idx="699">
                  <c:v>725.43316082124443</c:v>
                </c:pt>
                <c:pt idx="700">
                  <c:v>666.60442473840317</c:v>
                </c:pt>
                <c:pt idx="701">
                  <c:v>517.97556450161983</c:v>
                </c:pt>
                <c:pt idx="702">
                  <c:v>548.49776661723286</c:v>
                </c:pt>
                <c:pt idx="703">
                  <c:v>539.14539095340876</c:v>
                </c:pt>
                <c:pt idx="704">
                  <c:v>579.74074314647089</c:v>
                </c:pt>
                <c:pt idx="705">
                  <c:v>640.43231329016737</c:v>
                </c:pt>
                <c:pt idx="706">
                  <c:v>560.99950020901952</c:v>
                </c:pt>
                <c:pt idx="707">
                  <c:v>571.64215940063514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977.86749907998183</c:v>
                </c:pt>
                <c:pt idx="724">
                  <c:v>978.70199938353153</c:v>
                </c:pt>
                <c:pt idx="725">
                  <c:v>897.89657297274709</c:v>
                </c:pt>
                <c:pt idx="726">
                  <c:v>898.63774726127269</c:v>
                </c:pt>
                <c:pt idx="727">
                  <c:v>878.92684906812894</c:v>
                </c:pt>
                <c:pt idx="728">
                  <c:v>879.62788017800278</c:v>
                </c:pt>
                <c:pt idx="729">
                  <c:v>890.55348923227496</c:v>
                </c:pt>
                <c:pt idx="730">
                  <c:v>880.99492224623498</c:v>
                </c:pt>
                <c:pt idx="731">
                  <c:v>881.66090747099929</c:v>
                </c:pt>
                <c:pt idx="732">
                  <c:v>872.05570646744013</c:v>
                </c:pt>
                <c:pt idx="733">
                  <c:v>852.15689209630807</c:v>
                </c:pt>
                <c:pt idx="734">
                  <c:v>852.76571302992704</c:v>
                </c:pt>
                <c:pt idx="735">
                  <c:v>843.08171567061424</c:v>
                </c:pt>
                <c:pt idx="736">
                  <c:v>915.6806195022391</c:v>
                </c:pt>
                <c:pt idx="737">
                  <c:v>916.29695580147995</c:v>
                </c:pt>
                <c:pt idx="738">
                  <c:v>659.34461362893762</c:v>
                </c:pt>
                <c:pt idx="739">
                  <c:v>525.75444478754832</c:v>
                </c:pt>
                <c:pt idx="740">
                  <c:v>526.0866531087147</c:v>
                </c:pt>
                <c:pt idx="741">
                  <c:v>557.37726108883464</c:v>
                </c:pt>
                <c:pt idx="742">
                  <c:v>702.30673656559713</c:v>
                </c:pt>
                <c:pt idx="743">
                  <c:v>713.0557835316032</c:v>
                </c:pt>
                <c:pt idx="744">
                  <c:v>661.76676201669602</c:v>
                </c:pt>
                <c:pt idx="745">
                  <c:v>662.13963071542003</c:v>
                </c:pt>
                <c:pt idx="746">
                  <c:v>797.07473236795977</c:v>
                </c:pt>
                <c:pt idx="747">
                  <c:v>870.00228523200155</c:v>
                </c:pt>
                <c:pt idx="748">
                  <c:v>891.18206142971712</c:v>
                </c:pt>
                <c:pt idx="749">
                  <c:v>798.32490746305825</c:v>
                </c:pt>
                <c:pt idx="750">
                  <c:v>788.34735075399476</c:v>
                </c:pt>
                <c:pt idx="751">
                  <c:v>799.10511924280081</c:v>
                </c:pt>
                <c:pt idx="752">
                  <c:v>934.45624439235451</c:v>
                </c:pt>
                <c:pt idx="753">
                  <c:v>924.49347730919033</c:v>
                </c:pt>
                <c:pt idx="754">
                  <c:v>571.56816614249976</c:v>
                </c:pt>
                <c:pt idx="755">
                  <c:v>623.79546103705331</c:v>
                </c:pt>
                <c:pt idx="756">
                  <c:v>644.85547158815609</c:v>
                </c:pt>
                <c:pt idx="757">
                  <c:v>697.13898325337811</c:v>
                </c:pt>
                <c:pt idx="758">
                  <c:v>718.22687772341851</c:v>
                </c:pt>
                <c:pt idx="759">
                  <c:v>478.99670398696611</c:v>
                </c:pt>
                <c:pt idx="760">
                  <c:v>479.16908791894315</c:v>
                </c:pt>
                <c:pt idx="761">
                  <c:v>427.23342931169077</c:v>
                </c:pt>
                <c:pt idx="762">
                  <c:v>406.52806282429805</c:v>
                </c:pt>
                <c:pt idx="763">
                  <c:v>375.37653789840681</c:v>
                </c:pt>
                <c:pt idx="764">
                  <c:v>365.06106670868195</c:v>
                </c:pt>
                <c:pt idx="765">
                  <c:v>198.23396994936019</c:v>
                </c:pt>
                <c:pt idx="766">
                  <c:v>198.2892808331377</c:v>
                </c:pt>
                <c:pt idx="767">
                  <c:v>198.34193925179434</c:v>
                </c:pt>
                <c:pt idx="768">
                  <c:v>187.95026293945926</c:v>
                </c:pt>
                <c:pt idx="769">
                  <c:v>167.10677454979017</c:v>
                </c:pt>
                <c:pt idx="770">
                  <c:v>156.69788688337607</c:v>
                </c:pt>
                <c:pt idx="771">
                  <c:v>156.73107568069153</c:v>
                </c:pt>
                <c:pt idx="772">
                  <c:v>167.21297803465308</c:v>
                </c:pt>
                <c:pt idx="773">
                  <c:v>167.24390397692582</c:v>
                </c:pt>
                <c:pt idx="774">
                  <c:v>146.36351739094604</c:v>
                </c:pt>
                <c:pt idx="775">
                  <c:v>135.93046957388802</c:v>
                </c:pt>
                <c:pt idx="776">
                  <c:v>167.3232479937972</c:v>
                </c:pt>
                <c:pt idx="777">
                  <c:v>167.34521640285763</c:v>
                </c:pt>
                <c:pt idx="778">
                  <c:v>177.82525330717311</c:v>
                </c:pt>
                <c:pt idx="779">
                  <c:v>198.7666371462945</c:v>
                </c:pt>
                <c:pt idx="780">
                  <c:v>198.7847414963542</c:v>
                </c:pt>
                <c:pt idx="781">
                  <c:v>188.33701647089524</c:v>
                </c:pt>
                <c:pt idx="782">
                  <c:v>188.34912428618432</c:v>
                </c:pt>
                <c:pt idx="783">
                  <c:v>188.358709898651</c:v>
                </c:pt>
                <c:pt idx="784">
                  <c:v>177.9010079540445</c:v>
                </c:pt>
                <c:pt idx="785">
                  <c:v>177.90529640508282</c:v>
                </c:pt>
                <c:pt idx="786">
                  <c:v>177.9072023988731</c:v>
                </c:pt>
                <c:pt idx="787">
                  <c:v>188.37182742303</c:v>
                </c:pt>
                <c:pt idx="788">
                  <c:v>177.90386691602026</c:v>
                </c:pt>
                <c:pt idx="789">
                  <c:v>167.43400047263953</c:v>
                </c:pt>
                <c:pt idx="790">
                  <c:v>167.42682518277138</c:v>
                </c:pt>
                <c:pt idx="791">
                  <c:v>167.41740783351526</c:v>
                </c:pt>
                <c:pt idx="792">
                  <c:v>177.8686078898231</c:v>
                </c:pt>
                <c:pt idx="793">
                  <c:v>188.31582867185048</c:v>
                </c:pt>
                <c:pt idx="794">
                  <c:v>188.29766859032748</c:v>
                </c:pt>
                <c:pt idx="795">
                  <c:v>219.65648515395475</c:v>
                </c:pt>
                <c:pt idx="796">
                  <c:v>219.62941596717533</c:v>
                </c:pt>
                <c:pt idx="797">
                  <c:v>219.59940630471556</c:v>
                </c:pt>
                <c:pt idx="798">
                  <c:v>219.5664567316114</c:v>
                </c:pt>
                <c:pt idx="799">
                  <c:v>219.53056786825175</c:v>
                </c:pt>
                <c:pt idx="800">
                  <c:v>219.49174039036654</c:v>
                </c:pt>
                <c:pt idx="801">
                  <c:v>240.34997265082481</c:v>
                </c:pt>
                <c:pt idx="802">
                  <c:v>240.3010128153818</c:v>
                </c:pt>
                <c:pt idx="803">
                  <c:v>240.24883708114049</c:v>
                </c:pt>
                <c:pt idx="804">
                  <c:v>229.75025310741435</c:v>
                </c:pt>
                <c:pt idx="805">
                  <c:v>114.84709830301428</c:v>
                </c:pt>
                <c:pt idx="806">
                  <c:v>114.81753351010006</c:v>
                </c:pt>
                <c:pt idx="807">
                  <c:v>125.22156297994204</c:v>
                </c:pt>
                <c:pt idx="808">
                  <c:v>125.1859598761327</c:v>
                </c:pt>
                <c:pt idx="809">
                  <c:v>114.71962558909823</c:v>
                </c:pt>
                <c:pt idx="810">
                  <c:v>104.25810952991998</c:v>
                </c:pt>
                <c:pt idx="811">
                  <c:v>104.22425627892186</c:v>
                </c:pt>
                <c:pt idx="812">
                  <c:v>83.351207681400254</c:v>
                </c:pt>
                <c:pt idx="813">
                  <c:v>93.737133145818589</c:v>
                </c:pt>
                <c:pt idx="814">
                  <c:v>93.702904784611462</c:v>
                </c:pt>
                <c:pt idx="815">
                  <c:v>93.667424202391828</c:v>
                </c:pt>
                <c:pt idx="816">
                  <c:v>62.420461378114219</c:v>
                </c:pt>
                <c:pt idx="817">
                  <c:v>62.395139380348233</c:v>
                </c:pt>
                <c:pt idx="818">
                  <c:v>62.368983951709893</c:v>
                </c:pt>
                <c:pt idx="819">
                  <c:v>72.732328182074141</c:v>
                </c:pt>
                <c:pt idx="820">
                  <c:v>72.69987058511208</c:v>
                </c:pt>
                <c:pt idx="821">
                  <c:v>83.047362777742805</c:v>
                </c:pt>
                <c:pt idx="822">
                  <c:v>83.008050683046235</c:v>
                </c:pt>
                <c:pt idx="823">
                  <c:v>82.967630839021751</c:v>
                </c:pt>
                <c:pt idx="824">
                  <c:v>82.926104006647151</c:v>
                </c:pt>
                <c:pt idx="825">
                  <c:v>82.883470967737381</c:v>
                </c:pt>
                <c:pt idx="826">
                  <c:v>103.54966565616166</c:v>
                </c:pt>
                <c:pt idx="827">
                  <c:v>93.1442506893748</c:v>
                </c:pt>
                <c:pt idx="828">
                  <c:v>82.748942742183047</c:v>
                </c:pt>
                <c:pt idx="829">
                  <c:v>72.364156472551812</c:v>
                </c:pt>
                <c:pt idx="830">
                  <c:v>82.653741495347134</c:v>
                </c:pt>
                <c:pt idx="831">
                  <c:v>92.930049900302137</c:v>
                </c:pt>
                <c:pt idx="832">
                  <c:v>92.873402947668325</c:v>
                </c:pt>
                <c:pt idx="833">
                  <c:v>103.1283548786583</c:v>
                </c:pt>
                <c:pt idx="834">
                  <c:v>113.36893372368208</c:v>
                </c:pt>
                <c:pt idx="835">
                  <c:v>113.2951683677901</c:v>
                </c:pt>
                <c:pt idx="836">
                  <c:v>102.92717789774431</c:v>
                </c:pt>
                <c:pt idx="837">
                  <c:v>113.1431170999053</c:v>
                </c:pt>
                <c:pt idx="838">
                  <c:v>123.34345532762887</c:v>
                </c:pt>
                <c:pt idx="839">
                  <c:v>112.98504801247068</c:v>
                </c:pt>
                <c:pt idx="840">
                  <c:v>123.16773871451969</c:v>
                </c:pt>
                <c:pt idx="841">
                  <c:v>112.8209730080701</c:v>
                </c:pt>
                <c:pt idx="842">
                  <c:v>112.73668713020325</c:v>
                </c:pt>
                <c:pt idx="843">
                  <c:v>122.89189575420664</c:v>
                </c:pt>
                <c:pt idx="844">
                  <c:v>122.79668351600743</c:v>
                </c:pt>
                <c:pt idx="845">
                  <c:v>143.14981560485569</c:v>
                </c:pt>
                <c:pt idx="846">
                  <c:v>143.03493501523675</c:v>
                </c:pt>
                <c:pt idx="847">
                  <c:v>153.12659767392731</c:v>
                </c:pt>
                <c:pt idx="848">
                  <c:v>163.19941285067415</c:v>
                </c:pt>
                <c:pt idx="849">
                  <c:v>173.2529773154784</c:v>
                </c:pt>
                <c:pt idx="850">
                  <c:v>173.10428360444328</c:v>
                </c:pt>
                <c:pt idx="851">
                  <c:v>162.7795744185018</c:v>
                </c:pt>
                <c:pt idx="852">
                  <c:v>193.12943725059816</c:v>
                </c:pt>
                <c:pt idx="853">
                  <c:v>192.95557455067657</c:v>
                </c:pt>
                <c:pt idx="854">
                  <c:v>202.92543136296086</c:v>
                </c:pt>
                <c:pt idx="855">
                  <c:v>192.60019630362197</c:v>
                </c:pt>
                <c:pt idx="856">
                  <c:v>202.54598678490993</c:v>
                </c:pt>
                <c:pt idx="857">
                  <c:v>202.35224909198033</c:v>
                </c:pt>
                <c:pt idx="858">
                  <c:v>222.37142323929675</c:v>
                </c:pt>
                <c:pt idx="859">
                  <c:v>222.15243724428859</c:v>
                </c:pt>
                <c:pt idx="860">
                  <c:v>221.93052013789659</c:v>
                </c:pt>
                <c:pt idx="861">
                  <c:v>231.78320682867695</c:v>
                </c:pt>
                <c:pt idx="862">
                  <c:v>211.41073165562378</c:v>
                </c:pt>
                <c:pt idx="863">
                  <c:v>211.19053218550567</c:v>
                </c:pt>
                <c:pt idx="864">
                  <c:v>200.92147723751509</c:v>
                </c:pt>
                <c:pt idx="865">
                  <c:v>190.67114568030857</c:v>
                </c:pt>
                <c:pt idx="866">
                  <c:v>190.4643789261618</c:v>
                </c:pt>
                <c:pt idx="867">
                  <c:v>190.25510700470051</c:v>
                </c:pt>
                <c:pt idx="868">
                  <c:v>190.04333385453828</c:v>
                </c:pt>
                <c:pt idx="869">
                  <c:v>199.82006680139489</c:v>
                </c:pt>
                <c:pt idx="870">
                  <c:v>199.59189458702272</c:v>
                </c:pt>
                <c:pt idx="871">
                  <c:v>199.36110223481228</c:v>
                </c:pt>
                <c:pt idx="872">
                  <c:v>199.12769408823704</c:v>
                </c:pt>
                <c:pt idx="873">
                  <c:v>188.94709081295863</c:v>
                </c:pt>
                <c:pt idx="874">
                  <c:v>188.72039563014633</c:v>
                </c:pt>
                <c:pt idx="875">
                  <c:v>188.49122810162902</c:v>
                </c:pt>
                <c:pt idx="876">
                  <c:v>188.2595925401335</c:v>
                </c:pt>
                <c:pt idx="877">
                  <c:v>197.92157189977866</c:v>
                </c:pt>
                <c:pt idx="878">
                  <c:v>197.67256294847189</c:v>
                </c:pt>
                <c:pt idx="879">
                  <c:v>227.03411547651118</c:v>
                </c:pt>
                <c:pt idx="880">
                  <c:v>226.7418173868034</c:v>
                </c:pt>
                <c:pt idx="881">
                  <c:v>226.44655862213625</c:v>
                </c:pt>
                <c:pt idx="882">
                  <c:v>245.81341819422423</c:v>
                </c:pt>
                <c:pt idx="883">
                  <c:v>245.48606668280922</c:v>
                </c:pt>
                <c:pt idx="884">
                  <c:v>245.15551534544471</c:v>
                </c:pt>
                <c:pt idx="885">
                  <c:v>244.82177040225943</c:v>
                </c:pt>
                <c:pt idx="886">
                  <c:v>244.48483813341602</c:v>
                </c:pt>
                <c:pt idx="887">
                  <c:v>244.14472487899178</c:v>
                </c:pt>
                <c:pt idx="888">
                  <c:v>253.55349452041301</c:v>
                </c:pt>
                <c:pt idx="889">
                  <c:v>243.45498107256185</c:v>
                </c:pt>
                <c:pt idx="890">
                  <c:v>233.38114895922894</c:v>
                </c:pt>
                <c:pt idx="891">
                  <c:v>242.75259089728678</c:v>
                </c:pt>
                <c:pt idx="892">
                  <c:v>252.09253670084368</c:v>
                </c:pt>
                <c:pt idx="893">
                  <c:v>261.40061579577593</c:v>
                </c:pt>
                <c:pt idx="894">
                  <c:v>270.67645874561691</c:v>
                </c:pt>
                <c:pt idx="895">
                  <c:v>260.61489055541051</c:v>
                </c:pt>
                <c:pt idx="896">
                  <c:v>240.94163685198458</c:v>
                </c:pt>
                <c:pt idx="897">
                  <c:v>230.94727251828573</c:v>
                </c:pt>
                <c:pt idx="898">
                  <c:v>230.58759062616744</c:v>
                </c:pt>
                <c:pt idx="899">
                  <c:v>220.63222694940399</c:v>
                </c:pt>
                <c:pt idx="900">
                  <c:v>440.56366766739166</c:v>
                </c:pt>
                <c:pt idx="901">
                  <c:v>411.170863852384</c:v>
                </c:pt>
                <c:pt idx="902">
                  <c:v>400.9585456079941</c:v>
                </c:pt>
                <c:pt idx="903">
                  <c:v>400.3031803609129</c:v>
                </c:pt>
                <c:pt idx="904">
                  <c:v>380.61206412230325</c:v>
                </c:pt>
                <c:pt idx="905">
                  <c:v>389.47756610554018</c:v>
                </c:pt>
                <c:pt idx="906">
                  <c:v>644.87678200859932</c:v>
                </c:pt>
                <c:pt idx="907">
                  <c:v>615.38032875044689</c:v>
                </c:pt>
                <c:pt idx="908">
                  <c:v>652.13113632468912</c:v>
                </c:pt>
                <c:pt idx="909">
                  <c:v>632.13434970929916</c:v>
                </c:pt>
                <c:pt idx="910">
                  <c:v>150.69416696666141</c:v>
                </c:pt>
                <c:pt idx="911">
                  <c:v>141.02714074922707</c:v>
                </c:pt>
                <c:pt idx="912">
                  <c:v>122.00647154642184</c:v>
                </c:pt>
                <c:pt idx="913">
                  <c:v>112.41956624771549</c:v>
                </c:pt>
                <c:pt idx="914">
                  <c:v>102.86497841322887</c:v>
                </c:pt>
                <c:pt idx="915">
                  <c:v>102.67737671774729</c:v>
                </c:pt>
                <c:pt idx="916">
                  <c:v>111.80560091260151</c:v>
                </c:pt>
                <c:pt idx="917">
                  <c:v>102.29825432347555</c:v>
                </c:pt>
                <c:pt idx="918">
                  <c:v>111.3891717347623</c:v>
                </c:pt>
                <c:pt idx="919">
                  <c:v>101.9139304061783</c:v>
                </c:pt>
                <c:pt idx="920">
                  <c:v>101.71982689858238</c:v>
                </c:pt>
                <c:pt idx="921">
                  <c:v>101.52443388555676</c:v>
                </c:pt>
                <c:pt idx="922">
                  <c:v>110.53936913762547</c:v>
                </c:pt>
                <c:pt idx="923">
                  <c:v>91.936176427526362</c:v>
                </c:pt>
                <c:pt idx="924">
                  <c:v>91.755049719933581</c:v>
                </c:pt>
                <c:pt idx="925">
                  <c:v>82.415487809297503</c:v>
                </c:pt>
                <c:pt idx="926">
                  <c:v>82.250391055035067</c:v>
                </c:pt>
                <c:pt idx="927">
                  <c:v>82.084257590896129</c:v>
                </c:pt>
                <c:pt idx="928">
                  <c:v>72.815191592995845</c:v>
                </c:pt>
                <c:pt idx="929">
                  <c:v>90.832103392651632</c:v>
                </c:pt>
                <c:pt idx="930">
                  <c:v>90.644075876393785</c:v>
                </c:pt>
                <c:pt idx="931">
                  <c:v>81.409419431607404</c:v>
                </c:pt>
                <c:pt idx="932">
                  <c:v>81.238149684593566</c:v>
                </c:pt>
                <c:pt idx="933">
                  <c:v>72.058544239615458</c:v>
                </c:pt>
                <c:pt idx="934">
                  <c:v>71.904498157805065</c:v>
                </c:pt>
                <c:pt idx="935">
                  <c:v>71.7495532609544</c:v>
                </c:pt>
                <c:pt idx="936">
                  <c:v>71.593712463836027</c:v>
                </c:pt>
                <c:pt idx="937">
                  <c:v>71.436978698084076</c:v>
                </c:pt>
                <c:pt idx="938">
                  <c:v>80.189274276158585</c:v>
                </c:pt>
                <c:pt idx="939">
                  <c:v>97.791160597905559</c:v>
                </c:pt>
                <c:pt idx="940">
                  <c:v>97.57199259111124</c:v>
                </c:pt>
                <c:pt idx="941">
                  <c:v>79.651319814663651</c:v>
                </c:pt>
                <c:pt idx="942">
                  <c:v>88.300023900746581</c:v>
                </c:pt>
                <c:pt idx="943">
                  <c:v>79.287738800480554</c:v>
                </c:pt>
                <c:pt idx="944">
                  <c:v>105.4726334843624</c:v>
                </c:pt>
                <c:pt idx="945">
                  <c:v>113.99589340636066</c:v>
                </c:pt>
                <c:pt idx="946">
                  <c:v>113.72836022439088</c:v>
                </c:pt>
                <c:pt idx="947">
                  <c:v>113.45942509523944</c:v>
                </c:pt>
                <c:pt idx="948">
                  <c:v>130.60279970587564</c:v>
                </c:pt>
                <c:pt idx="949">
                  <c:v>130.28927222285523</c:v>
                </c:pt>
                <c:pt idx="950">
                  <c:v>129.97414471326229</c:v>
                </c:pt>
                <c:pt idx="951">
                  <c:v>121.01359489880767</c:v>
                </c:pt>
                <c:pt idx="952">
                  <c:v>163.82954358871365</c:v>
                </c:pt>
                <c:pt idx="953">
                  <c:v>172.0256286173568</c:v>
                </c:pt>
                <c:pt idx="954">
                  <c:v>368.93355984720642</c:v>
                </c:pt>
                <c:pt idx="955">
                  <c:v>359.44920290754089</c:v>
                </c:pt>
                <c:pt idx="956">
                  <c:v>358.54031698315589</c:v>
                </c:pt>
                <c:pt idx="957">
                  <c:v>332.08227830743914</c:v>
                </c:pt>
                <c:pt idx="958">
                  <c:v>322.73714493551449</c:v>
                </c:pt>
                <c:pt idx="959">
                  <c:v>321.9030262725023</c:v>
                </c:pt>
                <c:pt idx="960">
                  <c:v>380.2085618696803</c:v>
                </c:pt>
                <c:pt idx="961">
                  <c:v>379.21157205471178</c:v>
                </c:pt>
                <c:pt idx="962">
                  <c:v>361.40066808212146</c:v>
                </c:pt>
                <c:pt idx="963">
                  <c:v>360.43925259763586</c:v>
                </c:pt>
                <c:pt idx="964">
                  <c:v>376.19319353792986</c:v>
                </c:pt>
                <c:pt idx="965">
                  <c:v>291.80510654017854</c:v>
                </c:pt>
                <c:pt idx="966">
                  <c:v>291.012003223926</c:v>
                </c:pt>
                <c:pt idx="967">
                  <c:v>281.92354217570534</c:v>
                </c:pt>
                <c:pt idx="968">
                  <c:v>256.33930561677494</c:v>
                </c:pt>
                <c:pt idx="969">
                  <c:v>247.38156021162632</c:v>
                </c:pt>
                <c:pt idx="970">
                  <c:v>213.79788989005132</c:v>
                </c:pt>
                <c:pt idx="971">
                  <c:v>213.19588072780311</c:v>
                </c:pt>
                <c:pt idx="972">
                  <c:v>228.94451572377048</c:v>
                </c:pt>
                <c:pt idx="973">
                  <c:v>244.59723135585068</c:v>
                </c:pt>
                <c:pt idx="974">
                  <c:v>243.89386799330148</c:v>
                </c:pt>
                <c:pt idx="975">
                  <c:v>324.25015809733765</c:v>
                </c:pt>
                <c:pt idx="976">
                  <c:v>307.1394287635585</c:v>
                </c:pt>
                <c:pt idx="977">
                  <c:v>330.41423689777889</c:v>
                </c:pt>
                <c:pt idx="978">
                  <c:v>321.4022496167911</c:v>
                </c:pt>
                <c:pt idx="979">
                  <c:v>272.37856402551557</c:v>
                </c:pt>
                <c:pt idx="980">
                  <c:v>255.5877844529642</c:v>
                </c:pt>
                <c:pt idx="981">
                  <c:v>254.81628086574167</c:v>
                </c:pt>
                <c:pt idx="982">
                  <c:v>261.98060555157537</c:v>
                </c:pt>
                <c:pt idx="983">
                  <c:v>253.26435441199538</c:v>
                </c:pt>
                <c:pt idx="984">
                  <c:v>260.37408455269599</c:v>
                </c:pt>
                <c:pt idx="985">
                  <c:v>243.8349883382273</c:v>
                </c:pt>
                <c:pt idx="986">
                  <c:v>250.91438620470626</c:v>
                </c:pt>
                <c:pt idx="987">
                  <c:v>250.12523483647161</c:v>
                </c:pt>
                <c:pt idx="988">
                  <c:v>249.33319388851871</c:v>
                </c:pt>
                <c:pt idx="989">
                  <c:v>264.07192067933113</c:v>
                </c:pt>
                <c:pt idx="990">
                  <c:v>263.22428444945257</c:v>
                </c:pt>
                <c:pt idx="991">
                  <c:v>262.3736257929703</c:v>
                </c:pt>
                <c:pt idx="992">
                  <c:v>261.51996074439376</c:v>
                </c:pt>
                <c:pt idx="993">
                  <c:v>252.99673759067366</c:v>
                </c:pt>
                <c:pt idx="994">
                  <c:v>236.87982214398633</c:v>
                </c:pt>
                <c:pt idx="995">
                  <c:v>274.17291719618879</c:v>
                </c:pt>
                <c:pt idx="996">
                  <c:v>280.84693223606746</c:v>
                </c:pt>
                <c:pt idx="997">
                  <c:v>287.46676428893596</c:v>
                </c:pt>
                <c:pt idx="998">
                  <c:v>278.95360099786484</c:v>
                </c:pt>
                <c:pt idx="999">
                  <c:v>368.16508203171003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600.28438139569823</c:v>
                </c:pt>
                <c:pt idx="1023">
                  <c:v>591.01045069812255</c:v>
                </c:pt>
                <c:pt idx="1024">
                  <c:v>581.78557245215438</c:v>
                </c:pt>
                <c:pt idx="1025">
                  <c:v>613.51072299369912</c:v>
                </c:pt>
                <c:pt idx="1026">
                  <c:v>611.00676566088566</c:v>
                </c:pt>
                <c:pt idx="1027">
                  <c:v>601.7353572560537</c:v>
                </c:pt>
                <c:pt idx="1028">
                  <c:v>599.24665126305467</c:v>
                </c:pt>
                <c:pt idx="1029">
                  <c:v>596.75173085911126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643.26052124256273</c:v>
                </c:pt>
                <c:pt idx="1035">
                  <c:v>647.00879142365307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595.44668647245624</c:v>
                </c:pt>
                <c:pt idx="1043">
                  <c:v>271.14017324355302</c:v>
                </c:pt>
                <c:pt idx="1044">
                  <c:v>251.06279784992867</c:v>
                </c:pt>
                <c:pt idx="1045">
                  <c:v>281.13720022037006</c:v>
                </c:pt>
                <c:pt idx="1046">
                  <c:v>292.26273934075874</c:v>
                </c:pt>
                <c:pt idx="1047">
                  <c:v>328.02542475060369</c:v>
                </c:pt>
                <c:pt idx="1048">
                  <c:v>307.99511506310353</c:v>
                </c:pt>
                <c:pt idx="1049">
                  <c:v>294.26816388889813</c:v>
                </c:pt>
                <c:pt idx="1050">
                  <c:v>292.85821721721186</c:v>
                </c:pt>
                <c:pt idx="1051">
                  <c:v>291.44549748584842</c:v>
                </c:pt>
                <c:pt idx="1052">
                  <c:v>386.70670907483253</c:v>
                </c:pt>
                <c:pt idx="1053">
                  <c:v>318.67558146052028</c:v>
                </c:pt>
                <c:pt idx="1054">
                  <c:v>335.05613330300764</c:v>
                </c:pt>
                <c:pt idx="1055">
                  <c:v>244.09301419916281</c:v>
                </c:pt>
                <c:pt idx="1056">
                  <c:v>242.87482140015115</c:v>
                </c:pt>
                <c:pt idx="1057">
                  <c:v>235.760390054027</c:v>
                </c:pt>
                <c:pt idx="1058">
                  <c:v>228.70339377133348</c:v>
                </c:pt>
                <c:pt idx="1059">
                  <c:v>256.70991300101736</c:v>
                </c:pt>
                <c:pt idx="1060">
                  <c:v>313.43707027058775</c:v>
                </c:pt>
                <c:pt idx="1061">
                  <c:v>311.81825442935082</c:v>
                </c:pt>
                <c:pt idx="1062">
                  <c:v>298.70789369153835</c:v>
                </c:pt>
                <c:pt idx="1063">
                  <c:v>485.71568082396595</c:v>
                </c:pt>
                <c:pt idx="1064">
                  <c:v>483.15456653580458</c:v>
                </c:pt>
                <c:pt idx="1065">
                  <c:v>486.24321623429483</c:v>
                </c:pt>
                <c:pt idx="1066">
                  <c:v>517.38603588828789</c:v>
                </c:pt>
                <c:pt idx="1067">
                  <c:v>509.00696011761255</c:v>
                </c:pt>
                <c:pt idx="1068">
                  <c:v>545.18937926559624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502.11833308014059</c:v>
                </c:pt>
                <c:pt idx="1085">
                  <c:v>504.08525333060891</c:v>
                </c:pt>
                <c:pt idx="1086">
                  <c:v>460.89843876383526</c:v>
                </c:pt>
                <c:pt idx="1087">
                  <c:v>443.09916407418393</c:v>
                </c:pt>
                <c:pt idx="1088">
                  <c:v>440.32599770800834</c:v>
                </c:pt>
                <c:pt idx="1089">
                  <c:v>447.38227598707795</c:v>
                </c:pt>
                <c:pt idx="1090">
                  <c:v>444.54044195872603</c:v>
                </c:pt>
                <c:pt idx="1091">
                  <c:v>422.28033157824802</c:v>
                </c:pt>
                <c:pt idx="1092">
                  <c:v>429.20256395186641</c:v>
                </c:pt>
                <c:pt idx="1093">
                  <c:v>435.9966381788708</c:v>
                </c:pt>
                <c:pt idx="1094">
                  <c:v>437.90260651223912</c:v>
                </c:pt>
                <c:pt idx="1095">
                  <c:v>397.18716529679159</c:v>
                </c:pt>
                <c:pt idx="1096">
                  <c:v>403.94161919670967</c:v>
                </c:pt>
                <c:pt idx="1097">
                  <c:v>405.90218853311785</c:v>
                </c:pt>
                <c:pt idx="1098">
                  <c:v>398.52913896331484</c:v>
                </c:pt>
                <c:pt idx="1099">
                  <c:v>391.21660517145733</c:v>
                </c:pt>
                <c:pt idx="1100">
                  <c:v>411.39078033509588</c:v>
                </c:pt>
                <c:pt idx="1101">
                  <c:v>431.24694553288066</c:v>
                </c:pt>
                <c:pt idx="1102">
                  <c:v>378.65919311877036</c:v>
                </c:pt>
                <c:pt idx="1103">
                  <c:v>376.00309698546909</c:v>
                </c:pt>
                <c:pt idx="1104">
                  <c:v>364.45569263855839</c:v>
                </c:pt>
                <c:pt idx="1105">
                  <c:v>366.27161459193599</c:v>
                </c:pt>
                <c:pt idx="1106">
                  <c:v>363.6409460501003</c:v>
                </c:pt>
                <c:pt idx="1107">
                  <c:v>361.00832427785656</c:v>
                </c:pt>
                <c:pt idx="1108">
                  <c:v>319.51399497430731</c:v>
                </c:pt>
                <c:pt idx="1109">
                  <c:v>312.87751177503787</c:v>
                </c:pt>
                <c:pt idx="1110">
                  <c:v>289.28617338140066</c:v>
                </c:pt>
                <c:pt idx="1111">
                  <c:v>270.23377485939506</c:v>
                </c:pt>
                <c:pt idx="1112">
                  <c:v>264.0063446187724</c:v>
                </c:pt>
                <c:pt idx="1113">
                  <c:v>241.20643405103729</c:v>
                </c:pt>
                <c:pt idx="1114">
                  <c:v>243.48518805839922</c:v>
                </c:pt>
                <c:pt idx="1115">
                  <c:v>262.07907288022847</c:v>
                </c:pt>
                <c:pt idx="1116">
                  <c:v>235.65899270347958</c:v>
                </c:pt>
                <c:pt idx="1117">
                  <c:v>221.71435005570967</c:v>
                </c:pt>
                <c:pt idx="1118">
                  <c:v>219.95808902601561</c:v>
                </c:pt>
                <c:pt idx="1119">
                  <c:v>206.29911836746803</c:v>
                </c:pt>
                <c:pt idx="1120">
                  <c:v>204.6371072098662</c:v>
                </c:pt>
                <c:pt idx="1121">
                  <c:v>199.0710256817917</c:v>
                </c:pt>
                <c:pt idx="1122">
                  <c:v>185.82551249800392</c:v>
                </c:pt>
                <c:pt idx="1123">
                  <c:v>180.45010388464254</c:v>
                </c:pt>
                <c:pt idx="1124">
                  <c:v>182.75286655118381</c:v>
                </c:pt>
                <c:pt idx="1125">
                  <c:v>188.76640031821961</c:v>
                </c:pt>
                <c:pt idx="1126">
                  <c:v>198.39460944058908</c:v>
                </c:pt>
                <c:pt idx="1127">
                  <c:v>200.40759026663952</c:v>
                </c:pt>
                <c:pt idx="1128">
                  <c:v>198.67681211756124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252.46557360042493</c:v>
                </c:pt>
                <c:pt idx="1150">
                  <c:v>249.77460731936193</c:v>
                </c:pt>
                <c:pt idx="1151">
                  <c:v>247.084553864474</c:v>
                </c:pt>
                <c:pt idx="1152">
                  <c:v>93.103045560089129</c:v>
                </c:pt>
                <c:pt idx="1153">
                  <c:v>92.079052199351608</c:v>
                </c:pt>
                <c:pt idx="1154">
                  <c:v>91.055500898760499</c:v>
                </c:pt>
                <c:pt idx="1155">
                  <c:v>84.405397521961817</c:v>
                </c:pt>
                <c:pt idx="1156">
                  <c:v>86.228296482280882</c:v>
                </c:pt>
                <c:pt idx="1157">
                  <c:v>85.238205956706437</c:v>
                </c:pt>
                <c:pt idx="1158">
                  <c:v>70.660176556480849</c:v>
                </c:pt>
                <c:pt idx="1159">
                  <c:v>72.516537421123331</c:v>
                </c:pt>
                <c:pt idx="1160">
                  <c:v>69.001826249722143</c:v>
                </c:pt>
                <c:pt idx="1161">
                  <c:v>62.929352365905757</c:v>
                </c:pt>
                <c:pt idx="1162">
                  <c:v>59.575029628435431</c:v>
                </c:pt>
                <c:pt idx="1163">
                  <c:v>58.843304460047349</c:v>
                </c:pt>
                <c:pt idx="1164">
                  <c:v>58.112147566183495</c:v>
                </c:pt>
                <c:pt idx="1165">
                  <c:v>44.907328578115738</c:v>
                </c:pt>
                <c:pt idx="1166">
                  <c:v>46.799188650041465</c:v>
                </c:pt>
                <c:pt idx="1167">
                  <c:v>48.628143426897111</c:v>
                </c:pt>
                <c:pt idx="1168">
                  <c:v>47.994575946414933</c:v>
                </c:pt>
                <c:pt idx="1169">
                  <c:v>47.361627371079138</c:v>
                </c:pt>
                <c:pt idx="1170">
                  <c:v>109.81391193194543</c:v>
                </c:pt>
                <c:pt idx="1171">
                  <c:v>103.71981063913596</c:v>
                </c:pt>
                <c:pt idx="1172">
                  <c:v>97.753540997757355</c:v>
                </c:pt>
                <c:pt idx="1173">
                  <c:v>94.156779111347703</c:v>
                </c:pt>
                <c:pt idx="1174">
                  <c:v>90.624590468861271</c:v>
                </c:pt>
                <c:pt idx="1175">
                  <c:v>91.514766861827255</c:v>
                </c:pt>
                <c:pt idx="1176">
                  <c:v>92.343835631438935</c:v>
                </c:pt>
                <c:pt idx="1177">
                  <c:v>88.87962491982401</c:v>
                </c:pt>
                <c:pt idx="1178">
                  <c:v>85.479918956941063</c:v>
                </c:pt>
                <c:pt idx="1179">
                  <c:v>82.144651190957532</c:v>
                </c:pt>
                <c:pt idx="1180">
                  <c:v>80.89615404839941</c:v>
                </c:pt>
                <c:pt idx="1181">
                  <c:v>79.649620566581987</c:v>
                </c:pt>
                <c:pt idx="1182">
                  <c:v>119.56781066418191</c:v>
                </c:pt>
                <c:pt idx="1183">
                  <c:v>113.81502759334451</c:v>
                </c:pt>
                <c:pt idx="1184">
                  <c:v>127.1702245118194</c:v>
                </c:pt>
                <c:pt idx="1185">
                  <c:v>132.56511804923835</c:v>
                </c:pt>
                <c:pt idx="1186">
                  <c:v>123.02701542081508</c:v>
                </c:pt>
                <c:pt idx="1187">
                  <c:v>122.76682026351706</c:v>
                </c:pt>
                <c:pt idx="1188">
                  <c:v>108.25226913677623</c:v>
                </c:pt>
                <c:pt idx="1189">
                  <c:v>116.84298354102648</c:v>
                </c:pt>
                <c:pt idx="1190">
                  <c:v>171.32899528927243</c:v>
                </c:pt>
                <c:pt idx="1191">
                  <c:v>149.7624497541191</c:v>
                </c:pt>
                <c:pt idx="1192">
                  <c:v>150.35294121115285</c:v>
                </c:pt>
                <c:pt idx="1193">
                  <c:v>149.20655024069862</c:v>
                </c:pt>
                <c:pt idx="1194">
                  <c:v>146.41499379088449</c:v>
                </c:pt>
                <c:pt idx="1195">
                  <c:v>142.06954109510468</c:v>
                </c:pt>
                <c:pt idx="1196">
                  <c:v>139.32303232280989</c:v>
                </c:pt>
                <c:pt idx="1197">
                  <c:v>135.08333149074855</c:v>
                </c:pt>
                <c:pt idx="1198">
                  <c:v>132.38256532130791</c:v>
                </c:pt>
                <c:pt idx="1199">
                  <c:v>83.577989982354765</c:v>
                </c:pt>
                <c:pt idx="1200">
                  <c:v>81.848228522535493</c:v>
                </c:pt>
                <c:pt idx="1201">
                  <c:v>77.361213018229378</c:v>
                </c:pt>
                <c:pt idx="1202">
                  <c:v>85.16496528586633</c:v>
                </c:pt>
                <c:pt idx="1203">
                  <c:v>75.371311181441015</c:v>
                </c:pt>
                <c:pt idx="1204">
                  <c:v>71.108975073931404</c:v>
                </c:pt>
                <c:pt idx="1205">
                  <c:v>72.024566529340717</c:v>
                </c:pt>
                <c:pt idx="1206">
                  <c:v>83.939399478534469</c:v>
                </c:pt>
                <c:pt idx="1207">
                  <c:v>106.06962874965889</c:v>
                </c:pt>
                <c:pt idx="1208">
                  <c:v>103.52270850837546</c:v>
                </c:pt>
                <c:pt idx="1209">
                  <c:v>104.42982895169972</c:v>
                </c:pt>
                <c:pt idx="1210">
                  <c:v>92.868672785326424</c:v>
                </c:pt>
                <c:pt idx="1211">
                  <c:v>90.499599546109764</c:v>
                </c:pt>
                <c:pt idx="1212">
                  <c:v>81.770641962583994</c:v>
                </c:pt>
                <c:pt idx="1213">
                  <c:v>81.662631154934147</c:v>
                </c:pt>
                <c:pt idx="1214">
                  <c:v>51.285878788118453</c:v>
                </c:pt>
                <c:pt idx="1215">
                  <c:v>47.905628280961146</c:v>
                </c:pt>
                <c:pt idx="1216">
                  <c:v>49.394350599893158</c:v>
                </c:pt>
                <c:pt idx="1217">
                  <c:v>71.016180796848047</c:v>
                </c:pt>
                <c:pt idx="1218">
                  <c:v>68.904407886315255</c:v>
                </c:pt>
                <c:pt idx="1219">
                  <c:v>66.806833780706924</c:v>
                </c:pt>
                <c:pt idx="1220">
                  <c:v>64.723999402686403</c:v>
                </c:pt>
                <c:pt idx="1221">
                  <c:v>61.029028992518988</c:v>
                </c:pt>
                <c:pt idx="1222">
                  <c:v>54.308228908321816</c:v>
                </c:pt>
                <c:pt idx="1223">
                  <c:v>58.569712376859549</c:v>
                </c:pt>
                <c:pt idx="1224">
                  <c:v>53.613992959585488</c:v>
                </c:pt>
                <c:pt idx="1225">
                  <c:v>52.426222312006502</c:v>
                </c:pt>
                <c:pt idx="1226">
                  <c:v>51.204552888128376</c:v>
                </c:pt>
                <c:pt idx="1227">
                  <c:v>47.978705613812245</c:v>
                </c:pt>
                <c:pt idx="1228">
                  <c:v>46.769329547065134</c:v>
                </c:pt>
                <c:pt idx="1229">
                  <c:v>38.852101526730202</c:v>
                </c:pt>
                <c:pt idx="1230">
                  <c:v>35.525900616022234</c:v>
                </c:pt>
                <c:pt idx="1231">
                  <c:v>34.038765526662303</c:v>
                </c:pt>
                <c:pt idx="1232">
                  <c:v>42.715056429331916</c:v>
                </c:pt>
                <c:pt idx="1233">
                  <c:v>40.814497465879164</c:v>
                </c:pt>
                <c:pt idx="1234">
                  <c:v>39.427120320261785</c:v>
                </c:pt>
                <c:pt idx="1235">
                  <c:v>27.356636931252595</c:v>
                </c:pt>
                <c:pt idx="1236">
                  <c:v>28.220612197833354</c:v>
                </c:pt>
                <c:pt idx="1237">
                  <c:v>15.488016878336074</c:v>
                </c:pt>
                <c:pt idx="1238">
                  <c:v>14.675350445038472</c:v>
                </c:pt>
                <c:pt idx="1239">
                  <c:v>13.877631920344466</c:v>
                </c:pt>
                <c:pt idx="1240">
                  <c:v>16.634791382079811</c:v>
                </c:pt>
                <c:pt idx="1241">
                  <c:v>18.994114087469544</c:v>
                </c:pt>
                <c:pt idx="1242">
                  <c:v>19.405005121395575</c:v>
                </c:pt>
                <c:pt idx="1243">
                  <c:v>18.472342305048784</c:v>
                </c:pt>
                <c:pt idx="1244">
                  <c:v>21.092806322580945</c:v>
                </c:pt>
                <c:pt idx="1245">
                  <c:v>16.585777019340039</c:v>
                </c:pt>
                <c:pt idx="1246">
                  <c:v>14.926690319641615</c:v>
                </c:pt>
                <c:pt idx="1247">
                  <c:v>14.032028057119859</c:v>
                </c:pt>
                <c:pt idx="1248">
                  <c:v>13.139309997277456</c:v>
                </c:pt>
                <c:pt idx="1249">
                  <c:v>12.622917939912526</c:v>
                </c:pt>
                <c:pt idx="1250">
                  <c:v>11.71175131696779</c:v>
                </c:pt>
                <c:pt idx="1251">
                  <c:v>11.431352002964845</c:v>
                </c:pt>
                <c:pt idx="1252">
                  <c:v>10.630800311975671</c:v>
                </c:pt>
                <c:pt idx="1253">
                  <c:v>10.076800368028712</c:v>
                </c:pt>
                <c:pt idx="1254">
                  <c:v>8.7938026145237558</c:v>
                </c:pt>
                <c:pt idx="1255">
                  <c:v>7.8188238927901974</c:v>
                </c:pt>
                <c:pt idx="1256">
                  <c:v>8.582436034699862</c:v>
                </c:pt>
                <c:pt idx="1257">
                  <c:v>7.127183493647804</c:v>
                </c:pt>
                <c:pt idx="1258">
                  <c:v>6.1849067686821728</c:v>
                </c:pt>
                <c:pt idx="1259">
                  <c:v>5.1987096229397913</c:v>
                </c:pt>
                <c:pt idx="1260">
                  <c:v>4.7122250439588393</c:v>
                </c:pt>
                <c:pt idx="1261">
                  <c:v>3.9549653907627587</c:v>
                </c:pt>
                <c:pt idx="1262">
                  <c:v>3.2733886863709238</c:v>
                </c:pt>
                <c:pt idx="1263">
                  <c:v>2.6668273168681007</c:v>
                </c:pt>
                <c:pt idx="1264">
                  <c:v>2.1339896878719342</c:v>
                </c:pt>
                <c:pt idx="1265">
                  <c:v>1.655457290639698</c:v>
                </c:pt>
                <c:pt idx="1266">
                  <c:v>1.2807444383848237</c:v>
                </c:pt>
                <c:pt idx="1267">
                  <c:v>0.96392250194105833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6.5783688010548819E-2</c:v>
                </c:pt>
                <c:pt idx="1274">
                  <c:v>2.9944641032923214E-2</c:v>
                </c:pt>
                <c:pt idx="1275">
                  <c:v>1.2865187788685438E-2</c:v>
                </c:pt>
                <c:pt idx="1276">
                  <c:v>2.6314153675660113E-3</c:v>
                </c:pt>
                <c:pt idx="1277">
                  <c:v>7.560292043475085E-4</c:v>
                </c:pt>
                <c:pt idx="1278">
                  <c:v>1.5764647386967175E-4</c:v>
                </c:pt>
                <c:pt idx="1279">
                  <c:v>2.265898648812489E-5</c:v>
                </c:pt>
                <c:pt idx="1280">
                  <c:v>1.2071992763992026E-6</c:v>
                </c:pt>
                <c:pt idx="1281">
                  <c:v>2.4998932209052287E-8</c:v>
                </c:pt>
                <c:pt idx="1282">
                  <c:v>5.9651691870026406E-11</c:v>
                </c:pt>
                <c:pt idx="1283">
                  <c:v>1.7432238542377809E-15</c:v>
                </c:pt>
                <c:pt idx="1284">
                  <c:v>2.5471755117076444E-25</c:v>
                </c:pt>
                <c:pt idx="1285">
                  <c:v>5.5040581019026038E-63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229</c:v>
                </c:pt>
                <c:pt idx="65">
                  <c:v>229</c:v>
                </c:pt>
                <c:pt idx="66">
                  <c:v>229</c:v>
                </c:pt>
                <c:pt idx="67">
                  <c:v>229</c:v>
                </c:pt>
                <c:pt idx="68">
                  <c:v>229</c:v>
                </c:pt>
                <c:pt idx="69">
                  <c:v>229</c:v>
                </c:pt>
                <c:pt idx="70">
                  <c:v>229</c:v>
                </c:pt>
                <c:pt idx="71">
                  <c:v>229</c:v>
                </c:pt>
                <c:pt idx="72">
                  <c:v>229</c:v>
                </c:pt>
                <c:pt idx="73">
                  <c:v>229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229</c:v>
                </c:pt>
                <c:pt idx="78">
                  <c:v>229</c:v>
                </c:pt>
                <c:pt idx="79">
                  <c:v>229</c:v>
                </c:pt>
                <c:pt idx="80">
                  <c:v>229</c:v>
                </c:pt>
                <c:pt idx="81">
                  <c:v>229</c:v>
                </c:pt>
                <c:pt idx="82">
                  <c:v>229</c:v>
                </c:pt>
                <c:pt idx="83">
                  <c:v>229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31</c:v>
                </c:pt>
                <c:pt idx="130">
                  <c:v>31</c:v>
                </c:pt>
                <c:pt idx="131">
                  <c:v>229</c:v>
                </c:pt>
                <c:pt idx="132">
                  <c:v>229</c:v>
                </c:pt>
                <c:pt idx="133">
                  <c:v>229</c:v>
                </c:pt>
                <c:pt idx="134">
                  <c:v>229</c:v>
                </c:pt>
                <c:pt idx="135">
                  <c:v>229</c:v>
                </c:pt>
                <c:pt idx="136">
                  <c:v>229</c:v>
                </c:pt>
                <c:pt idx="137">
                  <c:v>229</c:v>
                </c:pt>
                <c:pt idx="138">
                  <c:v>229</c:v>
                </c:pt>
                <c:pt idx="139">
                  <c:v>229</c:v>
                </c:pt>
                <c:pt idx="140">
                  <c:v>229</c:v>
                </c:pt>
                <c:pt idx="141">
                  <c:v>229</c:v>
                </c:pt>
                <c:pt idx="142">
                  <c:v>229</c:v>
                </c:pt>
                <c:pt idx="143">
                  <c:v>229</c:v>
                </c:pt>
                <c:pt idx="144">
                  <c:v>229</c:v>
                </c:pt>
                <c:pt idx="145">
                  <c:v>229</c:v>
                </c:pt>
                <c:pt idx="146">
                  <c:v>229</c:v>
                </c:pt>
                <c:pt idx="147">
                  <c:v>229</c:v>
                </c:pt>
                <c:pt idx="148">
                  <c:v>229</c:v>
                </c:pt>
                <c:pt idx="149">
                  <c:v>229</c:v>
                </c:pt>
                <c:pt idx="150">
                  <c:v>229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452</c:v>
                </c:pt>
                <c:pt idx="203">
                  <c:v>229</c:v>
                </c:pt>
                <c:pt idx="204">
                  <c:v>229</c:v>
                </c:pt>
                <c:pt idx="205">
                  <c:v>229</c:v>
                </c:pt>
                <c:pt idx="206">
                  <c:v>229</c:v>
                </c:pt>
                <c:pt idx="207">
                  <c:v>229</c:v>
                </c:pt>
                <c:pt idx="208">
                  <c:v>229</c:v>
                </c:pt>
                <c:pt idx="209">
                  <c:v>229</c:v>
                </c:pt>
                <c:pt idx="210">
                  <c:v>229</c:v>
                </c:pt>
                <c:pt idx="211">
                  <c:v>229</c:v>
                </c:pt>
                <c:pt idx="212">
                  <c:v>229</c:v>
                </c:pt>
                <c:pt idx="213">
                  <c:v>229</c:v>
                </c:pt>
                <c:pt idx="214">
                  <c:v>229</c:v>
                </c:pt>
                <c:pt idx="215">
                  <c:v>229</c:v>
                </c:pt>
                <c:pt idx="216">
                  <c:v>229</c:v>
                </c:pt>
                <c:pt idx="217">
                  <c:v>229</c:v>
                </c:pt>
                <c:pt idx="218">
                  <c:v>229</c:v>
                </c:pt>
                <c:pt idx="219">
                  <c:v>229</c:v>
                </c:pt>
                <c:pt idx="220">
                  <c:v>229</c:v>
                </c:pt>
                <c:pt idx="221">
                  <c:v>229</c:v>
                </c:pt>
                <c:pt idx="222">
                  <c:v>66</c:v>
                </c:pt>
                <c:pt idx="223">
                  <c:v>66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254</c:v>
                </c:pt>
                <c:pt idx="270">
                  <c:v>254</c:v>
                </c:pt>
                <c:pt idx="271">
                  <c:v>254</c:v>
                </c:pt>
                <c:pt idx="272">
                  <c:v>254</c:v>
                </c:pt>
                <c:pt idx="273">
                  <c:v>254</c:v>
                </c:pt>
                <c:pt idx="274">
                  <c:v>254</c:v>
                </c:pt>
                <c:pt idx="275">
                  <c:v>254</c:v>
                </c:pt>
                <c:pt idx="276">
                  <c:v>254</c:v>
                </c:pt>
                <c:pt idx="277">
                  <c:v>254</c:v>
                </c:pt>
                <c:pt idx="278">
                  <c:v>254</c:v>
                </c:pt>
                <c:pt idx="279">
                  <c:v>254</c:v>
                </c:pt>
                <c:pt idx="280">
                  <c:v>254</c:v>
                </c:pt>
                <c:pt idx="281">
                  <c:v>254</c:v>
                </c:pt>
                <c:pt idx="282">
                  <c:v>254</c:v>
                </c:pt>
                <c:pt idx="283">
                  <c:v>254</c:v>
                </c:pt>
                <c:pt idx="284">
                  <c:v>254</c:v>
                </c:pt>
                <c:pt idx="285">
                  <c:v>254</c:v>
                </c:pt>
                <c:pt idx="286">
                  <c:v>254</c:v>
                </c:pt>
                <c:pt idx="287">
                  <c:v>452</c:v>
                </c:pt>
                <c:pt idx="288">
                  <c:v>452</c:v>
                </c:pt>
                <c:pt idx="289">
                  <c:v>452</c:v>
                </c:pt>
                <c:pt idx="290">
                  <c:v>452</c:v>
                </c:pt>
                <c:pt idx="291">
                  <c:v>229</c:v>
                </c:pt>
                <c:pt idx="292">
                  <c:v>229</c:v>
                </c:pt>
                <c:pt idx="293">
                  <c:v>229</c:v>
                </c:pt>
                <c:pt idx="294">
                  <c:v>229</c:v>
                </c:pt>
                <c:pt idx="295">
                  <c:v>229</c:v>
                </c:pt>
                <c:pt idx="296">
                  <c:v>229</c:v>
                </c:pt>
                <c:pt idx="297">
                  <c:v>229</c:v>
                </c:pt>
                <c:pt idx="298">
                  <c:v>229</c:v>
                </c:pt>
                <c:pt idx="299">
                  <c:v>229</c:v>
                </c:pt>
                <c:pt idx="300">
                  <c:v>229</c:v>
                </c:pt>
                <c:pt idx="301">
                  <c:v>229</c:v>
                </c:pt>
                <c:pt idx="302">
                  <c:v>229</c:v>
                </c:pt>
                <c:pt idx="303">
                  <c:v>229</c:v>
                </c:pt>
                <c:pt idx="304">
                  <c:v>229</c:v>
                </c:pt>
                <c:pt idx="305">
                  <c:v>229</c:v>
                </c:pt>
                <c:pt idx="306">
                  <c:v>229</c:v>
                </c:pt>
                <c:pt idx="307">
                  <c:v>31</c:v>
                </c:pt>
                <c:pt idx="308">
                  <c:v>31</c:v>
                </c:pt>
                <c:pt idx="309">
                  <c:v>31</c:v>
                </c:pt>
                <c:pt idx="310">
                  <c:v>31</c:v>
                </c:pt>
                <c:pt idx="311">
                  <c:v>31</c:v>
                </c:pt>
                <c:pt idx="312">
                  <c:v>31</c:v>
                </c:pt>
                <c:pt idx="313">
                  <c:v>31</c:v>
                </c:pt>
                <c:pt idx="314">
                  <c:v>31</c:v>
                </c:pt>
                <c:pt idx="315">
                  <c:v>31</c:v>
                </c:pt>
                <c:pt idx="316">
                  <c:v>31</c:v>
                </c:pt>
                <c:pt idx="317">
                  <c:v>31</c:v>
                </c:pt>
                <c:pt idx="318">
                  <c:v>31</c:v>
                </c:pt>
                <c:pt idx="319">
                  <c:v>31</c:v>
                </c:pt>
                <c:pt idx="320">
                  <c:v>31</c:v>
                </c:pt>
                <c:pt idx="321">
                  <c:v>31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31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31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</c:v>
                </c:pt>
                <c:pt idx="344">
                  <c:v>31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254</c:v>
                </c:pt>
                <c:pt idx="361">
                  <c:v>254</c:v>
                </c:pt>
                <c:pt idx="362">
                  <c:v>254</c:v>
                </c:pt>
                <c:pt idx="363">
                  <c:v>254</c:v>
                </c:pt>
                <c:pt idx="364">
                  <c:v>254</c:v>
                </c:pt>
                <c:pt idx="365">
                  <c:v>254</c:v>
                </c:pt>
                <c:pt idx="366">
                  <c:v>254</c:v>
                </c:pt>
                <c:pt idx="367">
                  <c:v>31</c:v>
                </c:pt>
                <c:pt idx="368">
                  <c:v>31</c:v>
                </c:pt>
                <c:pt idx="369">
                  <c:v>229</c:v>
                </c:pt>
                <c:pt idx="370">
                  <c:v>229</c:v>
                </c:pt>
                <c:pt idx="371">
                  <c:v>229</c:v>
                </c:pt>
                <c:pt idx="372">
                  <c:v>229</c:v>
                </c:pt>
                <c:pt idx="373">
                  <c:v>229</c:v>
                </c:pt>
                <c:pt idx="374">
                  <c:v>229</c:v>
                </c:pt>
                <c:pt idx="375">
                  <c:v>229</c:v>
                </c:pt>
                <c:pt idx="376">
                  <c:v>229</c:v>
                </c:pt>
                <c:pt idx="377">
                  <c:v>229</c:v>
                </c:pt>
                <c:pt idx="378">
                  <c:v>229</c:v>
                </c:pt>
                <c:pt idx="379">
                  <c:v>229</c:v>
                </c:pt>
                <c:pt idx="380">
                  <c:v>229</c:v>
                </c:pt>
                <c:pt idx="381">
                  <c:v>229</c:v>
                </c:pt>
                <c:pt idx="382">
                  <c:v>229</c:v>
                </c:pt>
                <c:pt idx="383">
                  <c:v>229</c:v>
                </c:pt>
                <c:pt idx="384">
                  <c:v>229</c:v>
                </c:pt>
                <c:pt idx="385">
                  <c:v>229</c:v>
                </c:pt>
                <c:pt idx="386">
                  <c:v>229</c:v>
                </c:pt>
                <c:pt idx="387">
                  <c:v>229</c:v>
                </c:pt>
                <c:pt idx="388">
                  <c:v>229</c:v>
                </c:pt>
                <c:pt idx="389">
                  <c:v>31</c:v>
                </c:pt>
                <c:pt idx="390">
                  <c:v>31</c:v>
                </c:pt>
                <c:pt idx="391">
                  <c:v>31</c:v>
                </c:pt>
                <c:pt idx="392">
                  <c:v>31</c:v>
                </c:pt>
                <c:pt idx="393">
                  <c:v>31</c:v>
                </c:pt>
                <c:pt idx="394">
                  <c:v>31</c:v>
                </c:pt>
                <c:pt idx="395">
                  <c:v>31</c:v>
                </c:pt>
                <c:pt idx="396">
                  <c:v>31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</c:v>
                </c:pt>
                <c:pt idx="402">
                  <c:v>31</c:v>
                </c:pt>
                <c:pt idx="403">
                  <c:v>31</c:v>
                </c:pt>
                <c:pt idx="404">
                  <c:v>31</c:v>
                </c:pt>
                <c:pt idx="405">
                  <c:v>31</c:v>
                </c:pt>
                <c:pt idx="406">
                  <c:v>31</c:v>
                </c:pt>
                <c:pt idx="407">
                  <c:v>31</c:v>
                </c:pt>
                <c:pt idx="408">
                  <c:v>31</c:v>
                </c:pt>
                <c:pt idx="409">
                  <c:v>31</c:v>
                </c:pt>
                <c:pt idx="410">
                  <c:v>31</c:v>
                </c:pt>
                <c:pt idx="411">
                  <c:v>31</c:v>
                </c:pt>
                <c:pt idx="412">
                  <c:v>31</c:v>
                </c:pt>
                <c:pt idx="413">
                  <c:v>31</c:v>
                </c:pt>
                <c:pt idx="414">
                  <c:v>31</c:v>
                </c:pt>
                <c:pt idx="415">
                  <c:v>31</c:v>
                </c:pt>
                <c:pt idx="416">
                  <c:v>31</c:v>
                </c:pt>
                <c:pt idx="417">
                  <c:v>31</c:v>
                </c:pt>
                <c:pt idx="418">
                  <c:v>31</c:v>
                </c:pt>
                <c:pt idx="419">
                  <c:v>31</c:v>
                </c:pt>
                <c:pt idx="420">
                  <c:v>31</c:v>
                </c:pt>
                <c:pt idx="421">
                  <c:v>31</c:v>
                </c:pt>
                <c:pt idx="422">
                  <c:v>31</c:v>
                </c:pt>
                <c:pt idx="423">
                  <c:v>31</c:v>
                </c:pt>
                <c:pt idx="424">
                  <c:v>31</c:v>
                </c:pt>
                <c:pt idx="425">
                  <c:v>31</c:v>
                </c:pt>
                <c:pt idx="426">
                  <c:v>31</c:v>
                </c:pt>
                <c:pt idx="427">
                  <c:v>31</c:v>
                </c:pt>
                <c:pt idx="428">
                  <c:v>31</c:v>
                </c:pt>
                <c:pt idx="429">
                  <c:v>31</c:v>
                </c:pt>
                <c:pt idx="430">
                  <c:v>31</c:v>
                </c:pt>
                <c:pt idx="431">
                  <c:v>31</c:v>
                </c:pt>
                <c:pt idx="432">
                  <c:v>31</c:v>
                </c:pt>
                <c:pt idx="433">
                  <c:v>31</c:v>
                </c:pt>
                <c:pt idx="434">
                  <c:v>31</c:v>
                </c:pt>
                <c:pt idx="435">
                  <c:v>31</c:v>
                </c:pt>
                <c:pt idx="436">
                  <c:v>31</c:v>
                </c:pt>
                <c:pt idx="437">
                  <c:v>31</c:v>
                </c:pt>
                <c:pt idx="438">
                  <c:v>31</c:v>
                </c:pt>
                <c:pt idx="439">
                  <c:v>31</c:v>
                </c:pt>
                <c:pt idx="440">
                  <c:v>31</c:v>
                </c:pt>
                <c:pt idx="441">
                  <c:v>31</c:v>
                </c:pt>
                <c:pt idx="442">
                  <c:v>229</c:v>
                </c:pt>
                <c:pt idx="443">
                  <c:v>229</c:v>
                </c:pt>
                <c:pt idx="444">
                  <c:v>229</c:v>
                </c:pt>
                <c:pt idx="445">
                  <c:v>229</c:v>
                </c:pt>
                <c:pt idx="446">
                  <c:v>229</c:v>
                </c:pt>
                <c:pt idx="447">
                  <c:v>229</c:v>
                </c:pt>
                <c:pt idx="448">
                  <c:v>229</c:v>
                </c:pt>
                <c:pt idx="449">
                  <c:v>229</c:v>
                </c:pt>
                <c:pt idx="450">
                  <c:v>229</c:v>
                </c:pt>
                <c:pt idx="451">
                  <c:v>229</c:v>
                </c:pt>
                <c:pt idx="452">
                  <c:v>229</c:v>
                </c:pt>
                <c:pt idx="453">
                  <c:v>229</c:v>
                </c:pt>
                <c:pt idx="454">
                  <c:v>229</c:v>
                </c:pt>
                <c:pt idx="455">
                  <c:v>229</c:v>
                </c:pt>
                <c:pt idx="456">
                  <c:v>229</c:v>
                </c:pt>
                <c:pt idx="457">
                  <c:v>229</c:v>
                </c:pt>
                <c:pt idx="458">
                  <c:v>229</c:v>
                </c:pt>
                <c:pt idx="459">
                  <c:v>229</c:v>
                </c:pt>
                <c:pt idx="460">
                  <c:v>229</c:v>
                </c:pt>
                <c:pt idx="461">
                  <c:v>229</c:v>
                </c:pt>
                <c:pt idx="462">
                  <c:v>31</c:v>
                </c:pt>
                <c:pt idx="463">
                  <c:v>31</c:v>
                </c:pt>
                <c:pt idx="464">
                  <c:v>31</c:v>
                </c:pt>
                <c:pt idx="465">
                  <c:v>31</c:v>
                </c:pt>
                <c:pt idx="466">
                  <c:v>31</c:v>
                </c:pt>
                <c:pt idx="467">
                  <c:v>31</c:v>
                </c:pt>
                <c:pt idx="468">
                  <c:v>31</c:v>
                </c:pt>
                <c:pt idx="469">
                  <c:v>31</c:v>
                </c:pt>
                <c:pt idx="470">
                  <c:v>254</c:v>
                </c:pt>
                <c:pt idx="471">
                  <c:v>254</c:v>
                </c:pt>
                <c:pt idx="472">
                  <c:v>254</c:v>
                </c:pt>
                <c:pt idx="473">
                  <c:v>254</c:v>
                </c:pt>
                <c:pt idx="474">
                  <c:v>254</c:v>
                </c:pt>
                <c:pt idx="475">
                  <c:v>254</c:v>
                </c:pt>
                <c:pt idx="476">
                  <c:v>254</c:v>
                </c:pt>
                <c:pt idx="477">
                  <c:v>254</c:v>
                </c:pt>
                <c:pt idx="478">
                  <c:v>254</c:v>
                </c:pt>
                <c:pt idx="479">
                  <c:v>254</c:v>
                </c:pt>
                <c:pt idx="480">
                  <c:v>254</c:v>
                </c:pt>
                <c:pt idx="481">
                  <c:v>254</c:v>
                </c:pt>
                <c:pt idx="482">
                  <c:v>254</c:v>
                </c:pt>
                <c:pt idx="483">
                  <c:v>254</c:v>
                </c:pt>
                <c:pt idx="484">
                  <c:v>254</c:v>
                </c:pt>
                <c:pt idx="485">
                  <c:v>254</c:v>
                </c:pt>
                <c:pt idx="486">
                  <c:v>254</c:v>
                </c:pt>
                <c:pt idx="487">
                  <c:v>254</c:v>
                </c:pt>
                <c:pt idx="488">
                  <c:v>254</c:v>
                </c:pt>
                <c:pt idx="489">
                  <c:v>254</c:v>
                </c:pt>
                <c:pt idx="490">
                  <c:v>254</c:v>
                </c:pt>
                <c:pt idx="491">
                  <c:v>254</c:v>
                </c:pt>
                <c:pt idx="492">
                  <c:v>31</c:v>
                </c:pt>
                <c:pt idx="493">
                  <c:v>31</c:v>
                </c:pt>
                <c:pt idx="494">
                  <c:v>31</c:v>
                </c:pt>
                <c:pt idx="495">
                  <c:v>31</c:v>
                </c:pt>
                <c:pt idx="496">
                  <c:v>31</c:v>
                </c:pt>
                <c:pt idx="497">
                  <c:v>31</c:v>
                </c:pt>
                <c:pt idx="498">
                  <c:v>31</c:v>
                </c:pt>
                <c:pt idx="499">
                  <c:v>31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31</c:v>
                </c:pt>
                <c:pt idx="504">
                  <c:v>31</c:v>
                </c:pt>
                <c:pt idx="505">
                  <c:v>31</c:v>
                </c:pt>
                <c:pt idx="506">
                  <c:v>31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31</c:v>
                </c:pt>
                <c:pt idx="516">
                  <c:v>31</c:v>
                </c:pt>
                <c:pt idx="517">
                  <c:v>31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31</c:v>
                </c:pt>
                <c:pt idx="527">
                  <c:v>31</c:v>
                </c:pt>
                <c:pt idx="528">
                  <c:v>31</c:v>
                </c:pt>
                <c:pt idx="529">
                  <c:v>31</c:v>
                </c:pt>
                <c:pt idx="530">
                  <c:v>31</c:v>
                </c:pt>
                <c:pt idx="531">
                  <c:v>31</c:v>
                </c:pt>
                <c:pt idx="532">
                  <c:v>31</c:v>
                </c:pt>
                <c:pt idx="533">
                  <c:v>31</c:v>
                </c:pt>
                <c:pt idx="534">
                  <c:v>31</c:v>
                </c:pt>
                <c:pt idx="535">
                  <c:v>31</c:v>
                </c:pt>
                <c:pt idx="536">
                  <c:v>31</c:v>
                </c:pt>
                <c:pt idx="537">
                  <c:v>31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31</c:v>
                </c:pt>
                <c:pt idx="543">
                  <c:v>31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79</c:v>
                </c:pt>
                <c:pt idx="551">
                  <c:v>302</c:v>
                </c:pt>
                <c:pt idx="552">
                  <c:v>302</c:v>
                </c:pt>
                <c:pt idx="553">
                  <c:v>302</c:v>
                </c:pt>
                <c:pt idx="554">
                  <c:v>302</c:v>
                </c:pt>
                <c:pt idx="555">
                  <c:v>2560</c:v>
                </c:pt>
                <c:pt idx="556">
                  <c:v>2560</c:v>
                </c:pt>
                <c:pt idx="557">
                  <c:v>2560</c:v>
                </c:pt>
                <c:pt idx="558">
                  <c:v>2560</c:v>
                </c:pt>
                <c:pt idx="559">
                  <c:v>2560</c:v>
                </c:pt>
                <c:pt idx="560">
                  <c:v>2560</c:v>
                </c:pt>
                <c:pt idx="561">
                  <c:v>2560</c:v>
                </c:pt>
                <c:pt idx="562">
                  <c:v>2560</c:v>
                </c:pt>
                <c:pt idx="563">
                  <c:v>2560</c:v>
                </c:pt>
                <c:pt idx="564">
                  <c:v>2560</c:v>
                </c:pt>
                <c:pt idx="565">
                  <c:v>2560</c:v>
                </c:pt>
                <c:pt idx="566">
                  <c:v>2560</c:v>
                </c:pt>
                <c:pt idx="567">
                  <c:v>2560</c:v>
                </c:pt>
                <c:pt idx="568">
                  <c:v>2560</c:v>
                </c:pt>
                <c:pt idx="569">
                  <c:v>2560</c:v>
                </c:pt>
                <c:pt idx="570">
                  <c:v>2560</c:v>
                </c:pt>
                <c:pt idx="571">
                  <c:v>2560</c:v>
                </c:pt>
                <c:pt idx="572">
                  <c:v>2560</c:v>
                </c:pt>
                <c:pt idx="573">
                  <c:v>2337</c:v>
                </c:pt>
                <c:pt idx="574">
                  <c:v>2337</c:v>
                </c:pt>
                <c:pt idx="575">
                  <c:v>2337</c:v>
                </c:pt>
                <c:pt idx="576">
                  <c:v>2337</c:v>
                </c:pt>
                <c:pt idx="577">
                  <c:v>2337</c:v>
                </c:pt>
                <c:pt idx="578">
                  <c:v>2337</c:v>
                </c:pt>
                <c:pt idx="579">
                  <c:v>2337</c:v>
                </c:pt>
                <c:pt idx="580">
                  <c:v>2337</c:v>
                </c:pt>
                <c:pt idx="581">
                  <c:v>2337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2106</c:v>
                </c:pt>
                <c:pt idx="598">
                  <c:v>2106</c:v>
                </c:pt>
                <c:pt idx="599">
                  <c:v>2106</c:v>
                </c:pt>
                <c:pt idx="600">
                  <c:v>2166</c:v>
                </c:pt>
                <c:pt idx="601">
                  <c:v>2364</c:v>
                </c:pt>
                <c:pt idx="602">
                  <c:v>2304</c:v>
                </c:pt>
                <c:pt idx="603">
                  <c:v>2304</c:v>
                </c:pt>
                <c:pt idx="604">
                  <c:v>2291</c:v>
                </c:pt>
                <c:pt idx="605">
                  <c:v>2291</c:v>
                </c:pt>
                <c:pt idx="606">
                  <c:v>2291</c:v>
                </c:pt>
                <c:pt idx="607">
                  <c:v>2291</c:v>
                </c:pt>
                <c:pt idx="608">
                  <c:v>2291</c:v>
                </c:pt>
                <c:pt idx="609">
                  <c:v>2291</c:v>
                </c:pt>
                <c:pt idx="610">
                  <c:v>2291</c:v>
                </c:pt>
                <c:pt idx="611">
                  <c:v>2291</c:v>
                </c:pt>
                <c:pt idx="612">
                  <c:v>2291</c:v>
                </c:pt>
                <c:pt idx="613">
                  <c:v>2291</c:v>
                </c:pt>
                <c:pt idx="614">
                  <c:v>2291</c:v>
                </c:pt>
                <c:pt idx="615">
                  <c:v>2256</c:v>
                </c:pt>
                <c:pt idx="616">
                  <c:v>2256</c:v>
                </c:pt>
                <c:pt idx="617">
                  <c:v>452</c:v>
                </c:pt>
                <c:pt idx="618">
                  <c:v>452</c:v>
                </c:pt>
                <c:pt idx="619">
                  <c:v>452</c:v>
                </c:pt>
                <c:pt idx="620">
                  <c:v>452</c:v>
                </c:pt>
                <c:pt idx="621">
                  <c:v>254</c:v>
                </c:pt>
                <c:pt idx="622">
                  <c:v>254</c:v>
                </c:pt>
                <c:pt idx="623">
                  <c:v>254</c:v>
                </c:pt>
                <c:pt idx="624">
                  <c:v>254</c:v>
                </c:pt>
                <c:pt idx="625">
                  <c:v>254</c:v>
                </c:pt>
                <c:pt idx="626">
                  <c:v>254</c:v>
                </c:pt>
                <c:pt idx="627">
                  <c:v>254</c:v>
                </c:pt>
                <c:pt idx="628">
                  <c:v>254</c:v>
                </c:pt>
                <c:pt idx="629">
                  <c:v>254</c:v>
                </c:pt>
                <c:pt idx="630">
                  <c:v>254</c:v>
                </c:pt>
                <c:pt idx="631">
                  <c:v>254</c:v>
                </c:pt>
                <c:pt idx="632">
                  <c:v>254</c:v>
                </c:pt>
                <c:pt idx="633">
                  <c:v>254</c:v>
                </c:pt>
                <c:pt idx="634">
                  <c:v>254</c:v>
                </c:pt>
                <c:pt idx="635">
                  <c:v>254</c:v>
                </c:pt>
                <c:pt idx="636">
                  <c:v>254</c:v>
                </c:pt>
                <c:pt idx="637">
                  <c:v>254</c:v>
                </c:pt>
                <c:pt idx="638">
                  <c:v>254</c:v>
                </c:pt>
                <c:pt idx="639">
                  <c:v>31</c:v>
                </c:pt>
                <c:pt idx="640">
                  <c:v>31</c:v>
                </c:pt>
                <c:pt idx="641">
                  <c:v>31</c:v>
                </c:pt>
                <c:pt idx="642">
                  <c:v>31</c:v>
                </c:pt>
                <c:pt idx="643">
                  <c:v>31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31</c:v>
                </c:pt>
                <c:pt idx="648">
                  <c:v>31</c:v>
                </c:pt>
                <c:pt idx="649">
                  <c:v>31</c:v>
                </c:pt>
                <c:pt idx="650">
                  <c:v>31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31</c:v>
                </c:pt>
                <c:pt idx="655">
                  <c:v>31</c:v>
                </c:pt>
                <c:pt idx="656">
                  <c:v>31</c:v>
                </c:pt>
                <c:pt idx="657">
                  <c:v>31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156</c:v>
                </c:pt>
                <c:pt idx="662">
                  <c:v>156</c:v>
                </c:pt>
                <c:pt idx="663">
                  <c:v>156</c:v>
                </c:pt>
                <c:pt idx="664">
                  <c:v>156</c:v>
                </c:pt>
                <c:pt idx="665">
                  <c:v>156</c:v>
                </c:pt>
                <c:pt idx="666">
                  <c:v>31</c:v>
                </c:pt>
                <c:pt idx="667">
                  <c:v>31</c:v>
                </c:pt>
                <c:pt idx="668">
                  <c:v>31</c:v>
                </c:pt>
                <c:pt idx="669">
                  <c:v>103</c:v>
                </c:pt>
                <c:pt idx="670">
                  <c:v>103</c:v>
                </c:pt>
                <c:pt idx="671">
                  <c:v>103</c:v>
                </c:pt>
                <c:pt idx="672">
                  <c:v>103</c:v>
                </c:pt>
                <c:pt idx="673">
                  <c:v>103</c:v>
                </c:pt>
                <c:pt idx="674">
                  <c:v>103</c:v>
                </c:pt>
                <c:pt idx="675">
                  <c:v>301</c:v>
                </c:pt>
                <c:pt idx="676">
                  <c:v>301</c:v>
                </c:pt>
                <c:pt idx="677">
                  <c:v>2284</c:v>
                </c:pt>
                <c:pt idx="678">
                  <c:v>2284</c:v>
                </c:pt>
                <c:pt idx="679">
                  <c:v>2284</c:v>
                </c:pt>
                <c:pt idx="680">
                  <c:v>2284</c:v>
                </c:pt>
                <c:pt idx="681">
                  <c:v>2284</c:v>
                </c:pt>
                <c:pt idx="682">
                  <c:v>2284</c:v>
                </c:pt>
                <c:pt idx="683">
                  <c:v>2284</c:v>
                </c:pt>
                <c:pt idx="684">
                  <c:v>2284</c:v>
                </c:pt>
                <c:pt idx="685">
                  <c:v>2284</c:v>
                </c:pt>
                <c:pt idx="686">
                  <c:v>2284</c:v>
                </c:pt>
                <c:pt idx="687">
                  <c:v>2284</c:v>
                </c:pt>
                <c:pt idx="688">
                  <c:v>2284</c:v>
                </c:pt>
                <c:pt idx="689">
                  <c:v>2284</c:v>
                </c:pt>
                <c:pt idx="690">
                  <c:v>2385</c:v>
                </c:pt>
                <c:pt idx="691">
                  <c:v>2385</c:v>
                </c:pt>
                <c:pt idx="692">
                  <c:v>2385</c:v>
                </c:pt>
                <c:pt idx="693">
                  <c:v>2385</c:v>
                </c:pt>
                <c:pt idx="694">
                  <c:v>2398</c:v>
                </c:pt>
                <c:pt idx="695">
                  <c:v>2200</c:v>
                </c:pt>
                <c:pt idx="696">
                  <c:v>2200</c:v>
                </c:pt>
                <c:pt idx="697">
                  <c:v>4013</c:v>
                </c:pt>
                <c:pt idx="698">
                  <c:v>2030</c:v>
                </c:pt>
                <c:pt idx="699">
                  <c:v>2030</c:v>
                </c:pt>
                <c:pt idx="700">
                  <c:v>217</c:v>
                </c:pt>
                <c:pt idx="701">
                  <c:v>217</c:v>
                </c:pt>
                <c:pt idx="702">
                  <c:v>217</c:v>
                </c:pt>
                <c:pt idx="703">
                  <c:v>217</c:v>
                </c:pt>
                <c:pt idx="704">
                  <c:v>217</c:v>
                </c:pt>
                <c:pt idx="705">
                  <c:v>217</c:v>
                </c:pt>
                <c:pt idx="706">
                  <c:v>217</c:v>
                </c:pt>
                <c:pt idx="707">
                  <c:v>217</c:v>
                </c:pt>
                <c:pt idx="708">
                  <c:v>440</c:v>
                </c:pt>
                <c:pt idx="709">
                  <c:v>440</c:v>
                </c:pt>
                <c:pt idx="710">
                  <c:v>440</c:v>
                </c:pt>
                <c:pt idx="711">
                  <c:v>440</c:v>
                </c:pt>
                <c:pt idx="712">
                  <c:v>440</c:v>
                </c:pt>
                <c:pt idx="713">
                  <c:v>440</c:v>
                </c:pt>
                <c:pt idx="714">
                  <c:v>440</c:v>
                </c:pt>
                <c:pt idx="715">
                  <c:v>440</c:v>
                </c:pt>
                <c:pt idx="716">
                  <c:v>440</c:v>
                </c:pt>
                <c:pt idx="717">
                  <c:v>440</c:v>
                </c:pt>
                <c:pt idx="718">
                  <c:v>440</c:v>
                </c:pt>
                <c:pt idx="719">
                  <c:v>440</c:v>
                </c:pt>
                <c:pt idx="720">
                  <c:v>440</c:v>
                </c:pt>
                <c:pt idx="721">
                  <c:v>440</c:v>
                </c:pt>
                <c:pt idx="722">
                  <c:v>440</c:v>
                </c:pt>
                <c:pt idx="723">
                  <c:v>440</c:v>
                </c:pt>
                <c:pt idx="724">
                  <c:v>440</c:v>
                </c:pt>
                <c:pt idx="725">
                  <c:v>440</c:v>
                </c:pt>
                <c:pt idx="726">
                  <c:v>428</c:v>
                </c:pt>
                <c:pt idx="727">
                  <c:v>428</c:v>
                </c:pt>
                <c:pt idx="728">
                  <c:v>428</c:v>
                </c:pt>
                <c:pt idx="729">
                  <c:v>428</c:v>
                </c:pt>
                <c:pt idx="730">
                  <c:v>205</c:v>
                </c:pt>
                <c:pt idx="731">
                  <c:v>205</c:v>
                </c:pt>
                <c:pt idx="732">
                  <c:v>205</c:v>
                </c:pt>
                <c:pt idx="733">
                  <c:v>205</c:v>
                </c:pt>
                <c:pt idx="734">
                  <c:v>205</c:v>
                </c:pt>
                <c:pt idx="735">
                  <c:v>205</c:v>
                </c:pt>
                <c:pt idx="736">
                  <c:v>205</c:v>
                </c:pt>
                <c:pt idx="737">
                  <c:v>205</c:v>
                </c:pt>
                <c:pt idx="738">
                  <c:v>205</c:v>
                </c:pt>
                <c:pt idx="739">
                  <c:v>205</c:v>
                </c:pt>
                <c:pt idx="740">
                  <c:v>205</c:v>
                </c:pt>
                <c:pt idx="741">
                  <c:v>205</c:v>
                </c:pt>
                <c:pt idx="742">
                  <c:v>205</c:v>
                </c:pt>
                <c:pt idx="743">
                  <c:v>205</c:v>
                </c:pt>
                <c:pt idx="744">
                  <c:v>403</c:v>
                </c:pt>
                <c:pt idx="745">
                  <c:v>403</c:v>
                </c:pt>
                <c:pt idx="746">
                  <c:v>403</c:v>
                </c:pt>
                <c:pt idx="747">
                  <c:v>403</c:v>
                </c:pt>
                <c:pt idx="748">
                  <c:v>403</c:v>
                </c:pt>
                <c:pt idx="749">
                  <c:v>403</c:v>
                </c:pt>
                <c:pt idx="750">
                  <c:v>314</c:v>
                </c:pt>
                <c:pt idx="751">
                  <c:v>314</c:v>
                </c:pt>
                <c:pt idx="752">
                  <c:v>314</c:v>
                </c:pt>
                <c:pt idx="753">
                  <c:v>314</c:v>
                </c:pt>
                <c:pt idx="754">
                  <c:v>301</c:v>
                </c:pt>
                <c:pt idx="755">
                  <c:v>301</c:v>
                </c:pt>
                <c:pt idx="756">
                  <c:v>301</c:v>
                </c:pt>
                <c:pt idx="757">
                  <c:v>301</c:v>
                </c:pt>
                <c:pt idx="758">
                  <c:v>301</c:v>
                </c:pt>
                <c:pt idx="759">
                  <c:v>301</c:v>
                </c:pt>
                <c:pt idx="760">
                  <c:v>301</c:v>
                </c:pt>
                <c:pt idx="761">
                  <c:v>478</c:v>
                </c:pt>
                <c:pt idx="762">
                  <c:v>478</c:v>
                </c:pt>
                <c:pt idx="763">
                  <c:v>301</c:v>
                </c:pt>
                <c:pt idx="764">
                  <c:v>103</c:v>
                </c:pt>
                <c:pt idx="765">
                  <c:v>103</c:v>
                </c:pt>
                <c:pt idx="766">
                  <c:v>103</c:v>
                </c:pt>
                <c:pt idx="767">
                  <c:v>103</c:v>
                </c:pt>
                <c:pt idx="768">
                  <c:v>103</c:v>
                </c:pt>
                <c:pt idx="769">
                  <c:v>103</c:v>
                </c:pt>
                <c:pt idx="770">
                  <c:v>103</c:v>
                </c:pt>
                <c:pt idx="771">
                  <c:v>103</c:v>
                </c:pt>
                <c:pt idx="772">
                  <c:v>103</c:v>
                </c:pt>
                <c:pt idx="773">
                  <c:v>103</c:v>
                </c:pt>
                <c:pt idx="774">
                  <c:v>280</c:v>
                </c:pt>
                <c:pt idx="775">
                  <c:v>280</c:v>
                </c:pt>
                <c:pt idx="776">
                  <c:v>103</c:v>
                </c:pt>
                <c:pt idx="777">
                  <c:v>103</c:v>
                </c:pt>
                <c:pt idx="778">
                  <c:v>103</c:v>
                </c:pt>
                <c:pt idx="779">
                  <c:v>103</c:v>
                </c:pt>
                <c:pt idx="780">
                  <c:v>103</c:v>
                </c:pt>
                <c:pt idx="781">
                  <c:v>103</c:v>
                </c:pt>
                <c:pt idx="782">
                  <c:v>103</c:v>
                </c:pt>
                <c:pt idx="783">
                  <c:v>103</c:v>
                </c:pt>
                <c:pt idx="784">
                  <c:v>103</c:v>
                </c:pt>
                <c:pt idx="785">
                  <c:v>103</c:v>
                </c:pt>
                <c:pt idx="786">
                  <c:v>103</c:v>
                </c:pt>
                <c:pt idx="787">
                  <c:v>280</c:v>
                </c:pt>
                <c:pt idx="788">
                  <c:v>280</c:v>
                </c:pt>
                <c:pt idx="789">
                  <c:v>103</c:v>
                </c:pt>
                <c:pt idx="790">
                  <c:v>103</c:v>
                </c:pt>
                <c:pt idx="791">
                  <c:v>103</c:v>
                </c:pt>
                <c:pt idx="792">
                  <c:v>103</c:v>
                </c:pt>
                <c:pt idx="793">
                  <c:v>103</c:v>
                </c:pt>
                <c:pt idx="794">
                  <c:v>103</c:v>
                </c:pt>
                <c:pt idx="795">
                  <c:v>103</c:v>
                </c:pt>
                <c:pt idx="796">
                  <c:v>103</c:v>
                </c:pt>
                <c:pt idx="797">
                  <c:v>103</c:v>
                </c:pt>
                <c:pt idx="798">
                  <c:v>103</c:v>
                </c:pt>
                <c:pt idx="799">
                  <c:v>103</c:v>
                </c:pt>
                <c:pt idx="800">
                  <c:v>280</c:v>
                </c:pt>
                <c:pt idx="801">
                  <c:v>280</c:v>
                </c:pt>
                <c:pt idx="802">
                  <c:v>598</c:v>
                </c:pt>
                <c:pt idx="803">
                  <c:v>598</c:v>
                </c:pt>
                <c:pt idx="804">
                  <c:v>598</c:v>
                </c:pt>
                <c:pt idx="805">
                  <c:v>598</c:v>
                </c:pt>
                <c:pt idx="806">
                  <c:v>598</c:v>
                </c:pt>
                <c:pt idx="807">
                  <c:v>31</c:v>
                </c:pt>
                <c:pt idx="808">
                  <c:v>31</c:v>
                </c:pt>
                <c:pt idx="809">
                  <c:v>31</c:v>
                </c:pt>
                <c:pt idx="810">
                  <c:v>31</c:v>
                </c:pt>
                <c:pt idx="811">
                  <c:v>254</c:v>
                </c:pt>
                <c:pt idx="812">
                  <c:v>254</c:v>
                </c:pt>
                <c:pt idx="813">
                  <c:v>254</c:v>
                </c:pt>
                <c:pt idx="814">
                  <c:v>254</c:v>
                </c:pt>
                <c:pt idx="815">
                  <c:v>254</c:v>
                </c:pt>
                <c:pt idx="816">
                  <c:v>289</c:v>
                </c:pt>
                <c:pt idx="817">
                  <c:v>289</c:v>
                </c:pt>
                <c:pt idx="818">
                  <c:v>289</c:v>
                </c:pt>
                <c:pt idx="819">
                  <c:v>289</c:v>
                </c:pt>
                <c:pt idx="820">
                  <c:v>289</c:v>
                </c:pt>
                <c:pt idx="821">
                  <c:v>289</c:v>
                </c:pt>
                <c:pt idx="822">
                  <c:v>289</c:v>
                </c:pt>
                <c:pt idx="823">
                  <c:v>289</c:v>
                </c:pt>
                <c:pt idx="824">
                  <c:v>414</c:v>
                </c:pt>
                <c:pt idx="825">
                  <c:v>414</c:v>
                </c:pt>
                <c:pt idx="826">
                  <c:v>414</c:v>
                </c:pt>
                <c:pt idx="827">
                  <c:v>414</c:v>
                </c:pt>
                <c:pt idx="828">
                  <c:v>414</c:v>
                </c:pt>
                <c:pt idx="829">
                  <c:v>414</c:v>
                </c:pt>
                <c:pt idx="830">
                  <c:v>414</c:v>
                </c:pt>
                <c:pt idx="831">
                  <c:v>414</c:v>
                </c:pt>
                <c:pt idx="832">
                  <c:v>414</c:v>
                </c:pt>
                <c:pt idx="833">
                  <c:v>191</c:v>
                </c:pt>
                <c:pt idx="834">
                  <c:v>191</c:v>
                </c:pt>
                <c:pt idx="835">
                  <c:v>191</c:v>
                </c:pt>
                <c:pt idx="836">
                  <c:v>191</c:v>
                </c:pt>
                <c:pt idx="837">
                  <c:v>191</c:v>
                </c:pt>
                <c:pt idx="838">
                  <c:v>389</c:v>
                </c:pt>
                <c:pt idx="839">
                  <c:v>389</c:v>
                </c:pt>
                <c:pt idx="840">
                  <c:v>389</c:v>
                </c:pt>
                <c:pt idx="841">
                  <c:v>389</c:v>
                </c:pt>
                <c:pt idx="842">
                  <c:v>389</c:v>
                </c:pt>
                <c:pt idx="843">
                  <c:v>389</c:v>
                </c:pt>
                <c:pt idx="844">
                  <c:v>389</c:v>
                </c:pt>
                <c:pt idx="845">
                  <c:v>389</c:v>
                </c:pt>
                <c:pt idx="846">
                  <c:v>389</c:v>
                </c:pt>
                <c:pt idx="847">
                  <c:v>389</c:v>
                </c:pt>
                <c:pt idx="848">
                  <c:v>389</c:v>
                </c:pt>
                <c:pt idx="849">
                  <c:v>389</c:v>
                </c:pt>
                <c:pt idx="850">
                  <c:v>389</c:v>
                </c:pt>
                <c:pt idx="851">
                  <c:v>389</c:v>
                </c:pt>
                <c:pt idx="852">
                  <c:v>389</c:v>
                </c:pt>
                <c:pt idx="853">
                  <c:v>389</c:v>
                </c:pt>
                <c:pt idx="854">
                  <c:v>389</c:v>
                </c:pt>
                <c:pt idx="855">
                  <c:v>389</c:v>
                </c:pt>
                <c:pt idx="856">
                  <c:v>389</c:v>
                </c:pt>
                <c:pt idx="857">
                  <c:v>2647</c:v>
                </c:pt>
                <c:pt idx="858">
                  <c:v>2449</c:v>
                </c:pt>
                <c:pt idx="859">
                  <c:v>2449</c:v>
                </c:pt>
                <c:pt idx="860">
                  <c:v>2449</c:v>
                </c:pt>
                <c:pt idx="861">
                  <c:v>2449</c:v>
                </c:pt>
                <c:pt idx="862">
                  <c:v>2449</c:v>
                </c:pt>
                <c:pt idx="863">
                  <c:v>2449</c:v>
                </c:pt>
                <c:pt idx="864">
                  <c:v>2462</c:v>
                </c:pt>
                <c:pt idx="865">
                  <c:v>2462</c:v>
                </c:pt>
                <c:pt idx="866">
                  <c:v>2462</c:v>
                </c:pt>
                <c:pt idx="867">
                  <c:v>2462</c:v>
                </c:pt>
                <c:pt idx="868">
                  <c:v>2462</c:v>
                </c:pt>
                <c:pt idx="869">
                  <c:v>2462</c:v>
                </c:pt>
                <c:pt idx="870">
                  <c:v>2462</c:v>
                </c:pt>
                <c:pt idx="871">
                  <c:v>2462</c:v>
                </c:pt>
                <c:pt idx="872">
                  <c:v>2462</c:v>
                </c:pt>
                <c:pt idx="873">
                  <c:v>2462</c:v>
                </c:pt>
                <c:pt idx="874">
                  <c:v>2462</c:v>
                </c:pt>
                <c:pt idx="875">
                  <c:v>2462</c:v>
                </c:pt>
                <c:pt idx="876">
                  <c:v>2462</c:v>
                </c:pt>
                <c:pt idx="877">
                  <c:v>2462</c:v>
                </c:pt>
                <c:pt idx="878">
                  <c:v>2462</c:v>
                </c:pt>
                <c:pt idx="879">
                  <c:v>2462</c:v>
                </c:pt>
                <c:pt idx="880">
                  <c:v>2462</c:v>
                </c:pt>
                <c:pt idx="881">
                  <c:v>2462</c:v>
                </c:pt>
                <c:pt idx="882">
                  <c:v>2462</c:v>
                </c:pt>
                <c:pt idx="883">
                  <c:v>2462</c:v>
                </c:pt>
                <c:pt idx="884">
                  <c:v>204</c:v>
                </c:pt>
                <c:pt idx="885">
                  <c:v>204</c:v>
                </c:pt>
                <c:pt idx="886">
                  <c:v>204</c:v>
                </c:pt>
                <c:pt idx="887">
                  <c:v>204</c:v>
                </c:pt>
                <c:pt idx="888">
                  <c:v>204</c:v>
                </c:pt>
                <c:pt idx="889">
                  <c:v>169</c:v>
                </c:pt>
                <c:pt idx="890">
                  <c:v>169</c:v>
                </c:pt>
                <c:pt idx="891">
                  <c:v>169</c:v>
                </c:pt>
                <c:pt idx="892">
                  <c:v>169</c:v>
                </c:pt>
                <c:pt idx="893">
                  <c:v>169</c:v>
                </c:pt>
                <c:pt idx="894">
                  <c:v>169</c:v>
                </c:pt>
                <c:pt idx="895">
                  <c:v>169</c:v>
                </c:pt>
                <c:pt idx="896">
                  <c:v>169</c:v>
                </c:pt>
                <c:pt idx="897">
                  <c:v>204</c:v>
                </c:pt>
                <c:pt idx="898">
                  <c:v>204</c:v>
                </c:pt>
                <c:pt idx="899">
                  <c:v>204</c:v>
                </c:pt>
                <c:pt idx="900">
                  <c:v>204</c:v>
                </c:pt>
                <c:pt idx="901">
                  <c:v>204</c:v>
                </c:pt>
                <c:pt idx="902">
                  <c:v>204</c:v>
                </c:pt>
                <c:pt idx="903">
                  <c:v>204</c:v>
                </c:pt>
                <c:pt idx="904">
                  <c:v>204</c:v>
                </c:pt>
                <c:pt idx="905">
                  <c:v>204</c:v>
                </c:pt>
                <c:pt idx="906">
                  <c:v>204</c:v>
                </c:pt>
                <c:pt idx="907">
                  <c:v>204</c:v>
                </c:pt>
                <c:pt idx="908">
                  <c:v>204</c:v>
                </c:pt>
                <c:pt idx="909">
                  <c:v>204</c:v>
                </c:pt>
                <c:pt idx="910">
                  <c:v>204</c:v>
                </c:pt>
                <c:pt idx="911">
                  <c:v>204</c:v>
                </c:pt>
                <c:pt idx="912">
                  <c:v>204</c:v>
                </c:pt>
                <c:pt idx="913">
                  <c:v>204</c:v>
                </c:pt>
                <c:pt idx="914">
                  <c:v>402</c:v>
                </c:pt>
                <c:pt idx="915">
                  <c:v>402</c:v>
                </c:pt>
                <c:pt idx="916">
                  <c:v>402</c:v>
                </c:pt>
                <c:pt idx="917">
                  <c:v>402</c:v>
                </c:pt>
                <c:pt idx="918">
                  <c:v>402</c:v>
                </c:pt>
                <c:pt idx="919">
                  <c:v>402</c:v>
                </c:pt>
                <c:pt idx="920">
                  <c:v>402</c:v>
                </c:pt>
                <c:pt idx="921">
                  <c:v>402</c:v>
                </c:pt>
                <c:pt idx="922">
                  <c:v>402</c:v>
                </c:pt>
                <c:pt idx="923">
                  <c:v>402</c:v>
                </c:pt>
                <c:pt idx="924">
                  <c:v>389</c:v>
                </c:pt>
                <c:pt idx="925">
                  <c:v>612</c:v>
                </c:pt>
                <c:pt idx="926">
                  <c:v>612</c:v>
                </c:pt>
                <c:pt idx="927">
                  <c:v>612</c:v>
                </c:pt>
                <c:pt idx="928">
                  <c:v>612</c:v>
                </c:pt>
                <c:pt idx="929">
                  <c:v>612</c:v>
                </c:pt>
                <c:pt idx="930">
                  <c:v>612</c:v>
                </c:pt>
                <c:pt idx="931">
                  <c:v>612</c:v>
                </c:pt>
                <c:pt idx="932">
                  <c:v>612</c:v>
                </c:pt>
                <c:pt idx="933">
                  <c:v>612</c:v>
                </c:pt>
                <c:pt idx="934">
                  <c:v>414</c:v>
                </c:pt>
                <c:pt idx="935">
                  <c:v>414</c:v>
                </c:pt>
                <c:pt idx="936">
                  <c:v>414</c:v>
                </c:pt>
                <c:pt idx="937">
                  <c:v>414</c:v>
                </c:pt>
                <c:pt idx="938">
                  <c:v>414</c:v>
                </c:pt>
                <c:pt idx="939">
                  <c:v>414</c:v>
                </c:pt>
                <c:pt idx="940">
                  <c:v>414</c:v>
                </c:pt>
                <c:pt idx="941">
                  <c:v>414</c:v>
                </c:pt>
                <c:pt idx="942">
                  <c:v>414</c:v>
                </c:pt>
                <c:pt idx="943">
                  <c:v>414</c:v>
                </c:pt>
                <c:pt idx="944">
                  <c:v>414</c:v>
                </c:pt>
                <c:pt idx="945">
                  <c:v>414</c:v>
                </c:pt>
                <c:pt idx="946">
                  <c:v>414</c:v>
                </c:pt>
                <c:pt idx="947">
                  <c:v>191</c:v>
                </c:pt>
                <c:pt idx="948">
                  <c:v>191</c:v>
                </c:pt>
                <c:pt idx="949">
                  <c:v>191</c:v>
                </c:pt>
                <c:pt idx="950">
                  <c:v>191</c:v>
                </c:pt>
                <c:pt idx="951">
                  <c:v>191</c:v>
                </c:pt>
                <c:pt idx="952">
                  <c:v>191</c:v>
                </c:pt>
                <c:pt idx="953">
                  <c:v>191</c:v>
                </c:pt>
                <c:pt idx="954">
                  <c:v>191</c:v>
                </c:pt>
                <c:pt idx="955">
                  <c:v>191</c:v>
                </c:pt>
                <c:pt idx="956">
                  <c:v>191</c:v>
                </c:pt>
                <c:pt idx="957">
                  <c:v>191</c:v>
                </c:pt>
                <c:pt idx="958">
                  <c:v>251</c:v>
                </c:pt>
                <c:pt idx="959">
                  <c:v>191</c:v>
                </c:pt>
                <c:pt idx="960">
                  <c:v>191</c:v>
                </c:pt>
                <c:pt idx="961">
                  <c:v>191</c:v>
                </c:pt>
                <c:pt idx="962">
                  <c:v>191</c:v>
                </c:pt>
                <c:pt idx="963">
                  <c:v>191</c:v>
                </c:pt>
                <c:pt idx="964">
                  <c:v>191</c:v>
                </c:pt>
                <c:pt idx="965">
                  <c:v>191</c:v>
                </c:pt>
                <c:pt idx="966">
                  <c:v>191</c:v>
                </c:pt>
                <c:pt idx="967">
                  <c:v>191</c:v>
                </c:pt>
                <c:pt idx="968">
                  <c:v>191</c:v>
                </c:pt>
                <c:pt idx="969">
                  <c:v>191</c:v>
                </c:pt>
                <c:pt idx="970">
                  <c:v>156</c:v>
                </c:pt>
                <c:pt idx="971">
                  <c:v>156</c:v>
                </c:pt>
                <c:pt idx="972">
                  <c:v>156</c:v>
                </c:pt>
                <c:pt idx="973">
                  <c:v>156</c:v>
                </c:pt>
                <c:pt idx="974">
                  <c:v>245</c:v>
                </c:pt>
                <c:pt idx="975">
                  <c:v>245</c:v>
                </c:pt>
                <c:pt idx="976">
                  <c:v>245</c:v>
                </c:pt>
                <c:pt idx="977">
                  <c:v>245</c:v>
                </c:pt>
                <c:pt idx="978">
                  <c:v>245</c:v>
                </c:pt>
                <c:pt idx="979">
                  <c:v>245</c:v>
                </c:pt>
                <c:pt idx="980">
                  <c:v>245</c:v>
                </c:pt>
                <c:pt idx="981">
                  <c:v>245</c:v>
                </c:pt>
                <c:pt idx="982">
                  <c:v>455</c:v>
                </c:pt>
                <c:pt idx="983">
                  <c:v>2762</c:v>
                </c:pt>
                <c:pt idx="984">
                  <c:v>2762</c:v>
                </c:pt>
                <c:pt idx="985">
                  <c:v>2762</c:v>
                </c:pt>
                <c:pt idx="986">
                  <c:v>2762</c:v>
                </c:pt>
                <c:pt idx="987">
                  <c:v>2762</c:v>
                </c:pt>
                <c:pt idx="988">
                  <c:v>2762</c:v>
                </c:pt>
                <c:pt idx="989">
                  <c:v>2762</c:v>
                </c:pt>
                <c:pt idx="990">
                  <c:v>2762</c:v>
                </c:pt>
                <c:pt idx="991">
                  <c:v>2762</c:v>
                </c:pt>
                <c:pt idx="992">
                  <c:v>2762</c:v>
                </c:pt>
                <c:pt idx="993">
                  <c:v>2762</c:v>
                </c:pt>
                <c:pt idx="994">
                  <c:v>2762</c:v>
                </c:pt>
                <c:pt idx="995">
                  <c:v>2762</c:v>
                </c:pt>
                <c:pt idx="996">
                  <c:v>2762</c:v>
                </c:pt>
                <c:pt idx="997">
                  <c:v>2762</c:v>
                </c:pt>
                <c:pt idx="998">
                  <c:v>2762</c:v>
                </c:pt>
                <c:pt idx="999">
                  <c:v>2762</c:v>
                </c:pt>
                <c:pt idx="1000">
                  <c:v>2762</c:v>
                </c:pt>
                <c:pt idx="1001">
                  <c:v>2762</c:v>
                </c:pt>
                <c:pt idx="1002">
                  <c:v>2564</c:v>
                </c:pt>
                <c:pt idx="1003">
                  <c:v>2564</c:v>
                </c:pt>
                <c:pt idx="1004">
                  <c:v>2564</c:v>
                </c:pt>
                <c:pt idx="1005">
                  <c:v>2564</c:v>
                </c:pt>
                <c:pt idx="1006">
                  <c:v>2564</c:v>
                </c:pt>
                <c:pt idx="1007">
                  <c:v>2599</c:v>
                </c:pt>
                <c:pt idx="1008">
                  <c:v>2822</c:v>
                </c:pt>
                <c:pt idx="1009">
                  <c:v>2822</c:v>
                </c:pt>
                <c:pt idx="1010">
                  <c:v>2822</c:v>
                </c:pt>
                <c:pt idx="1011">
                  <c:v>2822</c:v>
                </c:pt>
                <c:pt idx="1012">
                  <c:v>2822</c:v>
                </c:pt>
                <c:pt idx="1013">
                  <c:v>2822</c:v>
                </c:pt>
                <c:pt idx="1014">
                  <c:v>2822</c:v>
                </c:pt>
                <c:pt idx="1015">
                  <c:v>2822</c:v>
                </c:pt>
                <c:pt idx="1016">
                  <c:v>2822</c:v>
                </c:pt>
                <c:pt idx="1017">
                  <c:v>2822</c:v>
                </c:pt>
                <c:pt idx="1018">
                  <c:v>2822</c:v>
                </c:pt>
                <c:pt idx="1019">
                  <c:v>2822</c:v>
                </c:pt>
                <c:pt idx="1020">
                  <c:v>2822</c:v>
                </c:pt>
                <c:pt idx="1021">
                  <c:v>2835</c:v>
                </c:pt>
                <c:pt idx="1022">
                  <c:v>2835</c:v>
                </c:pt>
                <c:pt idx="1023">
                  <c:v>2835</c:v>
                </c:pt>
                <c:pt idx="1024">
                  <c:v>2835</c:v>
                </c:pt>
                <c:pt idx="1025">
                  <c:v>2835</c:v>
                </c:pt>
                <c:pt idx="1026">
                  <c:v>2835</c:v>
                </c:pt>
                <c:pt idx="1027">
                  <c:v>2835</c:v>
                </c:pt>
                <c:pt idx="1028">
                  <c:v>2835</c:v>
                </c:pt>
                <c:pt idx="1029">
                  <c:v>2835</c:v>
                </c:pt>
                <c:pt idx="1030">
                  <c:v>2612</c:v>
                </c:pt>
                <c:pt idx="1031">
                  <c:v>2612</c:v>
                </c:pt>
                <c:pt idx="1032">
                  <c:v>2612</c:v>
                </c:pt>
                <c:pt idx="1033">
                  <c:v>2612</c:v>
                </c:pt>
                <c:pt idx="1034">
                  <c:v>2523</c:v>
                </c:pt>
                <c:pt idx="1035">
                  <c:v>2523</c:v>
                </c:pt>
                <c:pt idx="1036">
                  <c:v>2523</c:v>
                </c:pt>
                <c:pt idx="1037">
                  <c:v>2523</c:v>
                </c:pt>
                <c:pt idx="1038">
                  <c:v>2523</c:v>
                </c:pt>
                <c:pt idx="1039">
                  <c:v>2523</c:v>
                </c:pt>
                <c:pt idx="1040">
                  <c:v>2523</c:v>
                </c:pt>
                <c:pt idx="1041">
                  <c:v>2523</c:v>
                </c:pt>
                <c:pt idx="1042">
                  <c:v>2523</c:v>
                </c:pt>
                <c:pt idx="1043">
                  <c:v>216</c:v>
                </c:pt>
                <c:pt idx="1044">
                  <c:v>216</c:v>
                </c:pt>
                <c:pt idx="1045">
                  <c:v>216</c:v>
                </c:pt>
                <c:pt idx="1046">
                  <c:v>216</c:v>
                </c:pt>
                <c:pt idx="1047">
                  <c:v>216</c:v>
                </c:pt>
                <c:pt idx="1048">
                  <c:v>204</c:v>
                </c:pt>
                <c:pt idx="1049">
                  <c:v>204</c:v>
                </c:pt>
                <c:pt idx="1050">
                  <c:v>204</c:v>
                </c:pt>
                <c:pt idx="1051">
                  <c:v>204</c:v>
                </c:pt>
                <c:pt idx="1052">
                  <c:v>204</c:v>
                </c:pt>
                <c:pt idx="1053">
                  <c:v>204</c:v>
                </c:pt>
                <c:pt idx="1054">
                  <c:v>204</c:v>
                </c:pt>
                <c:pt idx="1055">
                  <c:v>204</c:v>
                </c:pt>
                <c:pt idx="1056">
                  <c:v>204</c:v>
                </c:pt>
                <c:pt idx="1057">
                  <c:v>204</c:v>
                </c:pt>
                <c:pt idx="1058">
                  <c:v>204</c:v>
                </c:pt>
                <c:pt idx="1059">
                  <c:v>204</c:v>
                </c:pt>
                <c:pt idx="1060">
                  <c:v>204</c:v>
                </c:pt>
                <c:pt idx="1061">
                  <c:v>204</c:v>
                </c:pt>
                <c:pt idx="1062">
                  <c:v>204</c:v>
                </c:pt>
                <c:pt idx="1063">
                  <c:v>204</c:v>
                </c:pt>
                <c:pt idx="1064">
                  <c:v>204</c:v>
                </c:pt>
                <c:pt idx="1065">
                  <c:v>204</c:v>
                </c:pt>
                <c:pt idx="1066">
                  <c:v>204</c:v>
                </c:pt>
                <c:pt idx="1067">
                  <c:v>204</c:v>
                </c:pt>
                <c:pt idx="1068">
                  <c:v>204</c:v>
                </c:pt>
                <c:pt idx="1069">
                  <c:v>204</c:v>
                </c:pt>
                <c:pt idx="1070">
                  <c:v>204</c:v>
                </c:pt>
                <c:pt idx="1071">
                  <c:v>204</c:v>
                </c:pt>
                <c:pt idx="1072">
                  <c:v>1142</c:v>
                </c:pt>
                <c:pt idx="1073">
                  <c:v>1142</c:v>
                </c:pt>
                <c:pt idx="1074">
                  <c:v>1142</c:v>
                </c:pt>
                <c:pt idx="1075">
                  <c:v>204</c:v>
                </c:pt>
                <c:pt idx="1076">
                  <c:v>402</c:v>
                </c:pt>
                <c:pt idx="1077">
                  <c:v>402</c:v>
                </c:pt>
                <c:pt idx="1078">
                  <c:v>402</c:v>
                </c:pt>
                <c:pt idx="1079">
                  <c:v>402</c:v>
                </c:pt>
                <c:pt idx="1080">
                  <c:v>367</c:v>
                </c:pt>
                <c:pt idx="1081">
                  <c:v>354</c:v>
                </c:pt>
                <c:pt idx="1082">
                  <c:v>354</c:v>
                </c:pt>
                <c:pt idx="1083">
                  <c:v>354</c:v>
                </c:pt>
                <c:pt idx="1084">
                  <c:v>354</c:v>
                </c:pt>
                <c:pt idx="1085">
                  <c:v>354</c:v>
                </c:pt>
                <c:pt idx="1086">
                  <c:v>354</c:v>
                </c:pt>
                <c:pt idx="1087">
                  <c:v>577</c:v>
                </c:pt>
                <c:pt idx="1088">
                  <c:v>577</c:v>
                </c:pt>
                <c:pt idx="1089">
                  <c:v>577</c:v>
                </c:pt>
                <c:pt idx="1090">
                  <c:v>577</c:v>
                </c:pt>
                <c:pt idx="1091">
                  <c:v>577</c:v>
                </c:pt>
                <c:pt idx="1092">
                  <c:v>577</c:v>
                </c:pt>
                <c:pt idx="1093">
                  <c:v>612</c:v>
                </c:pt>
                <c:pt idx="1094">
                  <c:v>672</c:v>
                </c:pt>
                <c:pt idx="1095">
                  <c:v>672</c:v>
                </c:pt>
                <c:pt idx="1096">
                  <c:v>474</c:v>
                </c:pt>
                <c:pt idx="1097">
                  <c:v>474</c:v>
                </c:pt>
                <c:pt idx="1098">
                  <c:v>494</c:v>
                </c:pt>
                <c:pt idx="1099">
                  <c:v>1432</c:v>
                </c:pt>
                <c:pt idx="1100">
                  <c:v>1287</c:v>
                </c:pt>
                <c:pt idx="1101">
                  <c:v>1287</c:v>
                </c:pt>
                <c:pt idx="1102">
                  <c:v>349</c:v>
                </c:pt>
                <c:pt idx="1103">
                  <c:v>349</c:v>
                </c:pt>
                <c:pt idx="1104">
                  <c:v>349</c:v>
                </c:pt>
                <c:pt idx="1105">
                  <c:v>349</c:v>
                </c:pt>
                <c:pt idx="1106">
                  <c:v>349</c:v>
                </c:pt>
                <c:pt idx="1107">
                  <c:v>349</c:v>
                </c:pt>
                <c:pt idx="1108">
                  <c:v>349</c:v>
                </c:pt>
                <c:pt idx="1109">
                  <c:v>138</c:v>
                </c:pt>
                <c:pt idx="1110">
                  <c:v>138</c:v>
                </c:pt>
                <c:pt idx="1111">
                  <c:v>126</c:v>
                </c:pt>
                <c:pt idx="1112">
                  <c:v>126</c:v>
                </c:pt>
                <c:pt idx="1113">
                  <c:v>126</c:v>
                </c:pt>
                <c:pt idx="1114">
                  <c:v>126</c:v>
                </c:pt>
                <c:pt idx="1115">
                  <c:v>126</c:v>
                </c:pt>
                <c:pt idx="1116">
                  <c:v>186</c:v>
                </c:pt>
                <c:pt idx="1117">
                  <c:v>186</c:v>
                </c:pt>
                <c:pt idx="1118">
                  <c:v>186</c:v>
                </c:pt>
                <c:pt idx="1119">
                  <c:v>186</c:v>
                </c:pt>
                <c:pt idx="1120">
                  <c:v>186</c:v>
                </c:pt>
                <c:pt idx="1121">
                  <c:v>186</c:v>
                </c:pt>
                <c:pt idx="1122">
                  <c:v>311</c:v>
                </c:pt>
                <c:pt idx="1123">
                  <c:v>251</c:v>
                </c:pt>
                <c:pt idx="1124">
                  <c:v>251</c:v>
                </c:pt>
                <c:pt idx="1125">
                  <c:v>251</c:v>
                </c:pt>
                <c:pt idx="1126">
                  <c:v>251</c:v>
                </c:pt>
                <c:pt idx="1127">
                  <c:v>251</c:v>
                </c:pt>
                <c:pt idx="1128">
                  <c:v>251</c:v>
                </c:pt>
                <c:pt idx="1129">
                  <c:v>251</c:v>
                </c:pt>
                <c:pt idx="1130">
                  <c:v>251</c:v>
                </c:pt>
                <c:pt idx="1131">
                  <c:v>251</c:v>
                </c:pt>
                <c:pt idx="1132">
                  <c:v>251</c:v>
                </c:pt>
                <c:pt idx="1133">
                  <c:v>251</c:v>
                </c:pt>
                <c:pt idx="1134">
                  <c:v>251</c:v>
                </c:pt>
                <c:pt idx="1135">
                  <c:v>251</c:v>
                </c:pt>
                <c:pt idx="1136">
                  <c:v>251</c:v>
                </c:pt>
                <c:pt idx="1137">
                  <c:v>251</c:v>
                </c:pt>
                <c:pt idx="1138">
                  <c:v>291</c:v>
                </c:pt>
                <c:pt idx="1139">
                  <c:v>291</c:v>
                </c:pt>
                <c:pt idx="1140">
                  <c:v>291</c:v>
                </c:pt>
                <c:pt idx="1141">
                  <c:v>291</c:v>
                </c:pt>
                <c:pt idx="1142">
                  <c:v>291</c:v>
                </c:pt>
                <c:pt idx="1143">
                  <c:v>489</c:v>
                </c:pt>
                <c:pt idx="1144">
                  <c:v>489</c:v>
                </c:pt>
                <c:pt idx="1145">
                  <c:v>489</c:v>
                </c:pt>
                <c:pt idx="1146">
                  <c:v>489</c:v>
                </c:pt>
                <c:pt idx="1147">
                  <c:v>489</c:v>
                </c:pt>
                <c:pt idx="1148">
                  <c:v>489</c:v>
                </c:pt>
                <c:pt idx="1149">
                  <c:v>489</c:v>
                </c:pt>
                <c:pt idx="1150">
                  <c:v>489</c:v>
                </c:pt>
                <c:pt idx="1151">
                  <c:v>489</c:v>
                </c:pt>
                <c:pt idx="1152">
                  <c:v>489</c:v>
                </c:pt>
                <c:pt idx="1153">
                  <c:v>489</c:v>
                </c:pt>
                <c:pt idx="1154">
                  <c:v>489</c:v>
                </c:pt>
                <c:pt idx="1155">
                  <c:v>489</c:v>
                </c:pt>
                <c:pt idx="1156">
                  <c:v>489</c:v>
                </c:pt>
                <c:pt idx="1157">
                  <c:v>489</c:v>
                </c:pt>
                <c:pt idx="1158">
                  <c:v>489</c:v>
                </c:pt>
                <c:pt idx="1159">
                  <c:v>489</c:v>
                </c:pt>
                <c:pt idx="1160">
                  <c:v>489</c:v>
                </c:pt>
                <c:pt idx="1161">
                  <c:v>489</c:v>
                </c:pt>
                <c:pt idx="1162">
                  <c:v>489</c:v>
                </c:pt>
                <c:pt idx="1163">
                  <c:v>291</c:v>
                </c:pt>
                <c:pt idx="1164">
                  <c:v>291</c:v>
                </c:pt>
                <c:pt idx="1165">
                  <c:v>514</c:v>
                </c:pt>
                <c:pt idx="1166">
                  <c:v>479</c:v>
                </c:pt>
                <c:pt idx="1167">
                  <c:v>479</c:v>
                </c:pt>
                <c:pt idx="1168">
                  <c:v>479</c:v>
                </c:pt>
                <c:pt idx="1169">
                  <c:v>479</c:v>
                </c:pt>
                <c:pt idx="1170">
                  <c:v>479</c:v>
                </c:pt>
                <c:pt idx="1171">
                  <c:v>479</c:v>
                </c:pt>
                <c:pt idx="1172">
                  <c:v>479</c:v>
                </c:pt>
                <c:pt idx="1173">
                  <c:v>479</c:v>
                </c:pt>
                <c:pt idx="1174">
                  <c:v>479</c:v>
                </c:pt>
                <c:pt idx="1175">
                  <c:v>479</c:v>
                </c:pt>
                <c:pt idx="1176">
                  <c:v>479</c:v>
                </c:pt>
                <c:pt idx="1177">
                  <c:v>479</c:v>
                </c:pt>
                <c:pt idx="1178">
                  <c:v>479</c:v>
                </c:pt>
                <c:pt idx="1179">
                  <c:v>479</c:v>
                </c:pt>
                <c:pt idx="1180">
                  <c:v>479</c:v>
                </c:pt>
                <c:pt idx="1181">
                  <c:v>479</c:v>
                </c:pt>
                <c:pt idx="1182">
                  <c:v>479</c:v>
                </c:pt>
                <c:pt idx="1183">
                  <c:v>479</c:v>
                </c:pt>
                <c:pt idx="1184">
                  <c:v>479</c:v>
                </c:pt>
                <c:pt idx="1185">
                  <c:v>479</c:v>
                </c:pt>
                <c:pt idx="1186">
                  <c:v>479</c:v>
                </c:pt>
                <c:pt idx="1187">
                  <c:v>256</c:v>
                </c:pt>
                <c:pt idx="1188">
                  <c:v>256</c:v>
                </c:pt>
                <c:pt idx="1189">
                  <c:v>216</c:v>
                </c:pt>
                <c:pt idx="1190">
                  <c:v>216</c:v>
                </c:pt>
                <c:pt idx="1191">
                  <c:v>216</c:v>
                </c:pt>
                <c:pt idx="1192">
                  <c:v>216</c:v>
                </c:pt>
                <c:pt idx="1193">
                  <c:v>216</c:v>
                </c:pt>
                <c:pt idx="1194">
                  <c:v>216</c:v>
                </c:pt>
                <c:pt idx="1195">
                  <c:v>216</c:v>
                </c:pt>
                <c:pt idx="1196">
                  <c:v>216</c:v>
                </c:pt>
                <c:pt idx="1197">
                  <c:v>216</c:v>
                </c:pt>
                <c:pt idx="1198">
                  <c:v>216</c:v>
                </c:pt>
                <c:pt idx="1199">
                  <c:v>216</c:v>
                </c:pt>
                <c:pt idx="1200">
                  <c:v>216</c:v>
                </c:pt>
                <c:pt idx="1201">
                  <c:v>216</c:v>
                </c:pt>
                <c:pt idx="1202">
                  <c:v>216</c:v>
                </c:pt>
                <c:pt idx="1203">
                  <c:v>216</c:v>
                </c:pt>
                <c:pt idx="1204">
                  <c:v>216</c:v>
                </c:pt>
                <c:pt idx="1205">
                  <c:v>216</c:v>
                </c:pt>
                <c:pt idx="1206">
                  <c:v>216</c:v>
                </c:pt>
                <c:pt idx="1207">
                  <c:v>216</c:v>
                </c:pt>
                <c:pt idx="1208">
                  <c:v>216</c:v>
                </c:pt>
                <c:pt idx="1209">
                  <c:v>414</c:v>
                </c:pt>
                <c:pt idx="1210">
                  <c:v>414</c:v>
                </c:pt>
                <c:pt idx="1211">
                  <c:v>414</c:v>
                </c:pt>
                <c:pt idx="1212">
                  <c:v>414</c:v>
                </c:pt>
                <c:pt idx="1213">
                  <c:v>414</c:v>
                </c:pt>
                <c:pt idx="1214">
                  <c:v>414</c:v>
                </c:pt>
                <c:pt idx="1215">
                  <c:v>414</c:v>
                </c:pt>
                <c:pt idx="1216">
                  <c:v>414</c:v>
                </c:pt>
                <c:pt idx="1217">
                  <c:v>414</c:v>
                </c:pt>
                <c:pt idx="1218">
                  <c:v>414</c:v>
                </c:pt>
                <c:pt idx="1219">
                  <c:v>414</c:v>
                </c:pt>
                <c:pt idx="1220">
                  <c:v>414</c:v>
                </c:pt>
                <c:pt idx="1221">
                  <c:v>414</c:v>
                </c:pt>
                <c:pt idx="1222">
                  <c:v>414</c:v>
                </c:pt>
                <c:pt idx="1223">
                  <c:v>414</c:v>
                </c:pt>
                <c:pt idx="1224">
                  <c:v>414</c:v>
                </c:pt>
                <c:pt idx="1225">
                  <c:v>414</c:v>
                </c:pt>
                <c:pt idx="1226">
                  <c:v>414</c:v>
                </c:pt>
                <c:pt idx="1227">
                  <c:v>414</c:v>
                </c:pt>
                <c:pt idx="1228">
                  <c:v>414</c:v>
                </c:pt>
                <c:pt idx="1229">
                  <c:v>216</c:v>
                </c:pt>
                <c:pt idx="1230">
                  <c:v>229</c:v>
                </c:pt>
                <c:pt idx="1231">
                  <c:v>229</c:v>
                </c:pt>
                <c:pt idx="1232">
                  <c:v>229</c:v>
                </c:pt>
                <c:pt idx="1233">
                  <c:v>229</c:v>
                </c:pt>
                <c:pt idx="1234">
                  <c:v>169</c:v>
                </c:pt>
                <c:pt idx="1235">
                  <c:v>169</c:v>
                </c:pt>
                <c:pt idx="1236">
                  <c:v>169</c:v>
                </c:pt>
                <c:pt idx="1237">
                  <c:v>169</c:v>
                </c:pt>
                <c:pt idx="1238">
                  <c:v>169</c:v>
                </c:pt>
                <c:pt idx="1239">
                  <c:v>169</c:v>
                </c:pt>
                <c:pt idx="1240">
                  <c:v>169</c:v>
                </c:pt>
                <c:pt idx="1241">
                  <c:v>169</c:v>
                </c:pt>
                <c:pt idx="1242">
                  <c:v>169</c:v>
                </c:pt>
                <c:pt idx="1243">
                  <c:v>169</c:v>
                </c:pt>
                <c:pt idx="1244">
                  <c:v>169</c:v>
                </c:pt>
                <c:pt idx="1245">
                  <c:v>169</c:v>
                </c:pt>
                <c:pt idx="1246">
                  <c:v>169</c:v>
                </c:pt>
                <c:pt idx="1247">
                  <c:v>169</c:v>
                </c:pt>
                <c:pt idx="1248">
                  <c:v>169</c:v>
                </c:pt>
                <c:pt idx="1249">
                  <c:v>169</c:v>
                </c:pt>
                <c:pt idx="1250">
                  <c:v>169</c:v>
                </c:pt>
                <c:pt idx="1251">
                  <c:v>427</c:v>
                </c:pt>
                <c:pt idx="1252">
                  <c:v>427</c:v>
                </c:pt>
                <c:pt idx="1253">
                  <c:v>487</c:v>
                </c:pt>
                <c:pt idx="1254">
                  <c:v>487</c:v>
                </c:pt>
                <c:pt idx="1255">
                  <c:v>487</c:v>
                </c:pt>
                <c:pt idx="1256">
                  <c:v>487</c:v>
                </c:pt>
                <c:pt idx="1257">
                  <c:v>487</c:v>
                </c:pt>
                <c:pt idx="1258">
                  <c:v>487</c:v>
                </c:pt>
                <c:pt idx="1259">
                  <c:v>427</c:v>
                </c:pt>
                <c:pt idx="1260">
                  <c:v>427</c:v>
                </c:pt>
                <c:pt idx="1261">
                  <c:v>427</c:v>
                </c:pt>
                <c:pt idx="1262">
                  <c:v>427</c:v>
                </c:pt>
                <c:pt idx="1263">
                  <c:v>487</c:v>
                </c:pt>
                <c:pt idx="1264">
                  <c:v>427</c:v>
                </c:pt>
                <c:pt idx="1265">
                  <c:v>427</c:v>
                </c:pt>
                <c:pt idx="1266">
                  <c:v>427</c:v>
                </c:pt>
                <c:pt idx="1267">
                  <c:v>487</c:v>
                </c:pt>
                <c:pt idx="1268">
                  <c:v>362</c:v>
                </c:pt>
                <c:pt idx="1269">
                  <c:v>362</c:v>
                </c:pt>
                <c:pt idx="1270">
                  <c:v>422</c:v>
                </c:pt>
                <c:pt idx="1271">
                  <c:v>482</c:v>
                </c:pt>
                <c:pt idx="1272">
                  <c:v>482</c:v>
                </c:pt>
                <c:pt idx="1273">
                  <c:v>199</c:v>
                </c:pt>
                <c:pt idx="1274">
                  <c:v>199</c:v>
                </c:pt>
                <c:pt idx="1275">
                  <c:v>397</c:v>
                </c:pt>
                <c:pt idx="1276">
                  <c:v>397</c:v>
                </c:pt>
                <c:pt idx="1277">
                  <c:v>497</c:v>
                </c:pt>
                <c:pt idx="1278">
                  <c:v>457</c:v>
                </c:pt>
                <c:pt idx="1279">
                  <c:v>469</c:v>
                </c:pt>
                <c:pt idx="1280">
                  <c:v>469</c:v>
                </c:pt>
                <c:pt idx="1281">
                  <c:v>469</c:v>
                </c:pt>
                <c:pt idx="1282">
                  <c:v>469</c:v>
                </c:pt>
                <c:pt idx="1283">
                  <c:v>469</c:v>
                </c:pt>
                <c:pt idx="1284">
                  <c:v>469</c:v>
                </c:pt>
                <c:pt idx="1285">
                  <c:v>569</c:v>
                </c:pt>
                <c:pt idx="1286">
                  <c:v>569</c:v>
                </c:pt>
                <c:pt idx="1287">
                  <c:v>694</c:v>
                </c:pt>
                <c:pt idx="1288">
                  <c:v>694</c:v>
                </c:pt>
                <c:pt idx="1289">
                  <c:v>654</c:v>
                </c:pt>
                <c:pt idx="1290">
                  <c:v>641</c:v>
                </c:pt>
                <c:pt idx="1291">
                  <c:v>641</c:v>
                </c:pt>
                <c:pt idx="1292">
                  <c:v>641</c:v>
                </c:pt>
                <c:pt idx="1293">
                  <c:v>629</c:v>
                </c:pt>
                <c:pt idx="1294">
                  <c:v>629</c:v>
                </c:pt>
                <c:pt idx="1295">
                  <c:v>431</c:v>
                </c:pt>
                <c:pt idx="1296">
                  <c:v>431</c:v>
                </c:pt>
                <c:pt idx="1297">
                  <c:v>431</c:v>
                </c:pt>
                <c:pt idx="1298">
                  <c:v>431</c:v>
                </c:pt>
                <c:pt idx="1299">
                  <c:v>431</c:v>
                </c:pt>
                <c:pt idx="1300">
                  <c:v>444</c:v>
                </c:pt>
                <c:pt idx="1301">
                  <c:v>444</c:v>
                </c:pt>
                <c:pt idx="1302">
                  <c:v>444</c:v>
                </c:pt>
                <c:pt idx="1303">
                  <c:v>444</c:v>
                </c:pt>
                <c:pt idx="1304">
                  <c:v>444</c:v>
                </c:pt>
                <c:pt idx="1305">
                  <c:v>444</c:v>
                </c:pt>
                <c:pt idx="1306">
                  <c:v>544</c:v>
                </c:pt>
                <c:pt idx="1307">
                  <c:v>544</c:v>
                </c:pt>
                <c:pt idx="1308">
                  <c:v>556</c:v>
                </c:pt>
                <c:pt idx="1309">
                  <c:v>556</c:v>
                </c:pt>
                <c:pt idx="1310">
                  <c:v>556</c:v>
                </c:pt>
                <c:pt idx="1311">
                  <c:v>556</c:v>
                </c:pt>
                <c:pt idx="1312">
                  <c:v>544</c:v>
                </c:pt>
                <c:pt idx="1313">
                  <c:v>544</c:v>
                </c:pt>
                <c:pt idx="1314">
                  <c:v>544</c:v>
                </c:pt>
                <c:pt idx="1315">
                  <c:v>544</c:v>
                </c:pt>
                <c:pt idx="1316">
                  <c:v>544</c:v>
                </c:pt>
                <c:pt idx="1317">
                  <c:v>544</c:v>
                </c:pt>
                <c:pt idx="1318">
                  <c:v>767</c:v>
                </c:pt>
                <c:pt idx="1319">
                  <c:v>707</c:v>
                </c:pt>
                <c:pt idx="1320">
                  <c:v>707</c:v>
                </c:pt>
                <c:pt idx="1321">
                  <c:v>707</c:v>
                </c:pt>
                <c:pt idx="1322">
                  <c:v>707</c:v>
                </c:pt>
                <c:pt idx="1323">
                  <c:v>707</c:v>
                </c:pt>
                <c:pt idx="1324">
                  <c:v>792</c:v>
                </c:pt>
                <c:pt idx="1325">
                  <c:v>792</c:v>
                </c:pt>
                <c:pt idx="1326">
                  <c:v>792</c:v>
                </c:pt>
                <c:pt idx="1327">
                  <c:v>852</c:v>
                </c:pt>
                <c:pt idx="1328">
                  <c:v>792</c:v>
                </c:pt>
                <c:pt idx="1329">
                  <c:v>792</c:v>
                </c:pt>
                <c:pt idx="1330">
                  <c:v>792</c:v>
                </c:pt>
                <c:pt idx="1331">
                  <c:v>792</c:v>
                </c:pt>
                <c:pt idx="1332">
                  <c:v>852</c:v>
                </c:pt>
                <c:pt idx="1333">
                  <c:v>852</c:v>
                </c:pt>
                <c:pt idx="1334">
                  <c:v>852</c:v>
                </c:pt>
                <c:pt idx="1335">
                  <c:v>852</c:v>
                </c:pt>
                <c:pt idx="1336">
                  <c:v>852</c:v>
                </c:pt>
                <c:pt idx="1337">
                  <c:v>852</c:v>
                </c:pt>
                <c:pt idx="1338">
                  <c:v>912</c:v>
                </c:pt>
                <c:pt idx="1339">
                  <c:v>912</c:v>
                </c:pt>
                <c:pt idx="1340">
                  <c:v>729</c:v>
                </c:pt>
                <c:pt idx="1341">
                  <c:v>704</c:v>
                </c:pt>
                <c:pt idx="1342">
                  <c:v>704</c:v>
                </c:pt>
                <c:pt idx="1343">
                  <c:v>676</c:v>
                </c:pt>
                <c:pt idx="1344">
                  <c:v>736</c:v>
                </c:pt>
                <c:pt idx="1345">
                  <c:v>676</c:v>
                </c:pt>
                <c:pt idx="1346">
                  <c:v>664</c:v>
                </c:pt>
                <c:pt idx="1347">
                  <c:v>664</c:v>
                </c:pt>
                <c:pt idx="1348">
                  <c:v>664</c:v>
                </c:pt>
                <c:pt idx="1349">
                  <c:v>664</c:v>
                </c:pt>
                <c:pt idx="1350">
                  <c:v>664</c:v>
                </c:pt>
                <c:pt idx="1351">
                  <c:v>664</c:v>
                </c:pt>
                <c:pt idx="1352">
                  <c:v>664</c:v>
                </c:pt>
                <c:pt idx="1353">
                  <c:v>664</c:v>
                </c:pt>
                <c:pt idx="1354">
                  <c:v>664</c:v>
                </c:pt>
                <c:pt idx="1355">
                  <c:v>664</c:v>
                </c:pt>
                <c:pt idx="1356">
                  <c:v>664</c:v>
                </c:pt>
                <c:pt idx="1357">
                  <c:v>862</c:v>
                </c:pt>
                <c:pt idx="1358">
                  <c:v>862</c:v>
                </c:pt>
                <c:pt idx="1359">
                  <c:v>922</c:v>
                </c:pt>
                <c:pt idx="1360">
                  <c:v>909</c:v>
                </c:pt>
                <c:pt idx="1361">
                  <c:v>909</c:v>
                </c:pt>
                <c:pt idx="1362">
                  <c:v>909</c:v>
                </c:pt>
                <c:pt idx="1363">
                  <c:v>909</c:v>
                </c:pt>
                <c:pt idx="1364">
                  <c:v>909</c:v>
                </c:pt>
                <c:pt idx="1365">
                  <c:v>969</c:v>
                </c:pt>
                <c:pt idx="1366">
                  <c:v>849</c:v>
                </c:pt>
                <c:pt idx="1367">
                  <c:v>909</c:v>
                </c:pt>
                <c:pt idx="1368">
                  <c:v>909</c:v>
                </c:pt>
                <c:pt idx="1369">
                  <c:v>789</c:v>
                </c:pt>
                <c:pt idx="1370">
                  <c:v>789</c:v>
                </c:pt>
                <c:pt idx="1371">
                  <c:v>789</c:v>
                </c:pt>
                <c:pt idx="1372">
                  <c:v>789</c:v>
                </c:pt>
                <c:pt idx="1373">
                  <c:v>849</c:v>
                </c:pt>
                <c:pt idx="1374">
                  <c:v>849</c:v>
                </c:pt>
                <c:pt idx="1375">
                  <c:v>849</c:v>
                </c:pt>
                <c:pt idx="1376">
                  <c:v>849</c:v>
                </c:pt>
                <c:pt idx="1377">
                  <c:v>651</c:v>
                </c:pt>
                <c:pt idx="1378">
                  <c:v>651</c:v>
                </c:pt>
                <c:pt idx="1379">
                  <c:v>651</c:v>
                </c:pt>
                <c:pt idx="1380">
                  <c:v>651</c:v>
                </c:pt>
                <c:pt idx="1381">
                  <c:v>651</c:v>
                </c:pt>
                <c:pt idx="1382">
                  <c:v>651</c:v>
                </c:pt>
                <c:pt idx="1383">
                  <c:v>591</c:v>
                </c:pt>
                <c:pt idx="1384">
                  <c:v>591</c:v>
                </c:pt>
                <c:pt idx="1385">
                  <c:v>591</c:v>
                </c:pt>
                <c:pt idx="1386">
                  <c:v>591</c:v>
                </c:pt>
                <c:pt idx="1387">
                  <c:v>531</c:v>
                </c:pt>
                <c:pt idx="1388">
                  <c:v>531</c:v>
                </c:pt>
                <c:pt idx="1389">
                  <c:v>603</c:v>
                </c:pt>
                <c:pt idx="1390">
                  <c:v>531</c:v>
                </c:pt>
                <c:pt idx="1391">
                  <c:v>543</c:v>
                </c:pt>
                <c:pt idx="1392">
                  <c:v>766</c:v>
                </c:pt>
                <c:pt idx="1393">
                  <c:v>766</c:v>
                </c:pt>
                <c:pt idx="1394">
                  <c:v>766</c:v>
                </c:pt>
                <c:pt idx="1395">
                  <c:v>766</c:v>
                </c:pt>
                <c:pt idx="1396">
                  <c:v>766</c:v>
                </c:pt>
                <c:pt idx="1397">
                  <c:v>766</c:v>
                </c:pt>
                <c:pt idx="1398">
                  <c:v>754</c:v>
                </c:pt>
                <c:pt idx="1399">
                  <c:v>754</c:v>
                </c:pt>
                <c:pt idx="1400">
                  <c:v>814</c:v>
                </c:pt>
                <c:pt idx="1401">
                  <c:v>2627</c:v>
                </c:pt>
                <c:pt idx="1402">
                  <c:v>2627</c:v>
                </c:pt>
                <c:pt idx="1403">
                  <c:v>2627</c:v>
                </c:pt>
                <c:pt idx="1404">
                  <c:v>754</c:v>
                </c:pt>
                <c:pt idx="1405">
                  <c:v>754</c:v>
                </c:pt>
                <c:pt idx="1406">
                  <c:v>754</c:v>
                </c:pt>
                <c:pt idx="1407">
                  <c:v>754</c:v>
                </c:pt>
                <c:pt idx="1408">
                  <c:v>754</c:v>
                </c:pt>
                <c:pt idx="1409">
                  <c:v>694</c:v>
                </c:pt>
                <c:pt idx="1410">
                  <c:v>694</c:v>
                </c:pt>
                <c:pt idx="1411">
                  <c:v>694</c:v>
                </c:pt>
                <c:pt idx="1412">
                  <c:v>754</c:v>
                </c:pt>
                <c:pt idx="1413">
                  <c:v>754</c:v>
                </c:pt>
                <c:pt idx="1414">
                  <c:v>616</c:v>
                </c:pt>
                <c:pt idx="1415">
                  <c:v>616</c:v>
                </c:pt>
                <c:pt idx="1416">
                  <c:v>651</c:v>
                </c:pt>
                <c:pt idx="1417">
                  <c:v>651</c:v>
                </c:pt>
                <c:pt idx="1418">
                  <c:v>651</c:v>
                </c:pt>
                <c:pt idx="1419">
                  <c:v>771</c:v>
                </c:pt>
                <c:pt idx="1420">
                  <c:v>711</c:v>
                </c:pt>
                <c:pt idx="1421">
                  <c:v>711</c:v>
                </c:pt>
                <c:pt idx="1422">
                  <c:v>711</c:v>
                </c:pt>
                <c:pt idx="1423">
                  <c:v>711</c:v>
                </c:pt>
                <c:pt idx="1424">
                  <c:v>711</c:v>
                </c:pt>
                <c:pt idx="1425">
                  <c:v>711</c:v>
                </c:pt>
                <c:pt idx="1426">
                  <c:v>909</c:v>
                </c:pt>
                <c:pt idx="1427">
                  <c:v>909</c:v>
                </c:pt>
                <c:pt idx="1428">
                  <c:v>909</c:v>
                </c:pt>
                <c:pt idx="1429">
                  <c:v>921</c:v>
                </c:pt>
                <c:pt idx="1430">
                  <c:v>921</c:v>
                </c:pt>
                <c:pt idx="1431">
                  <c:v>921</c:v>
                </c:pt>
                <c:pt idx="1432">
                  <c:v>921</c:v>
                </c:pt>
                <c:pt idx="1433">
                  <c:v>921</c:v>
                </c:pt>
                <c:pt idx="1434">
                  <c:v>921</c:v>
                </c:pt>
                <c:pt idx="1435">
                  <c:v>909</c:v>
                </c:pt>
                <c:pt idx="1436">
                  <c:v>909</c:v>
                </c:pt>
                <c:pt idx="1437">
                  <c:v>909</c:v>
                </c:pt>
                <c:pt idx="1438">
                  <c:v>909</c:v>
                </c:pt>
                <c:pt idx="1439">
                  <c:v>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254</c:v>
                </c:pt>
                <c:pt idx="30">
                  <c:v>254</c:v>
                </c:pt>
                <c:pt idx="31">
                  <c:v>254</c:v>
                </c:pt>
                <c:pt idx="32">
                  <c:v>254</c:v>
                </c:pt>
                <c:pt idx="33">
                  <c:v>254</c:v>
                </c:pt>
                <c:pt idx="34">
                  <c:v>254</c:v>
                </c:pt>
                <c:pt idx="35">
                  <c:v>254</c:v>
                </c:pt>
                <c:pt idx="36">
                  <c:v>254</c:v>
                </c:pt>
                <c:pt idx="37">
                  <c:v>254</c:v>
                </c:pt>
                <c:pt idx="38">
                  <c:v>254</c:v>
                </c:pt>
                <c:pt idx="39">
                  <c:v>254</c:v>
                </c:pt>
                <c:pt idx="40">
                  <c:v>254</c:v>
                </c:pt>
                <c:pt idx="41">
                  <c:v>254</c:v>
                </c:pt>
                <c:pt idx="42">
                  <c:v>254</c:v>
                </c:pt>
                <c:pt idx="43">
                  <c:v>254</c:v>
                </c:pt>
                <c:pt idx="44">
                  <c:v>254</c:v>
                </c:pt>
                <c:pt idx="45">
                  <c:v>254</c:v>
                </c:pt>
                <c:pt idx="46">
                  <c:v>254</c:v>
                </c:pt>
                <c:pt idx="47">
                  <c:v>254</c:v>
                </c:pt>
                <c:pt idx="48">
                  <c:v>254</c:v>
                </c:pt>
                <c:pt idx="49">
                  <c:v>254</c:v>
                </c:pt>
                <c:pt idx="50">
                  <c:v>254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31</c:v>
                </c:pt>
                <c:pt idx="55">
                  <c:v>31</c:v>
                </c:pt>
                <c:pt idx="56">
                  <c:v>31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229</c:v>
                </c:pt>
                <c:pt idx="65">
                  <c:v>229</c:v>
                </c:pt>
                <c:pt idx="66">
                  <c:v>229</c:v>
                </c:pt>
                <c:pt idx="67">
                  <c:v>229</c:v>
                </c:pt>
                <c:pt idx="68">
                  <c:v>229</c:v>
                </c:pt>
                <c:pt idx="69">
                  <c:v>229</c:v>
                </c:pt>
                <c:pt idx="70">
                  <c:v>229</c:v>
                </c:pt>
                <c:pt idx="71">
                  <c:v>229</c:v>
                </c:pt>
                <c:pt idx="72">
                  <c:v>229</c:v>
                </c:pt>
                <c:pt idx="73">
                  <c:v>229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229</c:v>
                </c:pt>
                <c:pt idx="78">
                  <c:v>229</c:v>
                </c:pt>
                <c:pt idx="79">
                  <c:v>229</c:v>
                </c:pt>
                <c:pt idx="80">
                  <c:v>229</c:v>
                </c:pt>
                <c:pt idx="81">
                  <c:v>229</c:v>
                </c:pt>
                <c:pt idx="82">
                  <c:v>229</c:v>
                </c:pt>
                <c:pt idx="83">
                  <c:v>229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254</c:v>
                </c:pt>
                <c:pt idx="108">
                  <c:v>254</c:v>
                </c:pt>
                <c:pt idx="109">
                  <c:v>254</c:v>
                </c:pt>
                <c:pt idx="110">
                  <c:v>254</c:v>
                </c:pt>
                <c:pt idx="111">
                  <c:v>254</c:v>
                </c:pt>
                <c:pt idx="112">
                  <c:v>254</c:v>
                </c:pt>
                <c:pt idx="113">
                  <c:v>254</c:v>
                </c:pt>
                <c:pt idx="114">
                  <c:v>254</c:v>
                </c:pt>
                <c:pt idx="115">
                  <c:v>254</c:v>
                </c:pt>
                <c:pt idx="116">
                  <c:v>254</c:v>
                </c:pt>
                <c:pt idx="117">
                  <c:v>254</c:v>
                </c:pt>
                <c:pt idx="118">
                  <c:v>254</c:v>
                </c:pt>
                <c:pt idx="119">
                  <c:v>254</c:v>
                </c:pt>
                <c:pt idx="120">
                  <c:v>254</c:v>
                </c:pt>
                <c:pt idx="121">
                  <c:v>254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254</c:v>
                </c:pt>
                <c:pt idx="129">
                  <c:v>31</c:v>
                </c:pt>
                <c:pt idx="130">
                  <c:v>31</c:v>
                </c:pt>
                <c:pt idx="131">
                  <c:v>229</c:v>
                </c:pt>
                <c:pt idx="132">
                  <c:v>229</c:v>
                </c:pt>
                <c:pt idx="133">
                  <c:v>229</c:v>
                </c:pt>
                <c:pt idx="134">
                  <c:v>229</c:v>
                </c:pt>
                <c:pt idx="135">
                  <c:v>229</c:v>
                </c:pt>
                <c:pt idx="136">
                  <c:v>229</c:v>
                </c:pt>
                <c:pt idx="137">
                  <c:v>229</c:v>
                </c:pt>
                <c:pt idx="138">
                  <c:v>229</c:v>
                </c:pt>
                <c:pt idx="139">
                  <c:v>229</c:v>
                </c:pt>
                <c:pt idx="140">
                  <c:v>229</c:v>
                </c:pt>
                <c:pt idx="141">
                  <c:v>229</c:v>
                </c:pt>
                <c:pt idx="142">
                  <c:v>229</c:v>
                </c:pt>
                <c:pt idx="143">
                  <c:v>229</c:v>
                </c:pt>
                <c:pt idx="144">
                  <c:v>229</c:v>
                </c:pt>
                <c:pt idx="145">
                  <c:v>229</c:v>
                </c:pt>
                <c:pt idx="146">
                  <c:v>229</c:v>
                </c:pt>
                <c:pt idx="147">
                  <c:v>229</c:v>
                </c:pt>
                <c:pt idx="148">
                  <c:v>229</c:v>
                </c:pt>
                <c:pt idx="149">
                  <c:v>229</c:v>
                </c:pt>
                <c:pt idx="150">
                  <c:v>229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254</c:v>
                </c:pt>
                <c:pt idx="182">
                  <c:v>254</c:v>
                </c:pt>
                <c:pt idx="183">
                  <c:v>254</c:v>
                </c:pt>
                <c:pt idx="184">
                  <c:v>254</c:v>
                </c:pt>
                <c:pt idx="185">
                  <c:v>254</c:v>
                </c:pt>
                <c:pt idx="186">
                  <c:v>254</c:v>
                </c:pt>
                <c:pt idx="187">
                  <c:v>254</c:v>
                </c:pt>
                <c:pt idx="188">
                  <c:v>254</c:v>
                </c:pt>
                <c:pt idx="189">
                  <c:v>254</c:v>
                </c:pt>
                <c:pt idx="190">
                  <c:v>254</c:v>
                </c:pt>
                <c:pt idx="191">
                  <c:v>254</c:v>
                </c:pt>
                <c:pt idx="192">
                  <c:v>254</c:v>
                </c:pt>
                <c:pt idx="193">
                  <c:v>254</c:v>
                </c:pt>
                <c:pt idx="194">
                  <c:v>254</c:v>
                </c:pt>
                <c:pt idx="195">
                  <c:v>254</c:v>
                </c:pt>
                <c:pt idx="196">
                  <c:v>254</c:v>
                </c:pt>
                <c:pt idx="197">
                  <c:v>254</c:v>
                </c:pt>
                <c:pt idx="198">
                  <c:v>254</c:v>
                </c:pt>
                <c:pt idx="199">
                  <c:v>254</c:v>
                </c:pt>
                <c:pt idx="200">
                  <c:v>254</c:v>
                </c:pt>
                <c:pt idx="201">
                  <c:v>254</c:v>
                </c:pt>
                <c:pt idx="202">
                  <c:v>452</c:v>
                </c:pt>
                <c:pt idx="203">
                  <c:v>229</c:v>
                </c:pt>
                <c:pt idx="204">
                  <c:v>229</c:v>
                </c:pt>
                <c:pt idx="205">
                  <c:v>229</c:v>
                </c:pt>
                <c:pt idx="206">
                  <c:v>229</c:v>
                </c:pt>
                <c:pt idx="207">
                  <c:v>229</c:v>
                </c:pt>
                <c:pt idx="208">
                  <c:v>229</c:v>
                </c:pt>
                <c:pt idx="209">
                  <c:v>229</c:v>
                </c:pt>
                <c:pt idx="210">
                  <c:v>229</c:v>
                </c:pt>
                <c:pt idx="211">
                  <c:v>229</c:v>
                </c:pt>
                <c:pt idx="212">
                  <c:v>229</c:v>
                </c:pt>
                <c:pt idx="213">
                  <c:v>229</c:v>
                </c:pt>
                <c:pt idx="214">
                  <c:v>229</c:v>
                </c:pt>
                <c:pt idx="215">
                  <c:v>229</c:v>
                </c:pt>
                <c:pt idx="216">
                  <c:v>229</c:v>
                </c:pt>
                <c:pt idx="217">
                  <c:v>229</c:v>
                </c:pt>
                <c:pt idx="218">
                  <c:v>229</c:v>
                </c:pt>
                <c:pt idx="219">
                  <c:v>229</c:v>
                </c:pt>
                <c:pt idx="220">
                  <c:v>229</c:v>
                </c:pt>
                <c:pt idx="221">
                  <c:v>229</c:v>
                </c:pt>
                <c:pt idx="222">
                  <c:v>66</c:v>
                </c:pt>
                <c:pt idx="223">
                  <c:v>66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</c:v>
                </c:pt>
                <c:pt idx="249">
                  <c:v>31</c:v>
                </c:pt>
                <c:pt idx="250">
                  <c:v>31</c:v>
                </c:pt>
                <c:pt idx="251">
                  <c:v>31</c:v>
                </c:pt>
                <c:pt idx="252">
                  <c:v>31</c:v>
                </c:pt>
                <c:pt idx="253">
                  <c:v>31</c:v>
                </c:pt>
                <c:pt idx="254">
                  <c:v>31</c:v>
                </c:pt>
                <c:pt idx="255">
                  <c:v>31</c:v>
                </c:pt>
                <c:pt idx="256">
                  <c:v>31</c:v>
                </c:pt>
                <c:pt idx="257">
                  <c:v>31</c:v>
                </c:pt>
                <c:pt idx="258">
                  <c:v>31</c:v>
                </c:pt>
                <c:pt idx="259">
                  <c:v>31</c:v>
                </c:pt>
                <c:pt idx="260">
                  <c:v>31</c:v>
                </c:pt>
                <c:pt idx="261">
                  <c:v>31</c:v>
                </c:pt>
                <c:pt idx="262">
                  <c:v>31</c:v>
                </c:pt>
                <c:pt idx="263">
                  <c:v>31</c:v>
                </c:pt>
                <c:pt idx="264">
                  <c:v>31</c:v>
                </c:pt>
                <c:pt idx="265">
                  <c:v>31</c:v>
                </c:pt>
                <c:pt idx="266">
                  <c:v>31</c:v>
                </c:pt>
                <c:pt idx="267">
                  <c:v>31</c:v>
                </c:pt>
                <c:pt idx="268">
                  <c:v>31</c:v>
                </c:pt>
                <c:pt idx="269">
                  <c:v>254</c:v>
                </c:pt>
                <c:pt idx="270">
                  <c:v>254</c:v>
                </c:pt>
                <c:pt idx="271">
                  <c:v>254</c:v>
                </c:pt>
                <c:pt idx="272">
                  <c:v>254</c:v>
                </c:pt>
                <c:pt idx="273">
                  <c:v>254</c:v>
                </c:pt>
                <c:pt idx="274">
                  <c:v>254</c:v>
                </c:pt>
                <c:pt idx="275">
                  <c:v>254</c:v>
                </c:pt>
                <c:pt idx="276">
                  <c:v>254</c:v>
                </c:pt>
                <c:pt idx="277">
                  <c:v>254</c:v>
                </c:pt>
                <c:pt idx="278">
                  <c:v>254</c:v>
                </c:pt>
                <c:pt idx="279">
                  <c:v>254</c:v>
                </c:pt>
                <c:pt idx="280">
                  <c:v>254</c:v>
                </c:pt>
                <c:pt idx="281">
                  <c:v>254</c:v>
                </c:pt>
                <c:pt idx="282">
                  <c:v>254</c:v>
                </c:pt>
                <c:pt idx="283">
                  <c:v>254</c:v>
                </c:pt>
                <c:pt idx="284">
                  <c:v>254</c:v>
                </c:pt>
                <c:pt idx="285">
                  <c:v>254</c:v>
                </c:pt>
                <c:pt idx="286">
                  <c:v>254</c:v>
                </c:pt>
                <c:pt idx="287">
                  <c:v>452</c:v>
                </c:pt>
                <c:pt idx="288">
                  <c:v>452</c:v>
                </c:pt>
                <c:pt idx="289">
                  <c:v>452</c:v>
                </c:pt>
                <c:pt idx="290">
                  <c:v>451.99999999999989</c:v>
                </c:pt>
                <c:pt idx="291">
                  <c:v>228.9999999995344</c:v>
                </c:pt>
                <c:pt idx="292">
                  <c:v>228.99999990188846</c:v>
                </c:pt>
                <c:pt idx="293">
                  <c:v>228.99999717760397</c:v>
                </c:pt>
                <c:pt idx="294">
                  <c:v>228.99996642796668</c:v>
                </c:pt>
                <c:pt idx="295">
                  <c:v>228.99979792982634</c:v>
                </c:pt>
                <c:pt idx="296">
                  <c:v>228.99918370623973</c:v>
                </c:pt>
                <c:pt idx="297">
                  <c:v>228.99750957832532</c:v>
                </c:pt>
                <c:pt idx="298">
                  <c:v>228.99321286801364</c:v>
                </c:pt>
                <c:pt idx="299">
                  <c:v>228.9846317467123</c:v>
                </c:pt>
                <c:pt idx="300">
                  <c:v>228.96997361426165</c:v>
                </c:pt>
                <c:pt idx="301">
                  <c:v>228.9450355675973</c:v>
                </c:pt>
                <c:pt idx="302">
                  <c:v>228.90671081088084</c:v>
                </c:pt>
                <c:pt idx="303">
                  <c:v>228.85112789519616</c:v>
                </c:pt>
                <c:pt idx="304">
                  <c:v>228.76843642952056</c:v>
                </c:pt>
                <c:pt idx="305">
                  <c:v>228.68007846076674</c:v>
                </c:pt>
                <c:pt idx="306">
                  <c:v>228.50632530635917</c:v>
                </c:pt>
                <c:pt idx="307">
                  <c:v>30.344796698129752</c:v>
                </c:pt>
                <c:pt idx="308">
                  <c:v>30.114079819236466</c:v>
                </c:pt>
                <c:pt idx="309">
                  <c:v>29.73337270367632</c:v>
                </c:pt>
                <c:pt idx="310">
                  <c:v>29.42888619632204</c:v>
                </c:pt>
                <c:pt idx="311">
                  <c:v>29.342046711752801</c:v>
                </c:pt>
                <c:pt idx="312">
                  <c:v>28.964131488208302</c:v>
                </c:pt>
                <c:pt idx="313">
                  <c:v>28.429355810865424</c:v>
                </c:pt>
                <c:pt idx="314">
                  <c:v>26.698151025959984</c:v>
                </c:pt>
                <c:pt idx="315">
                  <c:v>25.230268180978047</c:v>
                </c:pt>
                <c:pt idx="316">
                  <c:v>24.37567581158557</c:v>
                </c:pt>
                <c:pt idx="317">
                  <c:v>23.459367088270977</c:v>
                </c:pt>
                <c:pt idx="318">
                  <c:v>22.272239833857011</c:v>
                </c:pt>
                <c:pt idx="319">
                  <c:v>21.446586061373537</c:v>
                </c:pt>
                <c:pt idx="320">
                  <c:v>20.221535016473833</c:v>
                </c:pt>
                <c:pt idx="321">
                  <c:v>19.203318988815909</c:v>
                </c:pt>
                <c:pt idx="322">
                  <c:v>18.159764231675823</c:v>
                </c:pt>
                <c:pt idx="323">
                  <c:v>16.91852560022501</c:v>
                </c:pt>
                <c:pt idx="324">
                  <c:v>15.626943882262648</c:v>
                </c:pt>
                <c:pt idx="325">
                  <c:v>13.659981128350289</c:v>
                </c:pt>
                <c:pt idx="326">
                  <c:v>8.3744796098113561</c:v>
                </c:pt>
                <c:pt idx="327">
                  <c:v>6.8281533497282645</c:v>
                </c:pt>
                <c:pt idx="328">
                  <c:v>5.0016368112340643</c:v>
                </c:pt>
                <c:pt idx="329">
                  <c:v>4.5311179731538154</c:v>
                </c:pt>
                <c:pt idx="330">
                  <c:v>2.3990554001021103</c:v>
                </c:pt>
                <c:pt idx="331">
                  <c:v>0.82350230317677386</c:v>
                </c:pt>
                <c:pt idx="332">
                  <c:v>-1.0969656294105121</c:v>
                </c:pt>
                <c:pt idx="333">
                  <c:v>-4.1465861088230938</c:v>
                </c:pt>
                <c:pt idx="334">
                  <c:v>-1.6098752653664903</c:v>
                </c:pt>
                <c:pt idx="335">
                  <c:v>-4.2671119603841632</c:v>
                </c:pt>
                <c:pt idx="336">
                  <c:v>-5.336663748028279</c:v>
                </c:pt>
                <c:pt idx="337">
                  <c:v>-7.6994043819878186</c:v>
                </c:pt>
                <c:pt idx="338">
                  <c:v>-10.61192277861656</c:v>
                </c:pt>
                <c:pt idx="339">
                  <c:v>-11.663287245208437</c:v>
                </c:pt>
                <c:pt idx="340">
                  <c:v>-13.689479612291478</c:v>
                </c:pt>
                <c:pt idx="341">
                  <c:v>-2.1553646933254313</c:v>
                </c:pt>
                <c:pt idx="342">
                  <c:v>-4.1991572889520228</c:v>
                </c:pt>
                <c:pt idx="343">
                  <c:v>-14.601418258194194</c:v>
                </c:pt>
                <c:pt idx="344">
                  <c:v>-8.4887979195970757</c:v>
                </c:pt>
                <c:pt idx="345">
                  <c:v>211.62299001836735</c:v>
                </c:pt>
                <c:pt idx="346">
                  <c:v>201.94234656205239</c:v>
                </c:pt>
                <c:pt idx="347">
                  <c:v>224.89433928387996</c:v>
                </c:pt>
                <c:pt idx="348">
                  <c:v>225.2470232495273</c:v>
                </c:pt>
                <c:pt idx="349">
                  <c:v>220.47977389602644</c:v>
                </c:pt>
                <c:pt idx="350">
                  <c:v>219.29638603278943</c:v>
                </c:pt>
                <c:pt idx="351">
                  <c:v>218.10312437781278</c:v>
                </c:pt>
                <c:pt idx="352">
                  <c:v>215.25148611548644</c:v>
                </c:pt>
                <c:pt idx="353">
                  <c:v>209.72886887655793</c:v>
                </c:pt>
                <c:pt idx="354">
                  <c:v>198.65480642996636</c:v>
                </c:pt>
                <c:pt idx="355">
                  <c:v>182.44093540917592</c:v>
                </c:pt>
                <c:pt idx="356">
                  <c:v>181.20194271816445</c:v>
                </c:pt>
                <c:pt idx="357">
                  <c:v>186.73133196803104</c:v>
                </c:pt>
                <c:pt idx="358">
                  <c:v>200.60359868774091</c:v>
                </c:pt>
                <c:pt idx="359">
                  <c:v>199.09138614927377</c:v>
                </c:pt>
                <c:pt idx="360">
                  <c:v>197.57070395975694</c:v>
                </c:pt>
                <c:pt idx="361">
                  <c:v>196.04185320884608</c:v>
                </c:pt>
                <c:pt idx="362">
                  <c:v>194.50512264636683</c:v>
                </c:pt>
                <c:pt idx="363">
                  <c:v>190.70007777240914</c:v>
                </c:pt>
                <c:pt idx="364">
                  <c:v>183.29548621893554</c:v>
                </c:pt>
                <c:pt idx="365">
                  <c:v>185.09854217871066</c:v>
                </c:pt>
                <c:pt idx="366">
                  <c:v>185.85088099251936</c:v>
                </c:pt>
                <c:pt idx="367">
                  <c:v>-35.041348664379399</c:v>
                </c:pt>
                <c:pt idx="368">
                  <c:v>-20.011834566224138</c:v>
                </c:pt>
                <c:pt idx="369">
                  <c:v>180.72822493486083</c:v>
                </c:pt>
                <c:pt idx="370">
                  <c:v>184.9747190890013</c:v>
                </c:pt>
                <c:pt idx="371">
                  <c:v>183.99913121188399</c:v>
                </c:pt>
                <c:pt idx="372">
                  <c:v>184.41347887719252</c:v>
                </c:pt>
                <c:pt idx="373">
                  <c:v>186.30717261340558</c:v>
                </c:pt>
                <c:pt idx="374">
                  <c:v>185.411327771467</c:v>
                </c:pt>
                <c:pt idx="375">
                  <c:v>178.58105808938831</c:v>
                </c:pt>
                <c:pt idx="376">
                  <c:v>182.09842311595139</c:v>
                </c:pt>
                <c:pt idx="377">
                  <c:v>181.16436930038952</c:v>
                </c:pt>
                <c:pt idx="378">
                  <c:v>178.65441682278075</c:v>
                </c:pt>
                <c:pt idx="379">
                  <c:v>176.08136024570135</c:v>
                </c:pt>
                <c:pt idx="380">
                  <c:v>175.0790171719471</c:v>
                </c:pt>
                <c:pt idx="381">
                  <c:v>177.40301200935085</c:v>
                </c:pt>
                <c:pt idx="382">
                  <c:v>179.84668207382896</c:v>
                </c:pt>
                <c:pt idx="383">
                  <c:v>178.95946096215334</c:v>
                </c:pt>
                <c:pt idx="384">
                  <c:v>178.07025505486712</c:v>
                </c:pt>
                <c:pt idx="385">
                  <c:v>178.96605718199893</c:v>
                </c:pt>
                <c:pt idx="386">
                  <c:v>179.92158980345633</c:v>
                </c:pt>
                <c:pt idx="387">
                  <c:v>180.93710059580198</c:v>
                </c:pt>
                <c:pt idx="388">
                  <c:v>180.13334011851691</c:v>
                </c:pt>
                <c:pt idx="389">
                  <c:v>-16.761461668704321</c:v>
                </c:pt>
                <c:pt idx="390">
                  <c:v>-17.53714335533482</c:v>
                </c:pt>
                <c:pt idx="391">
                  <c:v>-20.286737118461339</c:v>
                </c:pt>
                <c:pt idx="392">
                  <c:v>-23.099895828038896</c:v>
                </c:pt>
                <c:pt idx="393">
                  <c:v>-3.5930115005307641</c:v>
                </c:pt>
                <c:pt idx="394">
                  <c:v>-2.0578337323402067</c:v>
                </c:pt>
                <c:pt idx="395">
                  <c:v>-2.5582859609148088</c:v>
                </c:pt>
                <c:pt idx="396">
                  <c:v>-3.0594585163711301</c:v>
                </c:pt>
                <c:pt idx="397">
                  <c:v>-14.361739636035658</c:v>
                </c:pt>
                <c:pt idx="398">
                  <c:v>-17.212809438505033</c:v>
                </c:pt>
                <c:pt idx="399">
                  <c:v>-17.904682395709337</c:v>
                </c:pt>
                <c:pt idx="400">
                  <c:v>-14.088552919019186</c:v>
                </c:pt>
                <c:pt idx="401">
                  <c:v>-12.433097092253291</c:v>
                </c:pt>
                <c:pt idx="402">
                  <c:v>-13.032750227229087</c:v>
                </c:pt>
                <c:pt idx="403">
                  <c:v>-8.9348413644552949</c:v>
                </c:pt>
                <c:pt idx="404">
                  <c:v>2.4311614913916202</c:v>
                </c:pt>
                <c:pt idx="405">
                  <c:v>4.4636384249204575</c:v>
                </c:pt>
                <c:pt idx="406">
                  <c:v>4.1150441676184286</c:v>
                </c:pt>
                <c:pt idx="407">
                  <c:v>3.7661294270981145</c:v>
                </c:pt>
                <c:pt idx="408">
                  <c:v>3.4169080811538635</c:v>
                </c:pt>
                <c:pt idx="409">
                  <c:v>3.0673937321970008</c:v>
                </c:pt>
                <c:pt idx="410">
                  <c:v>2.7175997187471346</c:v>
                </c:pt>
                <c:pt idx="411">
                  <c:v>-5.441313839136086</c:v>
                </c:pt>
                <c:pt idx="412">
                  <c:v>-5.8871684385939247</c:v>
                </c:pt>
                <c:pt idx="413">
                  <c:v>-6.3333299246431238</c:v>
                </c:pt>
                <c:pt idx="414">
                  <c:v>-4.0812266361223521</c:v>
                </c:pt>
                <c:pt idx="415">
                  <c:v>0.96488439936221582</c:v>
                </c:pt>
                <c:pt idx="416">
                  <c:v>0.61367904936692952</c:v>
                </c:pt>
                <c:pt idx="417">
                  <c:v>3.0566189778416906</c:v>
                </c:pt>
                <c:pt idx="418">
                  <c:v>2.7370013278721892</c:v>
                </c:pt>
                <c:pt idx="419">
                  <c:v>2.4172292777239193</c:v>
                </c:pt>
                <c:pt idx="420">
                  <c:v>2.097313033531691</c:v>
                </c:pt>
                <c:pt idx="421">
                  <c:v>1.7772626492559809</c:v>
                </c:pt>
                <c:pt idx="422">
                  <c:v>4.4113792293998806</c:v>
                </c:pt>
                <c:pt idx="423">
                  <c:v>4.1231190559539392</c:v>
                </c:pt>
                <c:pt idx="424">
                  <c:v>6.8531240293797104</c:v>
                </c:pt>
                <c:pt idx="425">
                  <c:v>6.5967326337313033</c:v>
                </c:pt>
                <c:pt idx="426">
                  <c:v>6.3402724760727409</c:v>
                </c:pt>
                <c:pt idx="427">
                  <c:v>2.9692198328809809</c:v>
                </c:pt>
                <c:pt idx="428">
                  <c:v>2.6805723328662161</c:v>
                </c:pt>
                <c:pt idx="429">
                  <c:v>2.3918721635833258</c:v>
                </c:pt>
                <c:pt idx="430">
                  <c:v>-1.1076362701534848</c:v>
                </c:pt>
                <c:pt idx="431">
                  <c:v>-1.4285046089868771</c:v>
                </c:pt>
                <c:pt idx="432">
                  <c:v>1.5255354987639507</c:v>
                </c:pt>
                <c:pt idx="433">
                  <c:v>1.2367040615626479</c:v>
                </c:pt>
                <c:pt idx="434">
                  <c:v>0.94785922171638859</c:v>
                </c:pt>
                <c:pt idx="435">
                  <c:v>-9.4546552254484482</c:v>
                </c:pt>
                <c:pt idx="436">
                  <c:v>-6.436471521766272</c:v>
                </c:pt>
                <c:pt idx="437">
                  <c:v>-6.7894978733693563</c:v>
                </c:pt>
                <c:pt idx="438">
                  <c:v>-27.947506169843521</c:v>
                </c:pt>
                <c:pt idx="439">
                  <c:v>-28.493016003427947</c:v>
                </c:pt>
                <c:pt idx="440">
                  <c:v>-29.038467076476763</c:v>
                </c:pt>
                <c:pt idx="441">
                  <c:v>-33.147601463909851</c:v>
                </c:pt>
                <c:pt idx="442">
                  <c:v>167.87086118993483</c:v>
                </c:pt>
                <c:pt idx="443">
                  <c:v>167.32566730648921</c:v>
                </c:pt>
                <c:pt idx="444">
                  <c:v>166.78058574565037</c:v>
                </c:pt>
                <c:pt idx="445">
                  <c:v>162.54360783829469</c:v>
                </c:pt>
                <c:pt idx="446">
                  <c:v>165.690811960509</c:v>
                </c:pt>
                <c:pt idx="447">
                  <c:v>172.658363825913</c:v>
                </c:pt>
                <c:pt idx="448">
                  <c:v>172.17792080041107</c:v>
                </c:pt>
                <c:pt idx="449">
                  <c:v>179.33794936768038</c:v>
                </c:pt>
                <c:pt idx="450">
                  <c:v>178.92184567107233</c:v>
                </c:pt>
                <c:pt idx="451">
                  <c:v>178.50589653789768</c:v>
                </c:pt>
                <c:pt idx="452">
                  <c:v>182.0062567738544</c:v>
                </c:pt>
                <c:pt idx="453">
                  <c:v>189.51884619032404</c:v>
                </c:pt>
                <c:pt idx="454">
                  <c:v>193.17935724785781</c:v>
                </c:pt>
                <c:pt idx="455">
                  <c:v>188.87987343115489</c:v>
                </c:pt>
                <c:pt idx="456">
                  <c:v>188.56061614534792</c:v>
                </c:pt>
                <c:pt idx="457">
                  <c:v>184.16567319454649</c:v>
                </c:pt>
                <c:pt idx="458">
                  <c:v>183.8148548570995</c:v>
                </c:pt>
                <c:pt idx="459">
                  <c:v>183.464230482875</c:v>
                </c:pt>
                <c:pt idx="460">
                  <c:v>183.113807764966</c:v>
                </c:pt>
                <c:pt idx="461">
                  <c:v>186.96690395948835</c:v>
                </c:pt>
                <c:pt idx="462">
                  <c:v>-7.1161472001474024</c:v>
                </c:pt>
                <c:pt idx="463">
                  <c:v>-3.1353993661392607</c:v>
                </c:pt>
                <c:pt idx="464">
                  <c:v>-7.6883115311176127</c:v>
                </c:pt>
                <c:pt idx="465">
                  <c:v>-12.304558663507237</c:v>
                </c:pt>
                <c:pt idx="466">
                  <c:v>-12.621879976216292</c:v>
                </c:pt>
                <c:pt idx="467">
                  <c:v>-8.5450729974293154</c:v>
                </c:pt>
                <c:pt idx="468">
                  <c:v>-13.255822003719146</c:v>
                </c:pt>
                <c:pt idx="469">
                  <c:v>-26.944158094359629</c:v>
                </c:pt>
                <c:pt idx="470">
                  <c:v>186.66682215096796</c:v>
                </c:pt>
                <c:pt idx="471">
                  <c:v>186.19267526469048</c:v>
                </c:pt>
                <c:pt idx="472">
                  <c:v>181.16685364979378</c:v>
                </c:pt>
                <c:pt idx="473">
                  <c:v>176.07832639898078</c:v>
                </c:pt>
                <c:pt idx="474">
                  <c:v>170.92718666588701</c:v>
                </c:pt>
                <c:pt idx="475">
                  <c:v>170.3601864827524</c:v>
                </c:pt>
                <c:pt idx="476">
                  <c:v>165.11558245525055</c:v>
                </c:pt>
                <c:pt idx="477">
                  <c:v>169.22776796011732</c:v>
                </c:pt>
                <c:pt idx="478">
                  <c:v>163.92139361165448</c:v>
                </c:pt>
                <c:pt idx="479">
                  <c:v>158.55281785844971</c:v>
                </c:pt>
                <c:pt idx="480">
                  <c:v>162.72956174657514</c:v>
                </c:pt>
                <c:pt idx="481">
                  <c:v>152.46451377594445</c:v>
                </c:pt>
                <c:pt idx="482">
                  <c:v>156.67387795846332</c:v>
                </c:pt>
                <c:pt idx="483">
                  <c:v>160.94644572330623</c:v>
                </c:pt>
                <c:pt idx="484">
                  <c:v>160.3533570745289</c:v>
                </c:pt>
                <c:pt idx="485">
                  <c:v>139.92112588306162</c:v>
                </c:pt>
                <c:pt idx="486">
                  <c:v>144.1958887588099</c:v>
                </c:pt>
                <c:pt idx="487">
                  <c:v>143.51149427672362</c:v>
                </c:pt>
                <c:pt idx="488">
                  <c:v>137.77463025741778</c:v>
                </c:pt>
                <c:pt idx="489">
                  <c:v>131.97651768457018</c:v>
                </c:pt>
                <c:pt idx="490">
                  <c:v>126.11728401397288</c:v>
                </c:pt>
                <c:pt idx="491">
                  <c:v>125.34332608663078</c:v>
                </c:pt>
                <c:pt idx="492">
                  <c:v>-77.720908071003038</c:v>
                </c:pt>
                <c:pt idx="493">
                  <c:v>-88.785505390191574</c:v>
                </c:pt>
                <c:pt idx="494">
                  <c:v>-84.255896883712452</c:v>
                </c:pt>
                <c:pt idx="495">
                  <c:v>-90.203153923174412</c:v>
                </c:pt>
                <c:pt idx="496">
                  <c:v>-85.610090635906545</c:v>
                </c:pt>
                <c:pt idx="497">
                  <c:v>-91.616973466085767</c:v>
                </c:pt>
                <c:pt idx="498">
                  <c:v>-86.960568480697759</c:v>
                </c:pt>
                <c:pt idx="499">
                  <c:v>-82.241908836141533</c:v>
                </c:pt>
                <c:pt idx="500">
                  <c:v>-82.884168445805415</c:v>
                </c:pt>
                <c:pt idx="501">
                  <c:v>-67.164706305607709</c:v>
                </c:pt>
                <c:pt idx="502">
                  <c:v>-67.713596861809165</c:v>
                </c:pt>
                <c:pt idx="503">
                  <c:v>-73.776199258197067</c:v>
                </c:pt>
                <c:pt idx="504">
                  <c:v>-74.35383084199421</c:v>
                </c:pt>
                <c:pt idx="505">
                  <c:v>-69.355275946564149</c:v>
                </c:pt>
                <c:pt idx="506">
                  <c:v>-69.900802514221311</c:v>
                </c:pt>
                <c:pt idx="507">
                  <c:v>-76.081320427507137</c:v>
                </c:pt>
                <c:pt idx="508">
                  <c:v>-82.321380203789801</c:v>
                </c:pt>
                <c:pt idx="509">
                  <c:v>-77.228363800183118</c:v>
                </c:pt>
                <c:pt idx="510">
                  <c:v>-77.80046712499157</c:v>
                </c:pt>
                <c:pt idx="511">
                  <c:v>-78.371610075309903</c:v>
                </c:pt>
                <c:pt idx="512">
                  <c:v>-90.5146007023029</c:v>
                </c:pt>
                <c:pt idx="513">
                  <c:v>-79.51097062833081</c:v>
                </c:pt>
                <c:pt idx="514">
                  <c:v>-68.386622382181926</c:v>
                </c:pt>
                <c:pt idx="515">
                  <c:v>-68.894109165151022</c:v>
                </c:pt>
                <c:pt idx="516">
                  <c:v>-63.494764641798</c:v>
                </c:pt>
                <c:pt idx="517">
                  <c:v>-63.970679918257702</c:v>
                </c:pt>
                <c:pt idx="518">
                  <c:v>-70.411079365125403</c:v>
                </c:pt>
                <c:pt idx="519">
                  <c:v>-76.909866132499531</c:v>
                </c:pt>
                <c:pt idx="520">
                  <c:v>-71.417720333668797</c:v>
                </c:pt>
                <c:pt idx="521">
                  <c:v>-65.865515284578706</c:v>
                </c:pt>
                <c:pt idx="522">
                  <c:v>-66.336972137340794</c:v>
                </c:pt>
                <c:pt idx="523">
                  <c:v>-66.807510056298327</c:v>
                </c:pt>
                <c:pt idx="524">
                  <c:v>-61.134800012952169</c:v>
                </c:pt>
                <c:pt idx="525">
                  <c:v>-61.574180943035984</c:v>
                </c:pt>
                <c:pt idx="526">
                  <c:v>-68.213520052194497</c:v>
                </c:pt>
                <c:pt idx="527">
                  <c:v>-68.680292195900762</c:v>
                </c:pt>
                <c:pt idx="528">
                  <c:v>-75.405231785296849</c:v>
                </c:pt>
                <c:pt idx="529">
                  <c:v>-94.763670082820255</c:v>
                </c:pt>
                <c:pt idx="530">
                  <c:v>-82.709138746764353</c:v>
                </c:pt>
                <c:pt idx="531">
                  <c:v>-83.229860113059843</c:v>
                </c:pt>
                <c:pt idx="532">
                  <c:v>-83.74945722950261</c:v>
                </c:pt>
                <c:pt idx="533">
                  <c:v>-90.671693521916609</c:v>
                </c:pt>
                <c:pt idx="534">
                  <c:v>-97.65026563287708</c:v>
                </c:pt>
                <c:pt idx="535">
                  <c:v>-91.762593151090854</c:v>
                </c:pt>
                <c:pt idx="536">
                  <c:v>-98.796005828478968</c:v>
                </c:pt>
                <c:pt idx="537">
                  <c:v>-99.36692542392484</c:v>
                </c:pt>
                <c:pt idx="538">
                  <c:v>-93.389703669784524</c:v>
                </c:pt>
                <c:pt idx="539">
                  <c:v>-107.08004971305496</c:v>
                </c:pt>
                <c:pt idx="540">
                  <c:v>-107.67533941797248</c:v>
                </c:pt>
                <c:pt idx="541">
                  <c:v>-114.90108183642781</c:v>
                </c:pt>
                <c:pt idx="542">
                  <c:v>-115.52174282831953</c:v>
                </c:pt>
                <c:pt idx="543">
                  <c:v>-129.51734347903189</c:v>
                </c:pt>
                <c:pt idx="544">
                  <c:v>-130.19113035174985</c:v>
                </c:pt>
                <c:pt idx="545">
                  <c:v>-130.86324908890163</c:v>
                </c:pt>
                <c:pt idx="546">
                  <c:v>-138.30592388536667</c:v>
                </c:pt>
                <c:pt idx="547">
                  <c:v>-132.20243115042683</c:v>
                </c:pt>
                <c:pt idx="548">
                  <c:v>-139.69736360625302</c:v>
                </c:pt>
                <c:pt idx="549">
                  <c:v>-147.2460203469866</c:v>
                </c:pt>
                <c:pt idx="550">
                  <c:v>-99.964906668700678</c:v>
                </c:pt>
                <c:pt idx="551">
                  <c:v>101.58556918636853</c:v>
                </c:pt>
                <c:pt idx="552">
                  <c:v>114.66465673601689</c:v>
                </c:pt>
                <c:pt idx="553">
                  <c:v>134.82137756211682</c:v>
                </c:pt>
                <c:pt idx="554">
                  <c:v>155.14423668165645</c:v>
                </c:pt>
                <c:pt idx="555">
                  <c:v>2405.5509253558557</c:v>
                </c:pt>
                <c:pt idx="556">
                  <c:v>2404.9524015767634</c:v>
                </c:pt>
                <c:pt idx="557">
                  <c:v>2404.3555450862195</c:v>
                </c:pt>
                <c:pt idx="558">
                  <c:v>2425.0657716541637</c:v>
                </c:pt>
                <c:pt idx="559">
                  <c:v>2431.681992002068</c:v>
                </c:pt>
                <c:pt idx="560">
                  <c:v>2431.1978026413908</c:v>
                </c:pt>
                <c:pt idx="561">
                  <c:v>2445.080012640356</c:v>
                </c:pt>
                <c:pt idx="562">
                  <c:v>2444.6521207707979</c:v>
                </c:pt>
                <c:pt idx="563">
                  <c:v>2436.9895835322918</c:v>
                </c:pt>
                <c:pt idx="564">
                  <c:v>2429.2751457337904</c:v>
                </c:pt>
                <c:pt idx="565">
                  <c:v>2436.0870491745841</c:v>
                </c:pt>
                <c:pt idx="566">
                  <c:v>2435.6378266565662</c:v>
                </c:pt>
                <c:pt idx="567">
                  <c:v>2442.5317445356127</c:v>
                </c:pt>
                <c:pt idx="568">
                  <c:v>2456.847599246265</c:v>
                </c:pt>
                <c:pt idx="569">
                  <c:v>2449.0868583748916</c:v>
                </c:pt>
                <c:pt idx="570">
                  <c:v>2463.5359970213458</c:v>
                </c:pt>
                <c:pt idx="571">
                  <c:v>2470.6441171375895</c:v>
                </c:pt>
                <c:pt idx="572">
                  <c:v>2470.3329291769141</c:v>
                </c:pt>
                <c:pt idx="573">
                  <c:v>2232.0265380892447</c:v>
                </c:pt>
                <c:pt idx="574">
                  <c:v>2224.1419703260945</c:v>
                </c:pt>
                <c:pt idx="575">
                  <c:v>2231.306326823873</c:v>
                </c:pt>
                <c:pt idx="576">
                  <c:v>2230.9480084300267</c:v>
                </c:pt>
                <c:pt idx="577">
                  <c:v>2230.5908905483684</c:v>
                </c:pt>
                <c:pt idx="578">
                  <c:v>2230.2349799143481</c:v>
                </c:pt>
                <c:pt idx="579">
                  <c:v>2229.8802832398837</c:v>
                </c:pt>
                <c:pt idx="580">
                  <c:v>2229.5268072132694</c:v>
                </c:pt>
                <c:pt idx="581">
                  <c:v>2221.4727412490106</c:v>
                </c:pt>
                <c:pt idx="582">
                  <c:v>-36.903345994935407</c:v>
                </c:pt>
                <c:pt idx="583">
                  <c:v>-37.278104056720949</c:v>
                </c:pt>
                <c:pt idx="584">
                  <c:v>-29.874757481093738</c:v>
                </c:pt>
                <c:pt idx="585">
                  <c:v>-53.626751658614126</c:v>
                </c:pt>
                <c:pt idx="586">
                  <c:v>-61.873199169103628</c:v>
                </c:pt>
                <c:pt idx="587">
                  <c:v>-70.167357887562304</c:v>
                </c:pt>
                <c:pt idx="588">
                  <c:v>-62.758052370130486</c:v>
                </c:pt>
                <c:pt idx="589">
                  <c:v>-63.198015015652771</c:v>
                </c:pt>
                <c:pt idx="590">
                  <c:v>-71.560564182625086</c:v>
                </c:pt>
                <c:pt idx="591">
                  <c:v>-103.81546288538516</c:v>
                </c:pt>
                <c:pt idx="592">
                  <c:v>-96.398602823358488</c:v>
                </c:pt>
                <c:pt idx="593">
                  <c:v>-112.92166160252964</c:v>
                </c:pt>
                <c:pt idx="594">
                  <c:v>-113.49714413996045</c:v>
                </c:pt>
                <c:pt idx="595">
                  <c:v>-122.11496575730121</c:v>
                </c:pt>
                <c:pt idx="596">
                  <c:v>-130.77809641624708</c:v>
                </c:pt>
                <c:pt idx="597">
                  <c:v>1887.5137597717398</c:v>
                </c:pt>
                <c:pt idx="598">
                  <c:v>1862.5295361817471</c:v>
                </c:pt>
                <c:pt idx="599">
                  <c:v>1861.8244395919444</c:v>
                </c:pt>
                <c:pt idx="600">
                  <c:v>1929.2848265513189</c:v>
                </c:pt>
                <c:pt idx="601">
                  <c:v>2126.6088359259284</c:v>
                </c:pt>
                <c:pt idx="602">
                  <c:v>2000.262746006445</c:v>
                </c:pt>
                <c:pt idx="603">
                  <c:v>1999.4074884849078</c:v>
                </c:pt>
                <c:pt idx="604">
                  <c:v>2010.3216027216017</c:v>
                </c:pt>
                <c:pt idx="605">
                  <c:v>2050.9332047622852</c:v>
                </c:pt>
                <c:pt idx="606">
                  <c:v>2041.9704580307773</c:v>
                </c:pt>
                <c:pt idx="607">
                  <c:v>2032.9651546993207</c:v>
                </c:pt>
                <c:pt idx="608">
                  <c:v>2032.2639315149841</c:v>
                </c:pt>
                <c:pt idx="609">
                  <c:v>2048.3035061724272</c:v>
                </c:pt>
                <c:pt idx="610">
                  <c:v>2106.3921977638065</c:v>
                </c:pt>
                <c:pt idx="611">
                  <c:v>2097.4876200324743</c:v>
                </c:pt>
                <c:pt idx="612">
                  <c:v>2096.9766415409144</c:v>
                </c:pt>
                <c:pt idx="613">
                  <c:v>2079.5521827900957</c:v>
                </c:pt>
                <c:pt idx="614">
                  <c:v>2095.9617294817731</c:v>
                </c:pt>
                <c:pt idx="615">
                  <c:v>2043.4541467526024</c:v>
                </c:pt>
                <c:pt idx="616">
                  <c:v>2017.3380729888681</c:v>
                </c:pt>
                <c:pt idx="617">
                  <c:v>204.18506006639171</c:v>
                </c:pt>
                <c:pt idx="618">
                  <c:v>194.99176281974627</c:v>
                </c:pt>
                <c:pt idx="619">
                  <c:v>168.58163532970366</c:v>
                </c:pt>
                <c:pt idx="620">
                  <c:v>167.87579107077261</c:v>
                </c:pt>
                <c:pt idx="621">
                  <c:v>-13.564363401034029</c:v>
                </c:pt>
                <c:pt idx="622">
                  <c:v>-5.5686053197338765</c:v>
                </c:pt>
                <c:pt idx="623">
                  <c:v>2.4725844730577364</c:v>
                </c:pt>
                <c:pt idx="624">
                  <c:v>1.8645739361830636</c:v>
                </c:pt>
                <c:pt idx="625">
                  <c:v>-16.170706829977121</c:v>
                </c:pt>
                <c:pt idx="626">
                  <c:v>-34.285885607102898</c:v>
                </c:pt>
                <c:pt idx="627">
                  <c:v>-34.967145110650506</c:v>
                </c:pt>
                <c:pt idx="628">
                  <c:v>-184.85581925244452</c:v>
                </c:pt>
                <c:pt idx="629">
                  <c:v>-168.28212312085384</c:v>
                </c:pt>
                <c:pt idx="630">
                  <c:v>-125.16812235029647</c:v>
                </c:pt>
                <c:pt idx="631">
                  <c:v>-90.684856327172156</c:v>
                </c:pt>
                <c:pt idx="632">
                  <c:v>-82.610598226761113</c:v>
                </c:pt>
                <c:pt idx="633">
                  <c:v>-56.735744462593914</c:v>
                </c:pt>
                <c:pt idx="634">
                  <c:v>22.650847342942399</c:v>
                </c:pt>
                <c:pt idx="635">
                  <c:v>22.136839121484655</c:v>
                </c:pt>
                <c:pt idx="636">
                  <c:v>21.625717690036595</c:v>
                </c:pt>
                <c:pt idx="637">
                  <c:v>30.074512176662552</c:v>
                </c:pt>
                <c:pt idx="638">
                  <c:v>11.635718741753436</c:v>
                </c:pt>
                <c:pt idx="639">
                  <c:v>-256.86489844397414</c:v>
                </c:pt>
                <c:pt idx="640">
                  <c:v>-293.53959659497377</c:v>
                </c:pt>
                <c:pt idx="641">
                  <c:v>-303.26120619147969</c:v>
                </c:pt>
                <c:pt idx="642">
                  <c:v>-313.01670923545726</c:v>
                </c:pt>
                <c:pt idx="643">
                  <c:v>-304.66186742035484</c:v>
                </c:pt>
                <c:pt idx="644">
                  <c:v>-296.2651819984344</c:v>
                </c:pt>
                <c:pt idx="645">
                  <c:v>-278.71764005474694</c:v>
                </c:pt>
                <c:pt idx="646">
                  <c:v>-270.2197290012445</c:v>
                </c:pt>
                <c:pt idx="647">
                  <c:v>-270.8273658997087</c:v>
                </c:pt>
                <c:pt idx="648">
                  <c:v>-262.26661523873486</c:v>
                </c:pt>
                <c:pt idx="649">
                  <c:v>-272.03121083788307</c:v>
                </c:pt>
                <c:pt idx="650">
                  <c:v>-281.82822642005635</c:v>
                </c:pt>
                <c:pt idx="651">
                  <c:v>-291.65730204663765</c:v>
                </c:pt>
                <c:pt idx="652">
                  <c:v>-292.28146326227392</c:v>
                </c:pt>
                <c:pt idx="653">
                  <c:v>-292.90152851413291</c:v>
                </c:pt>
                <c:pt idx="654">
                  <c:v>-284.24555796220579</c:v>
                </c:pt>
                <c:pt idx="655">
                  <c:v>-284.83991527242392</c:v>
                </c:pt>
                <c:pt idx="656">
                  <c:v>-276.12348752819702</c:v>
                </c:pt>
                <c:pt idx="657">
                  <c:v>-286.0165806718432</c:v>
                </c:pt>
                <c:pt idx="658">
                  <c:v>-295.94000976132122</c:v>
                </c:pt>
                <c:pt idx="659">
                  <c:v>-315.25155738219723</c:v>
                </c:pt>
                <c:pt idx="660">
                  <c:v>-315.87640411598835</c:v>
                </c:pt>
                <c:pt idx="661">
                  <c:v>-163.32140627868171</c:v>
                </c:pt>
                <c:pt idx="662">
                  <c:v>-173.29589832586345</c:v>
                </c:pt>
                <c:pt idx="663">
                  <c:v>-183.29935734476385</c:v>
                </c:pt>
                <c:pt idx="664">
                  <c:v>-221.65557951326105</c:v>
                </c:pt>
                <c:pt idx="665">
                  <c:v>-222.30703789221889</c:v>
                </c:pt>
                <c:pt idx="666">
                  <c:v>-338.47980759893403</c:v>
                </c:pt>
                <c:pt idx="667">
                  <c:v>-329.61563012339394</c:v>
                </c:pt>
                <c:pt idx="668">
                  <c:v>-339.72647275623524</c:v>
                </c:pt>
                <c:pt idx="669">
                  <c:v>-268.34266880518823</c:v>
                </c:pt>
                <c:pt idx="670">
                  <c:v>-278.49137608252545</c:v>
                </c:pt>
                <c:pt idx="671">
                  <c:v>-279.11356910638756</c:v>
                </c:pt>
                <c:pt idx="672">
                  <c:v>-212.75294552710642</c:v>
                </c:pt>
                <c:pt idx="673">
                  <c:v>-184.50738975442522</c:v>
                </c:pt>
                <c:pt idx="674">
                  <c:v>-184.96294056025494</c:v>
                </c:pt>
                <c:pt idx="675">
                  <c:v>-16.256253758201751</c:v>
                </c:pt>
                <c:pt idx="676">
                  <c:v>-555.95990107825514</c:v>
                </c:pt>
                <c:pt idx="677">
                  <c:v>1416.0781968721408</c:v>
                </c:pt>
                <c:pt idx="678">
                  <c:v>1414.7562793033653</c:v>
                </c:pt>
                <c:pt idx="679">
                  <c:v>1403.7727815782323</c:v>
                </c:pt>
                <c:pt idx="680">
                  <c:v>1470.269794213501</c:v>
                </c:pt>
                <c:pt idx="681">
                  <c:v>1469.067563310794</c:v>
                </c:pt>
                <c:pt idx="682">
                  <c:v>1458.1601343988602</c:v>
                </c:pt>
                <c:pt idx="683">
                  <c:v>1486.1544664344397</c:v>
                </c:pt>
                <c:pt idx="684">
                  <c:v>1475.2681085151426</c:v>
                </c:pt>
                <c:pt idx="685">
                  <c:v>1483.8796447009618</c:v>
                </c:pt>
                <c:pt idx="686">
                  <c:v>1492.5290691698815</c:v>
                </c:pt>
                <c:pt idx="687">
                  <c:v>1432.7224239576835</c:v>
                </c:pt>
                <c:pt idx="688">
                  <c:v>1470.7472379773385</c:v>
                </c:pt>
                <c:pt idx="689">
                  <c:v>1489.2664929406501</c:v>
                </c:pt>
                <c:pt idx="690">
                  <c:v>1599.0243468390513</c:v>
                </c:pt>
                <c:pt idx="691">
                  <c:v>1597.980923309869</c:v>
                </c:pt>
                <c:pt idx="692">
                  <c:v>1596.9477667664401</c:v>
                </c:pt>
                <c:pt idx="693">
                  <c:v>1595.9248966505793</c:v>
                </c:pt>
                <c:pt idx="694">
                  <c:v>1607.912332210723</c:v>
                </c:pt>
                <c:pt idx="695">
                  <c:v>1408.9100925015607</c:v>
                </c:pt>
                <c:pt idx="696">
                  <c:v>1398.0171738384724</c:v>
                </c:pt>
                <c:pt idx="697">
                  <c:v>3338.8961631447082</c:v>
                </c:pt>
                <c:pt idx="698">
                  <c:v>1335.2198207174611</c:v>
                </c:pt>
                <c:pt idx="699">
                  <c:v>1304.5668391787556</c:v>
                </c:pt>
                <c:pt idx="700">
                  <c:v>-449.60442473840328</c:v>
                </c:pt>
                <c:pt idx="701">
                  <c:v>-300.97556450161983</c:v>
                </c:pt>
                <c:pt idx="702">
                  <c:v>-331.49776661723286</c:v>
                </c:pt>
                <c:pt idx="703">
                  <c:v>-322.14539095340876</c:v>
                </c:pt>
                <c:pt idx="704">
                  <c:v>-362.74074314647089</c:v>
                </c:pt>
                <c:pt idx="705">
                  <c:v>-423.43231329016737</c:v>
                </c:pt>
                <c:pt idx="706">
                  <c:v>-343.99950020901952</c:v>
                </c:pt>
                <c:pt idx="707">
                  <c:v>-354.64215940063514</c:v>
                </c:pt>
                <c:pt idx="708">
                  <c:v>-563.96394769388576</c:v>
                </c:pt>
                <c:pt idx="709">
                  <c:v>-565.03370028731229</c:v>
                </c:pt>
                <c:pt idx="710">
                  <c:v>-566.09021905111138</c:v>
                </c:pt>
                <c:pt idx="711">
                  <c:v>-567.13348410037952</c:v>
                </c:pt>
                <c:pt idx="712">
                  <c:v>-568.16347579948149</c:v>
                </c:pt>
                <c:pt idx="713">
                  <c:v>-569.18017476242494</c:v>
                </c:pt>
                <c:pt idx="714">
                  <c:v>-570.18356185323319</c:v>
                </c:pt>
                <c:pt idx="715">
                  <c:v>-571.17361818630877</c:v>
                </c:pt>
                <c:pt idx="716">
                  <c:v>-572.15032512679727</c:v>
                </c:pt>
                <c:pt idx="717">
                  <c:v>-573.11366429094198</c:v>
                </c:pt>
                <c:pt idx="718">
                  <c:v>-574.06361754643649</c:v>
                </c:pt>
                <c:pt idx="719">
                  <c:v>-575.00016701277207</c:v>
                </c:pt>
                <c:pt idx="720">
                  <c:v>-575.9232950615808</c:v>
                </c:pt>
                <c:pt idx="721">
                  <c:v>-576.83298431697096</c:v>
                </c:pt>
                <c:pt idx="722">
                  <c:v>-577.72921765586273</c:v>
                </c:pt>
                <c:pt idx="723">
                  <c:v>-537.86749907998183</c:v>
                </c:pt>
                <c:pt idx="724">
                  <c:v>-538.70199938353153</c:v>
                </c:pt>
                <c:pt idx="725">
                  <c:v>-457.89657297274721</c:v>
                </c:pt>
                <c:pt idx="726">
                  <c:v>-470.63774726127269</c:v>
                </c:pt>
                <c:pt idx="727">
                  <c:v>-450.92684906812906</c:v>
                </c:pt>
                <c:pt idx="728">
                  <c:v>-451.6278801780029</c:v>
                </c:pt>
                <c:pt idx="729">
                  <c:v>-462.55348923227507</c:v>
                </c:pt>
                <c:pt idx="730">
                  <c:v>-675.99492224623509</c:v>
                </c:pt>
                <c:pt idx="731">
                  <c:v>-676.6609074709994</c:v>
                </c:pt>
                <c:pt idx="732">
                  <c:v>-667.05570646744025</c:v>
                </c:pt>
                <c:pt idx="733">
                  <c:v>-647.15689209630807</c:v>
                </c:pt>
                <c:pt idx="734">
                  <c:v>-647.76571302992716</c:v>
                </c:pt>
                <c:pt idx="735">
                  <c:v>-638.08171567061424</c:v>
                </c:pt>
                <c:pt idx="736">
                  <c:v>-710.6806195022391</c:v>
                </c:pt>
                <c:pt idx="737">
                  <c:v>-711.29695580148007</c:v>
                </c:pt>
                <c:pt idx="738">
                  <c:v>-454.34461362893762</c:v>
                </c:pt>
                <c:pt idx="739">
                  <c:v>-320.75444478754832</c:v>
                </c:pt>
                <c:pt idx="740">
                  <c:v>-321.08665310871481</c:v>
                </c:pt>
                <c:pt idx="741">
                  <c:v>-352.37726108883464</c:v>
                </c:pt>
                <c:pt idx="742">
                  <c:v>-497.30673656559713</c:v>
                </c:pt>
                <c:pt idx="743">
                  <c:v>-508.0557835316032</c:v>
                </c:pt>
                <c:pt idx="744">
                  <c:v>-258.76676201669602</c:v>
                </c:pt>
                <c:pt idx="745">
                  <c:v>-259.13963071542003</c:v>
                </c:pt>
                <c:pt idx="746">
                  <c:v>-394.07473236795977</c:v>
                </c:pt>
                <c:pt idx="747">
                  <c:v>-467.00228523200155</c:v>
                </c:pt>
                <c:pt idx="748">
                  <c:v>-488.18206142971724</c:v>
                </c:pt>
                <c:pt idx="749">
                  <c:v>-395.32490746305837</c:v>
                </c:pt>
                <c:pt idx="750">
                  <c:v>-474.34735075399476</c:v>
                </c:pt>
                <c:pt idx="751">
                  <c:v>-485.10511924280081</c:v>
                </c:pt>
                <c:pt idx="752">
                  <c:v>-620.45624439235462</c:v>
                </c:pt>
                <c:pt idx="753">
                  <c:v>-610.49347730919044</c:v>
                </c:pt>
                <c:pt idx="754">
                  <c:v>-270.56816614249976</c:v>
                </c:pt>
                <c:pt idx="755">
                  <c:v>-322.79546103705343</c:v>
                </c:pt>
                <c:pt idx="756">
                  <c:v>-343.85547158815609</c:v>
                </c:pt>
                <c:pt idx="757">
                  <c:v>-396.13898325337823</c:v>
                </c:pt>
                <c:pt idx="758">
                  <c:v>-417.22687772341851</c:v>
                </c:pt>
                <c:pt idx="759">
                  <c:v>-177.99670398696611</c:v>
                </c:pt>
                <c:pt idx="760">
                  <c:v>-178.16908791894315</c:v>
                </c:pt>
                <c:pt idx="761">
                  <c:v>50.766570688309173</c:v>
                </c:pt>
                <c:pt idx="762">
                  <c:v>71.471937175701896</c:v>
                </c:pt>
                <c:pt idx="763">
                  <c:v>-74.376537898406809</c:v>
                </c:pt>
                <c:pt idx="764">
                  <c:v>-262.06106670868195</c:v>
                </c:pt>
                <c:pt idx="765">
                  <c:v>-95.233969949360215</c:v>
                </c:pt>
                <c:pt idx="766">
                  <c:v>-95.289280833137695</c:v>
                </c:pt>
                <c:pt idx="767">
                  <c:v>-95.341939251794344</c:v>
                </c:pt>
                <c:pt idx="768">
                  <c:v>-84.950262939459265</c:v>
                </c:pt>
                <c:pt idx="769">
                  <c:v>-64.106774549790202</c:v>
                </c:pt>
                <c:pt idx="770">
                  <c:v>-53.6978868833761</c:v>
                </c:pt>
                <c:pt idx="771">
                  <c:v>-53.731075680691561</c:v>
                </c:pt>
                <c:pt idx="772">
                  <c:v>-64.212978034653105</c:v>
                </c:pt>
                <c:pt idx="773">
                  <c:v>-64.243903976925822</c:v>
                </c:pt>
                <c:pt idx="774">
                  <c:v>133.63648260905396</c:v>
                </c:pt>
                <c:pt idx="775">
                  <c:v>144.06953042611198</c:v>
                </c:pt>
                <c:pt idx="776">
                  <c:v>-64.323247993797196</c:v>
                </c:pt>
                <c:pt idx="777">
                  <c:v>-64.345216402857659</c:v>
                </c:pt>
                <c:pt idx="778">
                  <c:v>-74.825253307173142</c:v>
                </c:pt>
                <c:pt idx="779">
                  <c:v>-95.766637146294499</c:v>
                </c:pt>
                <c:pt idx="780">
                  <c:v>-95.784741496354201</c:v>
                </c:pt>
                <c:pt idx="781">
                  <c:v>-85.337016470895264</c:v>
                </c:pt>
                <c:pt idx="782">
                  <c:v>-85.34912428618432</c:v>
                </c:pt>
                <c:pt idx="783">
                  <c:v>-85.358709898651</c:v>
                </c:pt>
                <c:pt idx="784">
                  <c:v>-74.90100795404453</c:v>
                </c:pt>
                <c:pt idx="785">
                  <c:v>-74.905296405082822</c:v>
                </c:pt>
                <c:pt idx="786">
                  <c:v>-74.907202398873096</c:v>
                </c:pt>
                <c:pt idx="787">
                  <c:v>91.628172576969973</c:v>
                </c:pt>
                <c:pt idx="788">
                  <c:v>102.09613308397974</c:v>
                </c:pt>
                <c:pt idx="789">
                  <c:v>-64.434000472639553</c:v>
                </c:pt>
                <c:pt idx="790">
                  <c:v>-64.426825182771381</c:v>
                </c:pt>
                <c:pt idx="791">
                  <c:v>-64.417407833515256</c:v>
                </c:pt>
                <c:pt idx="792">
                  <c:v>-74.868607889823124</c:v>
                </c:pt>
                <c:pt idx="793">
                  <c:v>-85.315828671850483</c:v>
                </c:pt>
                <c:pt idx="794">
                  <c:v>-85.297668590327476</c:v>
                </c:pt>
                <c:pt idx="795">
                  <c:v>-116.65648515395475</c:v>
                </c:pt>
                <c:pt idx="796">
                  <c:v>-116.62941596717533</c:v>
                </c:pt>
                <c:pt idx="797">
                  <c:v>-116.59940630471556</c:v>
                </c:pt>
                <c:pt idx="798">
                  <c:v>-116.5664567316114</c:v>
                </c:pt>
                <c:pt idx="799">
                  <c:v>-116.53056786825175</c:v>
                </c:pt>
                <c:pt idx="800">
                  <c:v>60.508259609633456</c:v>
                </c:pt>
                <c:pt idx="801">
                  <c:v>39.65002734917519</c:v>
                </c:pt>
                <c:pt idx="802">
                  <c:v>357.6989871846182</c:v>
                </c:pt>
                <c:pt idx="803">
                  <c:v>357.75116291885951</c:v>
                </c:pt>
                <c:pt idx="804">
                  <c:v>368.24974689258568</c:v>
                </c:pt>
                <c:pt idx="805">
                  <c:v>483.15290169698574</c:v>
                </c:pt>
                <c:pt idx="806">
                  <c:v>483.18246648989992</c:v>
                </c:pt>
                <c:pt idx="807">
                  <c:v>-94.22156297994205</c:v>
                </c:pt>
                <c:pt idx="808">
                  <c:v>-94.185959876132713</c:v>
                </c:pt>
                <c:pt idx="809">
                  <c:v>-83.719625589098229</c:v>
                </c:pt>
                <c:pt idx="810">
                  <c:v>-73.258109529919977</c:v>
                </c:pt>
                <c:pt idx="811">
                  <c:v>149.77574372107813</c:v>
                </c:pt>
                <c:pt idx="812">
                  <c:v>170.64879231859976</c:v>
                </c:pt>
                <c:pt idx="813">
                  <c:v>160.26286685418142</c:v>
                </c:pt>
                <c:pt idx="814">
                  <c:v>160.29709521538854</c:v>
                </c:pt>
                <c:pt idx="815">
                  <c:v>160.33257579760817</c:v>
                </c:pt>
                <c:pt idx="816">
                  <c:v>226.57953862188577</c:v>
                </c:pt>
                <c:pt idx="817">
                  <c:v>226.60486061965176</c:v>
                </c:pt>
                <c:pt idx="818">
                  <c:v>226.63101604829012</c:v>
                </c:pt>
                <c:pt idx="819">
                  <c:v>216.26767181792587</c:v>
                </c:pt>
                <c:pt idx="820">
                  <c:v>216.30012941488792</c:v>
                </c:pt>
                <c:pt idx="821">
                  <c:v>205.95263722225718</c:v>
                </c:pt>
                <c:pt idx="822">
                  <c:v>205.99194931695376</c:v>
                </c:pt>
                <c:pt idx="823">
                  <c:v>206.03236916097825</c:v>
                </c:pt>
                <c:pt idx="824">
                  <c:v>331.07389599335283</c:v>
                </c:pt>
                <c:pt idx="825">
                  <c:v>331.11652903226263</c:v>
                </c:pt>
                <c:pt idx="826">
                  <c:v>310.45033434383834</c:v>
                </c:pt>
                <c:pt idx="827">
                  <c:v>320.85574931062519</c:v>
                </c:pt>
                <c:pt idx="828">
                  <c:v>331.25105725781697</c:v>
                </c:pt>
                <c:pt idx="829">
                  <c:v>341.63584352744817</c:v>
                </c:pt>
                <c:pt idx="830">
                  <c:v>331.34625850465284</c:v>
                </c:pt>
                <c:pt idx="831">
                  <c:v>321.06995009969785</c:v>
                </c:pt>
                <c:pt idx="832">
                  <c:v>321.1265970523317</c:v>
                </c:pt>
                <c:pt idx="833">
                  <c:v>87.8716451213417</c:v>
                </c:pt>
                <c:pt idx="834">
                  <c:v>77.63106627631791</c:v>
                </c:pt>
                <c:pt idx="835">
                  <c:v>77.704831632209903</c:v>
                </c:pt>
                <c:pt idx="836">
                  <c:v>88.072822102255685</c:v>
                </c:pt>
                <c:pt idx="837">
                  <c:v>77.856882900094703</c:v>
                </c:pt>
                <c:pt idx="838">
                  <c:v>265.65654467237113</c:v>
                </c:pt>
                <c:pt idx="839">
                  <c:v>276.01495198752934</c:v>
                </c:pt>
                <c:pt idx="840">
                  <c:v>265.83226128548029</c:v>
                </c:pt>
                <c:pt idx="841">
                  <c:v>276.1790269919299</c:v>
                </c:pt>
                <c:pt idx="842">
                  <c:v>276.26331286979678</c:v>
                </c:pt>
                <c:pt idx="843">
                  <c:v>266.10810424579336</c:v>
                </c:pt>
                <c:pt idx="844">
                  <c:v>266.20331648399258</c:v>
                </c:pt>
                <c:pt idx="845">
                  <c:v>245.85018439514431</c:v>
                </c:pt>
                <c:pt idx="846">
                  <c:v>245.96506498476325</c:v>
                </c:pt>
                <c:pt idx="847">
                  <c:v>235.87340232607269</c:v>
                </c:pt>
                <c:pt idx="848">
                  <c:v>225.80058714932582</c:v>
                </c:pt>
                <c:pt idx="849">
                  <c:v>215.7470226845216</c:v>
                </c:pt>
                <c:pt idx="850">
                  <c:v>215.89571639555672</c:v>
                </c:pt>
                <c:pt idx="851">
                  <c:v>226.22042558149818</c:v>
                </c:pt>
                <c:pt idx="852">
                  <c:v>195.87056274940184</c:v>
                </c:pt>
                <c:pt idx="853">
                  <c:v>196.0444254493234</c:v>
                </c:pt>
                <c:pt idx="854">
                  <c:v>186.07456863703914</c:v>
                </c:pt>
                <c:pt idx="855">
                  <c:v>196.39980369637803</c:v>
                </c:pt>
                <c:pt idx="856">
                  <c:v>186.45401321509007</c:v>
                </c:pt>
                <c:pt idx="857">
                  <c:v>2444.6477509080196</c:v>
                </c:pt>
                <c:pt idx="858">
                  <c:v>2226.6285767607033</c:v>
                </c:pt>
                <c:pt idx="859">
                  <c:v>2226.8475627557114</c:v>
                </c:pt>
                <c:pt idx="860">
                  <c:v>2227.0694798621034</c:v>
                </c:pt>
                <c:pt idx="861">
                  <c:v>2217.2167931713229</c:v>
                </c:pt>
                <c:pt idx="862">
                  <c:v>2237.5892683443763</c:v>
                </c:pt>
                <c:pt idx="863">
                  <c:v>2237.8094678144944</c:v>
                </c:pt>
                <c:pt idx="864">
                  <c:v>2261.0785227624847</c:v>
                </c:pt>
                <c:pt idx="865">
                  <c:v>2271.3288543196913</c:v>
                </c:pt>
                <c:pt idx="866">
                  <c:v>2271.5356210738382</c:v>
                </c:pt>
                <c:pt idx="867">
                  <c:v>2271.7448929952993</c:v>
                </c:pt>
                <c:pt idx="868">
                  <c:v>2271.9566661454619</c:v>
                </c:pt>
                <c:pt idx="869">
                  <c:v>2262.1799331986049</c:v>
                </c:pt>
                <c:pt idx="870">
                  <c:v>2262.4081054129774</c:v>
                </c:pt>
                <c:pt idx="871">
                  <c:v>2262.6388977651877</c:v>
                </c:pt>
                <c:pt idx="872">
                  <c:v>2262.8723059117629</c:v>
                </c:pt>
                <c:pt idx="873">
                  <c:v>2273.0529091870412</c:v>
                </c:pt>
                <c:pt idx="874">
                  <c:v>2273.2796043698536</c:v>
                </c:pt>
                <c:pt idx="875">
                  <c:v>2273.5087718983709</c:v>
                </c:pt>
                <c:pt idx="876">
                  <c:v>2273.7404074598667</c:v>
                </c:pt>
                <c:pt idx="877">
                  <c:v>2264.0784281002216</c:v>
                </c:pt>
                <c:pt idx="878">
                  <c:v>2264.3274370515282</c:v>
                </c:pt>
                <c:pt idx="879">
                  <c:v>2234.965884523489</c:v>
                </c:pt>
                <c:pt idx="880">
                  <c:v>2235.2581826131964</c:v>
                </c:pt>
                <c:pt idx="881">
                  <c:v>2235.5534413778637</c:v>
                </c:pt>
                <c:pt idx="882">
                  <c:v>2216.1865818057759</c:v>
                </c:pt>
                <c:pt idx="883">
                  <c:v>2216.513933317191</c:v>
                </c:pt>
                <c:pt idx="884">
                  <c:v>-41.155515345444712</c:v>
                </c:pt>
                <c:pt idx="885">
                  <c:v>-40.821770402259432</c:v>
                </c:pt>
                <c:pt idx="886">
                  <c:v>-40.484838133416019</c:v>
                </c:pt>
                <c:pt idx="887">
                  <c:v>-40.144724878991809</c:v>
                </c:pt>
                <c:pt idx="888">
                  <c:v>-49.553494520413011</c:v>
                </c:pt>
                <c:pt idx="889">
                  <c:v>-74.45498107256185</c:v>
                </c:pt>
                <c:pt idx="890">
                  <c:v>-64.381148959228966</c:v>
                </c:pt>
                <c:pt idx="891">
                  <c:v>-73.752590897286808</c:v>
                </c:pt>
                <c:pt idx="892">
                  <c:v>-83.092536700843681</c:v>
                </c:pt>
                <c:pt idx="893">
                  <c:v>-92.400615795775991</c:v>
                </c:pt>
                <c:pt idx="894">
                  <c:v>-101.67645874561691</c:v>
                </c:pt>
                <c:pt idx="895">
                  <c:v>-91.614890555410511</c:v>
                </c:pt>
                <c:pt idx="896">
                  <c:v>-71.941636851984612</c:v>
                </c:pt>
                <c:pt idx="897">
                  <c:v>-26.947272518285729</c:v>
                </c:pt>
                <c:pt idx="898">
                  <c:v>-26.587590626167469</c:v>
                </c:pt>
                <c:pt idx="899">
                  <c:v>-16.632226949404014</c:v>
                </c:pt>
                <c:pt idx="900">
                  <c:v>-236.56366766739166</c:v>
                </c:pt>
                <c:pt idx="901">
                  <c:v>-207.170863852384</c:v>
                </c:pt>
                <c:pt idx="902">
                  <c:v>-196.9585456079941</c:v>
                </c:pt>
                <c:pt idx="903">
                  <c:v>-196.3031803609129</c:v>
                </c:pt>
                <c:pt idx="904">
                  <c:v>-176.61206412230331</c:v>
                </c:pt>
                <c:pt idx="905">
                  <c:v>-185.47756610554018</c:v>
                </c:pt>
                <c:pt idx="906">
                  <c:v>-440.87678200859943</c:v>
                </c:pt>
                <c:pt idx="907">
                  <c:v>-411.38032875044701</c:v>
                </c:pt>
                <c:pt idx="908">
                  <c:v>-448.13113632468912</c:v>
                </c:pt>
                <c:pt idx="909">
                  <c:v>-428.13434970929927</c:v>
                </c:pt>
                <c:pt idx="910">
                  <c:v>53.305833033338587</c:v>
                </c:pt>
                <c:pt idx="911">
                  <c:v>62.972859250772927</c:v>
                </c:pt>
                <c:pt idx="912">
                  <c:v>81.993528453578165</c:v>
                </c:pt>
                <c:pt idx="913">
                  <c:v>91.580433752284506</c:v>
                </c:pt>
                <c:pt idx="914">
                  <c:v>299.13502158677113</c:v>
                </c:pt>
                <c:pt idx="915">
                  <c:v>299.32262328225272</c:v>
                </c:pt>
                <c:pt idx="916">
                  <c:v>290.19439908739849</c:v>
                </c:pt>
                <c:pt idx="917">
                  <c:v>299.70174567652447</c:v>
                </c:pt>
                <c:pt idx="918">
                  <c:v>290.61082826523773</c:v>
                </c:pt>
                <c:pt idx="919">
                  <c:v>300.08606959382172</c:v>
                </c:pt>
                <c:pt idx="920">
                  <c:v>300.28017310141763</c:v>
                </c:pt>
                <c:pt idx="921">
                  <c:v>300.47556611444327</c:v>
                </c:pt>
                <c:pt idx="922">
                  <c:v>291.4606308623745</c:v>
                </c:pt>
                <c:pt idx="923">
                  <c:v>310.06382357247367</c:v>
                </c:pt>
                <c:pt idx="924">
                  <c:v>297.2449502800664</c:v>
                </c:pt>
                <c:pt idx="925">
                  <c:v>529.58451219070253</c:v>
                </c:pt>
                <c:pt idx="926">
                  <c:v>529.74960894496496</c:v>
                </c:pt>
                <c:pt idx="927">
                  <c:v>529.91574240910381</c:v>
                </c:pt>
                <c:pt idx="928">
                  <c:v>539.1848084070042</c:v>
                </c:pt>
                <c:pt idx="929">
                  <c:v>521.16789660734833</c:v>
                </c:pt>
                <c:pt idx="930">
                  <c:v>521.3559241236062</c:v>
                </c:pt>
                <c:pt idx="931">
                  <c:v>530.59058056839262</c:v>
                </c:pt>
                <c:pt idx="932">
                  <c:v>530.76185031540649</c:v>
                </c:pt>
                <c:pt idx="933">
                  <c:v>539.94145576038454</c:v>
                </c:pt>
                <c:pt idx="934">
                  <c:v>342.09550184219495</c:v>
                </c:pt>
                <c:pt idx="935">
                  <c:v>342.25044673904563</c:v>
                </c:pt>
                <c:pt idx="936">
                  <c:v>342.40628753616397</c:v>
                </c:pt>
                <c:pt idx="937">
                  <c:v>342.56302130191591</c:v>
                </c:pt>
                <c:pt idx="938">
                  <c:v>333.81072572384141</c:v>
                </c:pt>
                <c:pt idx="939">
                  <c:v>316.20883940209444</c:v>
                </c:pt>
                <c:pt idx="940">
                  <c:v>316.42800740888879</c:v>
                </c:pt>
                <c:pt idx="941">
                  <c:v>334.34868018533632</c:v>
                </c:pt>
                <c:pt idx="942">
                  <c:v>325.69997609925343</c:v>
                </c:pt>
                <c:pt idx="943">
                  <c:v>334.71226119951945</c:v>
                </c:pt>
                <c:pt idx="944">
                  <c:v>308.5273665156376</c:v>
                </c:pt>
                <c:pt idx="945">
                  <c:v>300.00410659363934</c:v>
                </c:pt>
                <c:pt idx="946">
                  <c:v>300.27163977560912</c:v>
                </c:pt>
                <c:pt idx="947">
                  <c:v>77.540574904760561</c:v>
                </c:pt>
                <c:pt idx="948">
                  <c:v>60.39720029412436</c:v>
                </c:pt>
                <c:pt idx="949">
                  <c:v>60.71072777714474</c:v>
                </c:pt>
                <c:pt idx="950">
                  <c:v>61.025855286737709</c:v>
                </c:pt>
                <c:pt idx="951">
                  <c:v>69.986405101192318</c:v>
                </c:pt>
                <c:pt idx="952">
                  <c:v>27.170456411286324</c:v>
                </c:pt>
                <c:pt idx="953">
                  <c:v>18.974371382643199</c:v>
                </c:pt>
                <c:pt idx="954">
                  <c:v>-177.93355984720642</c:v>
                </c:pt>
                <c:pt idx="955">
                  <c:v>-168.44920290754089</c:v>
                </c:pt>
                <c:pt idx="956">
                  <c:v>-167.54031698315589</c:v>
                </c:pt>
                <c:pt idx="957">
                  <c:v>-141.08227830743914</c:v>
                </c:pt>
                <c:pt idx="958">
                  <c:v>-71.73714493551455</c:v>
                </c:pt>
                <c:pt idx="959">
                  <c:v>-130.9030262725023</c:v>
                </c:pt>
                <c:pt idx="960">
                  <c:v>-189.20856186968035</c:v>
                </c:pt>
                <c:pt idx="961">
                  <c:v>-188.21157205471178</c:v>
                </c:pt>
                <c:pt idx="962">
                  <c:v>-170.40066808212146</c:v>
                </c:pt>
                <c:pt idx="963">
                  <c:v>-169.43925259763591</c:v>
                </c:pt>
                <c:pt idx="964">
                  <c:v>-185.19319353792986</c:v>
                </c:pt>
                <c:pt idx="965">
                  <c:v>-100.80510654017854</c:v>
                </c:pt>
                <c:pt idx="966">
                  <c:v>-100.012003223926</c:v>
                </c:pt>
                <c:pt idx="967">
                  <c:v>-90.923542175705336</c:v>
                </c:pt>
                <c:pt idx="968">
                  <c:v>-65.339305616774936</c:v>
                </c:pt>
                <c:pt idx="969">
                  <c:v>-56.381560211626322</c:v>
                </c:pt>
                <c:pt idx="970">
                  <c:v>-57.797889890051351</c:v>
                </c:pt>
                <c:pt idx="971">
                  <c:v>-57.195880727803114</c:v>
                </c:pt>
                <c:pt idx="972">
                  <c:v>-72.944515723770479</c:v>
                </c:pt>
                <c:pt idx="973">
                  <c:v>-88.597231355850681</c:v>
                </c:pt>
                <c:pt idx="974">
                  <c:v>1.1061320066984877</c:v>
                </c:pt>
                <c:pt idx="975">
                  <c:v>-79.250158097337646</c:v>
                </c:pt>
                <c:pt idx="976">
                  <c:v>-62.139428763558499</c:v>
                </c:pt>
                <c:pt idx="977">
                  <c:v>-85.414236897778892</c:v>
                </c:pt>
                <c:pt idx="978">
                  <c:v>-76.402249616791096</c:v>
                </c:pt>
                <c:pt idx="979">
                  <c:v>-27.378564025515573</c:v>
                </c:pt>
                <c:pt idx="980">
                  <c:v>-10.587784452964229</c:v>
                </c:pt>
                <c:pt idx="981">
                  <c:v>-9.8162808657417031</c:v>
                </c:pt>
                <c:pt idx="982">
                  <c:v>193.01939444842463</c:v>
                </c:pt>
                <c:pt idx="983">
                  <c:v>2508.7356455880044</c:v>
                </c:pt>
                <c:pt idx="984">
                  <c:v>2501.6259154473041</c:v>
                </c:pt>
                <c:pt idx="985">
                  <c:v>2518.1650116617725</c:v>
                </c:pt>
                <c:pt idx="986">
                  <c:v>2511.0856137952937</c:v>
                </c:pt>
                <c:pt idx="987">
                  <c:v>2511.8747651635285</c:v>
                </c:pt>
                <c:pt idx="988">
                  <c:v>2512.6668061114815</c:v>
                </c:pt>
                <c:pt idx="989">
                  <c:v>2497.928079320669</c:v>
                </c:pt>
                <c:pt idx="990">
                  <c:v>2498.7757155505474</c:v>
                </c:pt>
                <c:pt idx="991">
                  <c:v>2499.6263742070296</c:v>
                </c:pt>
                <c:pt idx="992">
                  <c:v>2500.4800392556062</c:v>
                </c:pt>
                <c:pt idx="993">
                  <c:v>2509.0032624093265</c:v>
                </c:pt>
                <c:pt idx="994">
                  <c:v>2525.1201778560135</c:v>
                </c:pt>
                <c:pt idx="995">
                  <c:v>2487.8270828038112</c:v>
                </c:pt>
                <c:pt idx="996">
                  <c:v>2481.1530677639325</c:v>
                </c:pt>
                <c:pt idx="997">
                  <c:v>2474.5332357110642</c:v>
                </c:pt>
                <c:pt idx="998">
                  <c:v>2483.0463990021353</c:v>
                </c:pt>
                <c:pt idx="999">
                  <c:v>2393.83491796829</c:v>
                </c:pt>
                <c:pt idx="1000">
                  <c:v>2013.2224897484807</c:v>
                </c:pt>
                <c:pt idx="1001">
                  <c:v>2015.8107000294658</c:v>
                </c:pt>
                <c:pt idx="1002">
                  <c:v>1820.4072717322338</c:v>
                </c:pt>
                <c:pt idx="1003">
                  <c:v>1823.0121558503743</c:v>
                </c:pt>
                <c:pt idx="1004">
                  <c:v>1825.625303213641</c:v>
                </c:pt>
                <c:pt idx="1005">
                  <c:v>1828.2466644885922</c:v>
                </c:pt>
                <c:pt idx="1006">
                  <c:v>1830.8761901792273</c:v>
                </c:pt>
                <c:pt idx="1007">
                  <c:v>1868.5138306276149</c:v>
                </c:pt>
                <c:pt idx="1008">
                  <c:v>2094.1595360145211</c:v>
                </c:pt>
                <c:pt idx="1009">
                  <c:v>2096.8132563600166</c:v>
                </c:pt>
                <c:pt idx="1010">
                  <c:v>2099.4749415240931</c:v>
                </c:pt>
                <c:pt idx="1011">
                  <c:v>2102.1445412072576</c:v>
                </c:pt>
                <c:pt idx="1012">
                  <c:v>2104.8220049511292</c:v>
                </c:pt>
                <c:pt idx="1013">
                  <c:v>2107.5072821390181</c:v>
                </c:pt>
                <c:pt idx="1014">
                  <c:v>2110.2003219965059</c:v>
                </c:pt>
                <c:pt idx="1015">
                  <c:v>2112.901073592006</c:v>
                </c:pt>
                <c:pt idx="1016">
                  <c:v>2115.6094858373226</c:v>
                </c:pt>
                <c:pt idx="1017">
                  <c:v>2118.3255074881949</c:v>
                </c:pt>
                <c:pt idx="1018">
                  <c:v>2121.0490871448328</c:v>
                </c:pt>
                <c:pt idx="1019">
                  <c:v>2123.7801732524413</c:v>
                </c:pt>
                <c:pt idx="1020">
                  <c:v>2126.5187141017323</c:v>
                </c:pt>
                <c:pt idx="1021">
                  <c:v>2142.2646578294252</c:v>
                </c:pt>
                <c:pt idx="1022">
                  <c:v>2234.7156186043017</c:v>
                </c:pt>
                <c:pt idx="1023">
                  <c:v>2243.9895493018776</c:v>
                </c:pt>
                <c:pt idx="1024">
                  <c:v>2253.2144275478458</c:v>
                </c:pt>
                <c:pt idx="1025">
                  <c:v>2221.4892770063007</c:v>
                </c:pt>
                <c:pt idx="1026">
                  <c:v>2223.9932343391142</c:v>
                </c:pt>
                <c:pt idx="1027">
                  <c:v>2233.2646427439463</c:v>
                </c:pt>
                <c:pt idx="1028">
                  <c:v>2235.7533487369456</c:v>
                </c:pt>
                <c:pt idx="1029">
                  <c:v>2238.2482691408886</c:v>
                </c:pt>
                <c:pt idx="1030">
                  <c:v>1944.3026478450101</c:v>
                </c:pt>
                <c:pt idx="1031">
                  <c:v>1947.1197343297235</c:v>
                </c:pt>
                <c:pt idx="1032">
                  <c:v>1949.9436431630174</c:v>
                </c:pt>
                <c:pt idx="1033">
                  <c:v>1952.7743206677069</c:v>
                </c:pt>
                <c:pt idx="1034">
                  <c:v>1879.7394787574372</c:v>
                </c:pt>
                <c:pt idx="1035">
                  <c:v>1875.9912085763469</c:v>
                </c:pt>
                <c:pt idx="1036">
                  <c:v>1872.3064262077041</c:v>
                </c:pt>
                <c:pt idx="1037">
                  <c:v>1875.1636386538194</c:v>
                </c:pt>
                <c:pt idx="1038">
                  <c:v>1878.0273491583457</c:v>
                </c:pt>
                <c:pt idx="1039">
                  <c:v>1880.8975031548848</c:v>
                </c:pt>
                <c:pt idx="1040">
                  <c:v>1883.7740459295333</c:v>
                </c:pt>
                <c:pt idx="1041">
                  <c:v>1886.6569226210158</c:v>
                </c:pt>
                <c:pt idx="1042">
                  <c:v>1927.5533135275437</c:v>
                </c:pt>
                <c:pt idx="1043">
                  <c:v>-55.140173243553022</c:v>
                </c:pt>
                <c:pt idx="1044">
                  <c:v>-35.062797849928671</c:v>
                </c:pt>
                <c:pt idx="1045">
                  <c:v>-65.137200220370062</c:v>
                </c:pt>
                <c:pt idx="1046">
                  <c:v>-76.262739340758742</c:v>
                </c:pt>
                <c:pt idx="1047">
                  <c:v>-112.02542475060369</c:v>
                </c:pt>
                <c:pt idx="1048">
                  <c:v>-103.99511506310358</c:v>
                </c:pt>
                <c:pt idx="1049">
                  <c:v>-90.26816388889813</c:v>
                </c:pt>
                <c:pt idx="1050">
                  <c:v>-88.858217217211859</c:v>
                </c:pt>
                <c:pt idx="1051">
                  <c:v>-87.445497485848421</c:v>
                </c:pt>
                <c:pt idx="1052">
                  <c:v>-182.70670907483259</c:v>
                </c:pt>
                <c:pt idx="1053">
                  <c:v>-114.67558146052033</c:v>
                </c:pt>
                <c:pt idx="1054">
                  <c:v>-131.0561333030077</c:v>
                </c:pt>
                <c:pt idx="1055">
                  <c:v>-40.093014199162837</c:v>
                </c:pt>
                <c:pt idx="1056">
                  <c:v>-38.874821400151149</c:v>
                </c:pt>
                <c:pt idx="1057">
                  <c:v>-31.760390054026999</c:v>
                </c:pt>
                <c:pt idx="1058">
                  <c:v>-24.703393771333509</c:v>
                </c:pt>
                <c:pt idx="1059">
                  <c:v>-52.709913001017355</c:v>
                </c:pt>
                <c:pt idx="1060">
                  <c:v>-109.43707027058781</c:v>
                </c:pt>
                <c:pt idx="1061">
                  <c:v>-107.81825442935087</c:v>
                </c:pt>
                <c:pt idx="1062">
                  <c:v>-94.707893691538345</c:v>
                </c:pt>
                <c:pt idx="1063">
                  <c:v>-281.71568082396601</c:v>
                </c:pt>
                <c:pt idx="1064">
                  <c:v>-279.15456653580463</c:v>
                </c:pt>
                <c:pt idx="1065">
                  <c:v>-282.24321623429489</c:v>
                </c:pt>
                <c:pt idx="1066">
                  <c:v>-313.38603588828789</c:v>
                </c:pt>
                <c:pt idx="1067">
                  <c:v>-305.00696011761261</c:v>
                </c:pt>
                <c:pt idx="1068">
                  <c:v>-341.18937926559636</c:v>
                </c:pt>
                <c:pt idx="1069">
                  <c:v>-349.27834096001902</c:v>
                </c:pt>
                <c:pt idx="1070">
                  <c:v>-346.23631055211138</c:v>
                </c:pt>
                <c:pt idx="1071">
                  <c:v>-343.18966130102342</c:v>
                </c:pt>
                <c:pt idx="1072">
                  <c:v>597.86154723368475</c:v>
                </c:pt>
                <c:pt idx="1073">
                  <c:v>600.91725532802786</c:v>
                </c:pt>
                <c:pt idx="1074">
                  <c:v>603.97740309205676</c:v>
                </c:pt>
                <c:pt idx="1075">
                  <c:v>-330.9580695317668</c:v>
                </c:pt>
                <c:pt idx="1076">
                  <c:v>-129.88922277029326</c:v>
                </c:pt>
                <c:pt idx="1077">
                  <c:v>-126.81611702149564</c:v>
                </c:pt>
                <c:pt idx="1078">
                  <c:v>-123.73881285638652</c:v>
                </c:pt>
                <c:pt idx="1079">
                  <c:v>-120.65737102103583</c:v>
                </c:pt>
                <c:pt idx="1080">
                  <c:v>-152.57185243869753</c:v>
                </c:pt>
                <c:pt idx="1081">
                  <c:v>-162.48231821204502</c:v>
                </c:pt>
                <c:pt idx="1082">
                  <c:v>-159.38882962552361</c:v>
                </c:pt>
                <c:pt idx="1083">
                  <c:v>-156.29144814782524</c:v>
                </c:pt>
                <c:pt idx="1084">
                  <c:v>-148.11833308014059</c:v>
                </c:pt>
                <c:pt idx="1085">
                  <c:v>-150.08525333060891</c:v>
                </c:pt>
                <c:pt idx="1086">
                  <c:v>-106.89843876383532</c:v>
                </c:pt>
                <c:pt idx="1087">
                  <c:v>133.90083592581601</c:v>
                </c:pt>
                <c:pt idx="1088">
                  <c:v>136.67400229199166</c:v>
                </c:pt>
                <c:pt idx="1089">
                  <c:v>129.617724012922</c:v>
                </c:pt>
                <c:pt idx="1090">
                  <c:v>132.45955804127397</c:v>
                </c:pt>
                <c:pt idx="1091">
                  <c:v>154.71966842175198</c:v>
                </c:pt>
                <c:pt idx="1092">
                  <c:v>147.79743604813353</c:v>
                </c:pt>
                <c:pt idx="1093">
                  <c:v>176.0033618211292</c:v>
                </c:pt>
                <c:pt idx="1094">
                  <c:v>234.09739348776088</c:v>
                </c:pt>
                <c:pt idx="1095">
                  <c:v>274.81283470320841</c:v>
                </c:pt>
                <c:pt idx="1096">
                  <c:v>70.058380803290277</c:v>
                </c:pt>
                <c:pt idx="1097">
                  <c:v>68.097811466882149</c:v>
                </c:pt>
                <c:pt idx="1098">
                  <c:v>95.470861036685164</c:v>
                </c:pt>
                <c:pt idx="1099">
                  <c:v>1040.7833948285427</c:v>
                </c:pt>
                <c:pt idx="1100">
                  <c:v>875.60921966490412</c:v>
                </c:pt>
                <c:pt idx="1101">
                  <c:v>855.75305446711934</c:v>
                </c:pt>
                <c:pt idx="1102">
                  <c:v>-29.659193118770418</c:v>
                </c:pt>
                <c:pt idx="1103">
                  <c:v>-27.003096985469085</c:v>
                </c:pt>
                <c:pt idx="1104">
                  <c:v>-15.455692638558446</c:v>
                </c:pt>
                <c:pt idx="1105">
                  <c:v>-17.271614591935986</c:v>
                </c:pt>
                <c:pt idx="1106">
                  <c:v>-14.640946050100354</c:v>
                </c:pt>
                <c:pt idx="1107">
                  <c:v>-12.008324277856559</c:v>
                </c:pt>
                <c:pt idx="1108">
                  <c:v>29.486005025692691</c:v>
                </c:pt>
                <c:pt idx="1109">
                  <c:v>-174.87751177503787</c:v>
                </c:pt>
                <c:pt idx="1110">
                  <c:v>-151.28617338140066</c:v>
                </c:pt>
                <c:pt idx="1111">
                  <c:v>-144.23377485939506</c:v>
                </c:pt>
                <c:pt idx="1112">
                  <c:v>-138.0063446187724</c:v>
                </c:pt>
                <c:pt idx="1113">
                  <c:v>-115.20643405103729</c:v>
                </c:pt>
                <c:pt idx="1114">
                  <c:v>-117.48518805839922</c:v>
                </c:pt>
                <c:pt idx="1115">
                  <c:v>-136.07907288022847</c:v>
                </c:pt>
                <c:pt idx="1116">
                  <c:v>-49.658992703479612</c:v>
                </c:pt>
                <c:pt idx="1117">
                  <c:v>-35.714350055709673</c:v>
                </c:pt>
                <c:pt idx="1118">
                  <c:v>-33.958089026015614</c:v>
                </c:pt>
                <c:pt idx="1119">
                  <c:v>-20.299118367468026</c:v>
                </c:pt>
                <c:pt idx="1120">
                  <c:v>-18.637107209866201</c:v>
                </c:pt>
                <c:pt idx="1121">
                  <c:v>-13.071025681791724</c:v>
                </c:pt>
                <c:pt idx="1122">
                  <c:v>125.17448750199605</c:v>
                </c:pt>
                <c:pt idx="1123">
                  <c:v>70.549896115357456</c:v>
                </c:pt>
                <c:pt idx="1124">
                  <c:v>68.247133448816157</c:v>
                </c:pt>
                <c:pt idx="1125">
                  <c:v>62.233599681780362</c:v>
                </c:pt>
                <c:pt idx="1126">
                  <c:v>52.605390559410921</c:v>
                </c:pt>
                <c:pt idx="1127">
                  <c:v>50.592409733360455</c:v>
                </c:pt>
                <c:pt idx="1128">
                  <c:v>52.323187882438759</c:v>
                </c:pt>
                <c:pt idx="1129">
                  <c:v>-113.714093826907</c:v>
                </c:pt>
                <c:pt idx="1130">
                  <c:v>-110.50745812209448</c:v>
                </c:pt>
                <c:pt idx="1131">
                  <c:v>-107.30019273345829</c:v>
                </c:pt>
                <c:pt idx="1132">
                  <c:v>-104.09237569740571</c:v>
                </c:pt>
                <c:pt idx="1133">
                  <c:v>-100.88408570089007</c:v>
                </c:pt>
                <c:pt idx="1134">
                  <c:v>-97.675402104494196</c:v>
                </c:pt>
                <c:pt idx="1135">
                  <c:v>-94.466404966521623</c:v>
                </c:pt>
                <c:pt idx="1136">
                  <c:v>-91.257175068155561</c:v>
                </c:pt>
                <c:pt idx="1137">
                  <c:v>-88.047793939720123</c:v>
                </c:pt>
                <c:pt idx="1138">
                  <c:v>-44.838343888106067</c:v>
                </c:pt>
                <c:pt idx="1139">
                  <c:v>-41.628908025413978</c:v>
                </c:pt>
                <c:pt idx="1140">
                  <c:v>-38.419570298867768</c:v>
                </c:pt>
                <c:pt idx="1141">
                  <c:v>-35.21041552205503</c:v>
                </c:pt>
                <c:pt idx="1142">
                  <c:v>-32.001529407569819</c:v>
                </c:pt>
                <c:pt idx="1143">
                  <c:v>169.20700139888601</c:v>
                </c:pt>
                <c:pt idx="1144">
                  <c:v>172.41508928287692</c:v>
                </c:pt>
                <c:pt idx="1145">
                  <c:v>175.62264562399957</c:v>
                </c:pt>
                <c:pt idx="1146">
                  <c:v>178.82958075696979</c:v>
                </c:pt>
                <c:pt idx="1147">
                  <c:v>182.03580393094921</c:v>
                </c:pt>
                <c:pt idx="1148">
                  <c:v>185.24122326703019</c:v>
                </c:pt>
                <c:pt idx="1149">
                  <c:v>236.53442639957507</c:v>
                </c:pt>
                <c:pt idx="1150">
                  <c:v>239.22539268063804</c:v>
                </c:pt>
                <c:pt idx="1151">
                  <c:v>241.915446135526</c:v>
                </c:pt>
                <c:pt idx="1152">
                  <c:v>395.89695443991087</c:v>
                </c:pt>
                <c:pt idx="1153">
                  <c:v>396.92094780064838</c:v>
                </c:pt>
                <c:pt idx="1154">
                  <c:v>397.9444991012395</c:v>
                </c:pt>
                <c:pt idx="1155">
                  <c:v>404.59460247803815</c:v>
                </c:pt>
                <c:pt idx="1156">
                  <c:v>402.77170351771912</c:v>
                </c:pt>
                <c:pt idx="1157">
                  <c:v>403.76179404329355</c:v>
                </c:pt>
                <c:pt idx="1158">
                  <c:v>418.33982344351915</c:v>
                </c:pt>
                <c:pt idx="1159">
                  <c:v>416.4834625788767</c:v>
                </c:pt>
                <c:pt idx="1160">
                  <c:v>419.99817375027783</c:v>
                </c:pt>
                <c:pt idx="1161">
                  <c:v>426.07064763409426</c:v>
                </c:pt>
                <c:pt idx="1162">
                  <c:v>429.42497037156454</c:v>
                </c:pt>
                <c:pt idx="1163">
                  <c:v>232.15669553995264</c:v>
                </c:pt>
                <c:pt idx="1164">
                  <c:v>232.88785243381651</c:v>
                </c:pt>
                <c:pt idx="1165">
                  <c:v>469.09267142188423</c:v>
                </c:pt>
                <c:pt idx="1166">
                  <c:v>432.20081134995854</c:v>
                </c:pt>
                <c:pt idx="1167">
                  <c:v>430.37185657310289</c:v>
                </c:pt>
                <c:pt idx="1168">
                  <c:v>431.00542405358505</c:v>
                </c:pt>
                <c:pt idx="1169">
                  <c:v>431.63837262892088</c:v>
                </c:pt>
                <c:pt idx="1170">
                  <c:v>369.18608806805457</c:v>
                </c:pt>
                <c:pt idx="1171">
                  <c:v>375.28018936086403</c:v>
                </c:pt>
                <c:pt idx="1172">
                  <c:v>381.24645900224266</c:v>
                </c:pt>
                <c:pt idx="1173">
                  <c:v>384.8432208886523</c:v>
                </c:pt>
                <c:pt idx="1174">
                  <c:v>388.37540953113876</c:v>
                </c:pt>
                <c:pt idx="1175">
                  <c:v>387.48523313817276</c:v>
                </c:pt>
                <c:pt idx="1176">
                  <c:v>386.65616436856106</c:v>
                </c:pt>
                <c:pt idx="1177">
                  <c:v>390.12037508017602</c:v>
                </c:pt>
                <c:pt idx="1178">
                  <c:v>393.52008104305895</c:v>
                </c:pt>
                <c:pt idx="1179">
                  <c:v>396.85534880904248</c:v>
                </c:pt>
                <c:pt idx="1180">
                  <c:v>398.10384595160059</c:v>
                </c:pt>
                <c:pt idx="1181">
                  <c:v>399.35037943341803</c:v>
                </c:pt>
                <c:pt idx="1182">
                  <c:v>359.43218933581807</c:v>
                </c:pt>
                <c:pt idx="1183">
                  <c:v>365.1849724066555</c:v>
                </c:pt>
                <c:pt idx="1184">
                  <c:v>351.82977548818059</c:v>
                </c:pt>
                <c:pt idx="1185">
                  <c:v>346.43488195076168</c:v>
                </c:pt>
                <c:pt idx="1186">
                  <c:v>355.97298457918492</c:v>
                </c:pt>
                <c:pt idx="1187">
                  <c:v>133.23317973648292</c:v>
                </c:pt>
                <c:pt idx="1188">
                  <c:v>147.74773086322375</c:v>
                </c:pt>
                <c:pt idx="1189">
                  <c:v>99.157016458973516</c:v>
                </c:pt>
                <c:pt idx="1190">
                  <c:v>44.671004710727573</c:v>
                </c:pt>
                <c:pt idx="1191">
                  <c:v>66.237550245880897</c:v>
                </c:pt>
                <c:pt idx="1192">
                  <c:v>65.647058788847147</c:v>
                </c:pt>
                <c:pt idx="1193">
                  <c:v>66.793449759301382</c:v>
                </c:pt>
                <c:pt idx="1194">
                  <c:v>69.585006209115505</c:v>
                </c:pt>
                <c:pt idx="1195">
                  <c:v>73.930458904895318</c:v>
                </c:pt>
                <c:pt idx="1196">
                  <c:v>76.676967677190106</c:v>
                </c:pt>
                <c:pt idx="1197">
                  <c:v>80.916668509251423</c:v>
                </c:pt>
                <c:pt idx="1198">
                  <c:v>83.617434678692092</c:v>
                </c:pt>
                <c:pt idx="1199">
                  <c:v>132.42201001764522</c:v>
                </c:pt>
                <c:pt idx="1200">
                  <c:v>134.15177147746451</c:v>
                </c:pt>
                <c:pt idx="1201">
                  <c:v>138.63878698177064</c:v>
                </c:pt>
                <c:pt idx="1202">
                  <c:v>130.83503471413366</c:v>
                </c:pt>
                <c:pt idx="1203">
                  <c:v>140.628688818559</c:v>
                </c:pt>
                <c:pt idx="1204">
                  <c:v>144.89102492606861</c:v>
                </c:pt>
                <c:pt idx="1205">
                  <c:v>143.97543347065925</c:v>
                </c:pt>
                <c:pt idx="1206">
                  <c:v>132.06060052146552</c:v>
                </c:pt>
                <c:pt idx="1207">
                  <c:v>109.93037125034111</c:v>
                </c:pt>
                <c:pt idx="1208">
                  <c:v>112.47729149162453</c:v>
                </c:pt>
                <c:pt idx="1209">
                  <c:v>309.57017104830027</c:v>
                </c:pt>
                <c:pt idx="1210">
                  <c:v>321.13132721467355</c:v>
                </c:pt>
                <c:pt idx="1211">
                  <c:v>323.50040045389022</c:v>
                </c:pt>
                <c:pt idx="1212">
                  <c:v>332.22935803741598</c:v>
                </c:pt>
                <c:pt idx="1213">
                  <c:v>332.33736884506584</c:v>
                </c:pt>
                <c:pt idx="1214">
                  <c:v>362.71412121188155</c:v>
                </c:pt>
                <c:pt idx="1215">
                  <c:v>366.09437171903886</c:v>
                </c:pt>
                <c:pt idx="1216">
                  <c:v>364.60564940010681</c:v>
                </c:pt>
                <c:pt idx="1217">
                  <c:v>342.98381920315194</c:v>
                </c:pt>
                <c:pt idx="1218">
                  <c:v>345.09559211368475</c:v>
                </c:pt>
                <c:pt idx="1219">
                  <c:v>347.19316621929306</c:v>
                </c:pt>
                <c:pt idx="1220">
                  <c:v>349.27600059731361</c:v>
                </c:pt>
                <c:pt idx="1221">
                  <c:v>352.97097100748101</c:v>
                </c:pt>
                <c:pt idx="1222">
                  <c:v>359.69177109167816</c:v>
                </c:pt>
                <c:pt idx="1223">
                  <c:v>355.43028762314043</c:v>
                </c:pt>
                <c:pt idx="1224">
                  <c:v>360.38600704041448</c:v>
                </c:pt>
                <c:pt idx="1225">
                  <c:v>361.57377768799347</c:v>
                </c:pt>
                <c:pt idx="1226">
                  <c:v>362.79544711187162</c:v>
                </c:pt>
                <c:pt idx="1227">
                  <c:v>366.02129438618772</c:v>
                </c:pt>
                <c:pt idx="1228">
                  <c:v>367.23067045293487</c:v>
                </c:pt>
                <c:pt idx="1229">
                  <c:v>177.14789847326981</c:v>
                </c:pt>
                <c:pt idx="1230">
                  <c:v>193.47409938397777</c:v>
                </c:pt>
                <c:pt idx="1231">
                  <c:v>194.9612344733377</c:v>
                </c:pt>
                <c:pt idx="1232">
                  <c:v>186.28494357066808</c:v>
                </c:pt>
                <c:pt idx="1233">
                  <c:v>188.18550253412084</c:v>
                </c:pt>
                <c:pt idx="1234">
                  <c:v>129.57287967973821</c:v>
                </c:pt>
                <c:pt idx="1235">
                  <c:v>141.64336306874742</c:v>
                </c:pt>
                <c:pt idx="1236">
                  <c:v>140.77938780216664</c:v>
                </c:pt>
                <c:pt idx="1237">
                  <c:v>153.51198312166392</c:v>
                </c:pt>
                <c:pt idx="1238">
                  <c:v>154.32464955496152</c:v>
                </c:pt>
                <c:pt idx="1239">
                  <c:v>155.12236807965553</c:v>
                </c:pt>
                <c:pt idx="1240">
                  <c:v>152.36520861792019</c:v>
                </c:pt>
                <c:pt idx="1241">
                  <c:v>150.00588591253046</c:v>
                </c:pt>
                <c:pt idx="1242">
                  <c:v>149.59499487860444</c:v>
                </c:pt>
                <c:pt idx="1243">
                  <c:v>150.52765769495122</c:v>
                </c:pt>
                <c:pt idx="1244">
                  <c:v>147.90719367741906</c:v>
                </c:pt>
                <c:pt idx="1245">
                  <c:v>152.41422298065996</c:v>
                </c:pt>
                <c:pt idx="1246">
                  <c:v>154.07330968035839</c:v>
                </c:pt>
                <c:pt idx="1247">
                  <c:v>154.96797194288013</c:v>
                </c:pt>
                <c:pt idx="1248">
                  <c:v>155.86069000272255</c:v>
                </c:pt>
                <c:pt idx="1249">
                  <c:v>156.37708206008747</c:v>
                </c:pt>
                <c:pt idx="1250">
                  <c:v>157.28824868303221</c:v>
                </c:pt>
                <c:pt idx="1251">
                  <c:v>415.56864799703516</c:v>
                </c:pt>
                <c:pt idx="1252">
                  <c:v>416.36919968802431</c:v>
                </c:pt>
                <c:pt idx="1253">
                  <c:v>476.92319963197127</c:v>
                </c:pt>
                <c:pt idx="1254">
                  <c:v>478.20619738547623</c:v>
                </c:pt>
                <c:pt idx="1255">
                  <c:v>479.18117610720981</c:v>
                </c:pt>
                <c:pt idx="1256">
                  <c:v>478.41756396530013</c:v>
                </c:pt>
                <c:pt idx="1257">
                  <c:v>479.87281650635219</c:v>
                </c:pt>
                <c:pt idx="1258">
                  <c:v>480.8150932313178</c:v>
                </c:pt>
                <c:pt idx="1259">
                  <c:v>421.80129037706018</c:v>
                </c:pt>
                <c:pt idx="1260">
                  <c:v>422.28777495604118</c:v>
                </c:pt>
                <c:pt idx="1261">
                  <c:v>423.04503460923723</c:v>
                </c:pt>
                <c:pt idx="1262">
                  <c:v>423.72661131362906</c:v>
                </c:pt>
                <c:pt idx="1263">
                  <c:v>484.33317268313192</c:v>
                </c:pt>
                <c:pt idx="1264">
                  <c:v>424.86601031212808</c:v>
                </c:pt>
                <c:pt idx="1265">
                  <c:v>425.34454270936033</c:v>
                </c:pt>
                <c:pt idx="1266">
                  <c:v>425.71925556161517</c:v>
                </c:pt>
                <c:pt idx="1267">
                  <c:v>486.03607749805894</c:v>
                </c:pt>
                <c:pt idx="1268">
                  <c:v>361.28316392609963</c:v>
                </c:pt>
                <c:pt idx="1269">
                  <c:v>361.50209538210783</c:v>
                </c:pt>
                <c:pt idx="1270">
                  <c:v>421.66938623490063</c:v>
                </c:pt>
                <c:pt idx="1271">
                  <c:v>481.7920470398235</c:v>
                </c:pt>
                <c:pt idx="1272">
                  <c:v>481.87755571356558</c:v>
                </c:pt>
                <c:pt idx="1273">
                  <c:v>198.93421631198945</c:v>
                </c:pt>
                <c:pt idx="1274">
                  <c:v>198.97005535896707</c:v>
                </c:pt>
                <c:pt idx="1275">
                  <c:v>396.98713481221131</c:v>
                </c:pt>
                <c:pt idx="1276">
                  <c:v>396.99736858463245</c:v>
                </c:pt>
                <c:pt idx="1277">
                  <c:v>496.99924397079565</c:v>
                </c:pt>
                <c:pt idx="1278">
                  <c:v>456.99984235352611</c:v>
                </c:pt>
                <c:pt idx="1279">
                  <c:v>468.9999773410135</c:v>
                </c:pt>
                <c:pt idx="1280">
                  <c:v>468.99999879280074</c:v>
                </c:pt>
                <c:pt idx="1281">
                  <c:v>468.99999997500106</c:v>
                </c:pt>
                <c:pt idx="1282">
                  <c:v>468.99999999994037</c:v>
                </c:pt>
                <c:pt idx="1283">
                  <c:v>469</c:v>
                </c:pt>
                <c:pt idx="1284">
                  <c:v>469</c:v>
                </c:pt>
                <c:pt idx="1285">
                  <c:v>569</c:v>
                </c:pt>
                <c:pt idx="1286">
                  <c:v>569</c:v>
                </c:pt>
                <c:pt idx="1287">
                  <c:v>694</c:v>
                </c:pt>
                <c:pt idx="1288">
                  <c:v>694</c:v>
                </c:pt>
                <c:pt idx="1289">
                  <c:v>654</c:v>
                </c:pt>
                <c:pt idx="1290">
                  <c:v>641</c:v>
                </c:pt>
                <c:pt idx="1291">
                  <c:v>641</c:v>
                </c:pt>
                <c:pt idx="1292">
                  <c:v>641</c:v>
                </c:pt>
                <c:pt idx="1293">
                  <c:v>629</c:v>
                </c:pt>
                <c:pt idx="1294">
                  <c:v>629</c:v>
                </c:pt>
                <c:pt idx="1295">
                  <c:v>431</c:v>
                </c:pt>
                <c:pt idx="1296">
                  <c:v>431</c:v>
                </c:pt>
                <c:pt idx="1297">
                  <c:v>431</c:v>
                </c:pt>
                <c:pt idx="1298">
                  <c:v>431</c:v>
                </c:pt>
                <c:pt idx="1299">
                  <c:v>431</c:v>
                </c:pt>
                <c:pt idx="1300">
                  <c:v>444</c:v>
                </c:pt>
                <c:pt idx="1301">
                  <c:v>444</c:v>
                </c:pt>
                <c:pt idx="1302">
                  <c:v>444</c:v>
                </c:pt>
                <c:pt idx="1303">
                  <c:v>444</c:v>
                </c:pt>
                <c:pt idx="1304">
                  <c:v>444</c:v>
                </c:pt>
                <c:pt idx="1305">
                  <c:v>444</c:v>
                </c:pt>
                <c:pt idx="1306">
                  <c:v>544</c:v>
                </c:pt>
                <c:pt idx="1307">
                  <c:v>544</c:v>
                </c:pt>
                <c:pt idx="1308">
                  <c:v>556</c:v>
                </c:pt>
                <c:pt idx="1309">
                  <c:v>556</c:v>
                </c:pt>
                <c:pt idx="1310">
                  <c:v>556</c:v>
                </c:pt>
                <c:pt idx="1311">
                  <c:v>556</c:v>
                </c:pt>
                <c:pt idx="1312">
                  <c:v>544</c:v>
                </c:pt>
                <c:pt idx="1313">
                  <c:v>544</c:v>
                </c:pt>
                <c:pt idx="1314">
                  <c:v>544</c:v>
                </c:pt>
                <c:pt idx="1315">
                  <c:v>544</c:v>
                </c:pt>
                <c:pt idx="1316">
                  <c:v>544</c:v>
                </c:pt>
                <c:pt idx="1317">
                  <c:v>544</c:v>
                </c:pt>
                <c:pt idx="1318">
                  <c:v>767</c:v>
                </c:pt>
                <c:pt idx="1319">
                  <c:v>707</c:v>
                </c:pt>
                <c:pt idx="1320">
                  <c:v>707</c:v>
                </c:pt>
                <c:pt idx="1321">
                  <c:v>707</c:v>
                </c:pt>
                <c:pt idx="1322">
                  <c:v>707</c:v>
                </c:pt>
                <c:pt idx="1323">
                  <c:v>707</c:v>
                </c:pt>
                <c:pt idx="1324">
                  <c:v>792</c:v>
                </c:pt>
                <c:pt idx="1325">
                  <c:v>792</c:v>
                </c:pt>
                <c:pt idx="1326">
                  <c:v>792</c:v>
                </c:pt>
                <c:pt idx="1327">
                  <c:v>852</c:v>
                </c:pt>
                <c:pt idx="1328">
                  <c:v>792</c:v>
                </c:pt>
                <c:pt idx="1329">
                  <c:v>792</c:v>
                </c:pt>
                <c:pt idx="1330">
                  <c:v>792</c:v>
                </c:pt>
                <c:pt idx="1331">
                  <c:v>792</c:v>
                </c:pt>
                <c:pt idx="1332">
                  <c:v>852</c:v>
                </c:pt>
                <c:pt idx="1333">
                  <c:v>852</c:v>
                </c:pt>
                <c:pt idx="1334">
                  <c:v>852</c:v>
                </c:pt>
                <c:pt idx="1335">
                  <c:v>852</c:v>
                </c:pt>
                <c:pt idx="1336">
                  <c:v>852</c:v>
                </c:pt>
                <c:pt idx="1337">
                  <c:v>852</c:v>
                </c:pt>
                <c:pt idx="1338">
                  <c:v>912</c:v>
                </c:pt>
                <c:pt idx="1339">
                  <c:v>912</c:v>
                </c:pt>
                <c:pt idx="1340">
                  <c:v>729</c:v>
                </c:pt>
                <c:pt idx="1341">
                  <c:v>704</c:v>
                </c:pt>
                <c:pt idx="1342">
                  <c:v>704</c:v>
                </c:pt>
                <c:pt idx="1343">
                  <c:v>676</c:v>
                </c:pt>
                <c:pt idx="1344">
                  <c:v>736</c:v>
                </c:pt>
                <c:pt idx="1345">
                  <c:v>676</c:v>
                </c:pt>
                <c:pt idx="1346">
                  <c:v>664</c:v>
                </c:pt>
                <c:pt idx="1347">
                  <c:v>664</c:v>
                </c:pt>
                <c:pt idx="1348">
                  <c:v>664</c:v>
                </c:pt>
                <c:pt idx="1349">
                  <c:v>664</c:v>
                </c:pt>
                <c:pt idx="1350">
                  <c:v>664</c:v>
                </c:pt>
                <c:pt idx="1351">
                  <c:v>664</c:v>
                </c:pt>
                <c:pt idx="1352">
                  <c:v>664</c:v>
                </c:pt>
                <c:pt idx="1353">
                  <c:v>664</c:v>
                </c:pt>
                <c:pt idx="1354">
                  <c:v>664</c:v>
                </c:pt>
                <c:pt idx="1355">
                  <c:v>664</c:v>
                </c:pt>
                <c:pt idx="1356">
                  <c:v>664</c:v>
                </c:pt>
                <c:pt idx="1357">
                  <c:v>862</c:v>
                </c:pt>
                <c:pt idx="1358">
                  <c:v>862</c:v>
                </c:pt>
                <c:pt idx="1359">
                  <c:v>922</c:v>
                </c:pt>
                <c:pt idx="1360">
                  <c:v>909</c:v>
                </c:pt>
                <c:pt idx="1361">
                  <c:v>909</c:v>
                </c:pt>
                <c:pt idx="1362">
                  <c:v>909</c:v>
                </c:pt>
                <c:pt idx="1363">
                  <c:v>909</c:v>
                </c:pt>
                <c:pt idx="1364">
                  <c:v>909</c:v>
                </c:pt>
                <c:pt idx="1365">
                  <c:v>969</c:v>
                </c:pt>
                <c:pt idx="1366">
                  <c:v>849</c:v>
                </c:pt>
                <c:pt idx="1367">
                  <c:v>909</c:v>
                </c:pt>
                <c:pt idx="1368">
                  <c:v>909</c:v>
                </c:pt>
                <c:pt idx="1369">
                  <c:v>789</c:v>
                </c:pt>
                <c:pt idx="1370">
                  <c:v>789</c:v>
                </c:pt>
                <c:pt idx="1371">
                  <c:v>789</c:v>
                </c:pt>
                <c:pt idx="1372">
                  <c:v>789</c:v>
                </c:pt>
                <c:pt idx="1373">
                  <c:v>849</c:v>
                </c:pt>
                <c:pt idx="1374">
                  <c:v>849</c:v>
                </c:pt>
                <c:pt idx="1375">
                  <c:v>849</c:v>
                </c:pt>
                <c:pt idx="1376">
                  <c:v>849</c:v>
                </c:pt>
                <c:pt idx="1377">
                  <c:v>651</c:v>
                </c:pt>
                <c:pt idx="1378">
                  <c:v>651</c:v>
                </c:pt>
                <c:pt idx="1379">
                  <c:v>651</c:v>
                </c:pt>
                <c:pt idx="1380">
                  <c:v>651</c:v>
                </c:pt>
                <c:pt idx="1381">
                  <c:v>651</c:v>
                </c:pt>
                <c:pt idx="1382">
                  <c:v>651</c:v>
                </c:pt>
                <c:pt idx="1383">
                  <c:v>591</c:v>
                </c:pt>
                <c:pt idx="1384">
                  <c:v>591</c:v>
                </c:pt>
                <c:pt idx="1385">
                  <c:v>591</c:v>
                </c:pt>
                <c:pt idx="1386">
                  <c:v>591</c:v>
                </c:pt>
                <c:pt idx="1387">
                  <c:v>531</c:v>
                </c:pt>
                <c:pt idx="1388">
                  <c:v>531</c:v>
                </c:pt>
                <c:pt idx="1389">
                  <c:v>603</c:v>
                </c:pt>
                <c:pt idx="1390">
                  <c:v>531</c:v>
                </c:pt>
                <c:pt idx="1391">
                  <c:v>543</c:v>
                </c:pt>
                <c:pt idx="1392">
                  <c:v>766</c:v>
                </c:pt>
                <c:pt idx="1393">
                  <c:v>766</c:v>
                </c:pt>
                <c:pt idx="1394">
                  <c:v>766</c:v>
                </c:pt>
                <c:pt idx="1395">
                  <c:v>766</c:v>
                </c:pt>
                <c:pt idx="1396">
                  <c:v>766</c:v>
                </c:pt>
                <c:pt idx="1397">
                  <c:v>766</c:v>
                </c:pt>
                <c:pt idx="1398">
                  <c:v>754</c:v>
                </c:pt>
                <c:pt idx="1399">
                  <c:v>754</c:v>
                </c:pt>
                <c:pt idx="1400">
                  <c:v>814</c:v>
                </c:pt>
                <c:pt idx="1401">
                  <c:v>2627</c:v>
                </c:pt>
                <c:pt idx="1402">
                  <c:v>2627</c:v>
                </c:pt>
                <c:pt idx="1403">
                  <c:v>2627</c:v>
                </c:pt>
                <c:pt idx="1404">
                  <c:v>754</c:v>
                </c:pt>
                <c:pt idx="1405">
                  <c:v>754</c:v>
                </c:pt>
                <c:pt idx="1406">
                  <c:v>754</c:v>
                </c:pt>
                <c:pt idx="1407">
                  <c:v>754</c:v>
                </c:pt>
                <c:pt idx="1408">
                  <c:v>754</c:v>
                </c:pt>
                <c:pt idx="1409">
                  <c:v>694</c:v>
                </c:pt>
                <c:pt idx="1410">
                  <c:v>694</c:v>
                </c:pt>
                <c:pt idx="1411">
                  <c:v>694</c:v>
                </c:pt>
                <c:pt idx="1412">
                  <c:v>754</c:v>
                </c:pt>
                <c:pt idx="1413">
                  <c:v>754</c:v>
                </c:pt>
                <c:pt idx="1414">
                  <c:v>616</c:v>
                </c:pt>
                <c:pt idx="1415">
                  <c:v>616</c:v>
                </c:pt>
                <c:pt idx="1416">
                  <c:v>651</c:v>
                </c:pt>
                <c:pt idx="1417">
                  <c:v>651</c:v>
                </c:pt>
                <c:pt idx="1418">
                  <c:v>651</c:v>
                </c:pt>
                <c:pt idx="1419">
                  <c:v>771</c:v>
                </c:pt>
                <c:pt idx="1420">
                  <c:v>711</c:v>
                </c:pt>
                <c:pt idx="1421">
                  <c:v>711</c:v>
                </c:pt>
                <c:pt idx="1422">
                  <c:v>711</c:v>
                </c:pt>
                <c:pt idx="1423">
                  <c:v>711</c:v>
                </c:pt>
                <c:pt idx="1424">
                  <c:v>711</c:v>
                </c:pt>
                <c:pt idx="1425">
                  <c:v>711</c:v>
                </c:pt>
                <c:pt idx="1426">
                  <c:v>909</c:v>
                </c:pt>
                <c:pt idx="1427">
                  <c:v>909</c:v>
                </c:pt>
                <c:pt idx="1428">
                  <c:v>909</c:v>
                </c:pt>
                <c:pt idx="1429">
                  <c:v>921</c:v>
                </c:pt>
                <c:pt idx="1430">
                  <c:v>921</c:v>
                </c:pt>
                <c:pt idx="1431">
                  <c:v>921</c:v>
                </c:pt>
                <c:pt idx="1432">
                  <c:v>921</c:v>
                </c:pt>
                <c:pt idx="1433">
                  <c:v>921</c:v>
                </c:pt>
                <c:pt idx="1434">
                  <c:v>921</c:v>
                </c:pt>
                <c:pt idx="1435">
                  <c:v>909</c:v>
                </c:pt>
                <c:pt idx="1436">
                  <c:v>909</c:v>
                </c:pt>
                <c:pt idx="1437">
                  <c:v>909</c:v>
                </c:pt>
                <c:pt idx="1438">
                  <c:v>909</c:v>
                </c:pt>
                <c:pt idx="1439">
                  <c:v>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3.900436363898557E-40</c:v>
                </c:pt>
                <c:pt idx="289">
                  <c:v>1.2985224285388707E-20</c:v>
                </c:pt>
                <c:pt idx="290">
                  <c:v>1.1177597307573147E-13</c:v>
                </c:pt>
                <c:pt idx="291">
                  <c:v>4.6560216411475658E-10</c:v>
                </c:pt>
                <c:pt idx="292">
                  <c:v>9.8111547052993329E-8</c:v>
                </c:pt>
                <c:pt idx="293">
                  <c:v>2.8223960343137767E-6</c:v>
                </c:pt>
                <c:pt idx="294">
                  <c:v>3.357203330338976E-5</c:v>
                </c:pt>
                <c:pt idx="295">
                  <c:v>2.0207017366385862E-4</c:v>
                </c:pt>
                <c:pt idx="296">
                  <c:v>8.1629376025959567E-4</c:v>
                </c:pt>
                <c:pt idx="297">
                  <c:v>2.490421674671815E-3</c:v>
                </c:pt>
                <c:pt idx="298">
                  <c:v>6.7871319863666863E-3</c:v>
                </c:pt>
                <c:pt idx="299">
                  <c:v>1.536825328771594E-2</c:v>
                </c:pt>
                <c:pt idx="300">
                  <c:v>3.0026385738348961E-2</c:v>
                </c:pt>
                <c:pt idx="301">
                  <c:v>5.4964432402704676E-2</c:v>
                </c:pt>
                <c:pt idx="302">
                  <c:v>9.3289189119172916E-2</c:v>
                </c:pt>
                <c:pt idx="303">
                  <c:v>0.14887210480384475</c:v>
                </c:pt>
                <c:pt idx="304">
                  <c:v>0.2315635704794401</c:v>
                </c:pt>
                <c:pt idx="305">
                  <c:v>0.31992153923326161</c:v>
                </c:pt>
                <c:pt idx="306">
                  <c:v>0.49367469364083838</c:v>
                </c:pt>
                <c:pt idx="307">
                  <c:v>0.65520330187024722</c:v>
                </c:pt>
                <c:pt idx="308">
                  <c:v>0.88592018076353296</c:v>
                </c:pt>
                <c:pt idx="309">
                  <c:v>1.26662729632368</c:v>
                </c:pt>
                <c:pt idx="310">
                  <c:v>1.5711138036779615</c:v>
                </c:pt>
                <c:pt idx="311">
                  <c:v>1.6579532882472008</c:v>
                </c:pt>
                <c:pt idx="312">
                  <c:v>2.035868511791699</c:v>
                </c:pt>
                <c:pt idx="313">
                  <c:v>2.5706441891345766</c:v>
                </c:pt>
                <c:pt idx="314">
                  <c:v>4.3018489740400154</c:v>
                </c:pt>
                <c:pt idx="315">
                  <c:v>5.7697318190219535</c:v>
                </c:pt>
                <c:pt idx="316">
                  <c:v>6.6243241884144295</c:v>
                </c:pt>
                <c:pt idx="317">
                  <c:v>7.5406329117290243</c:v>
                </c:pt>
                <c:pt idx="318">
                  <c:v>8.7277601661429891</c:v>
                </c:pt>
                <c:pt idx="319">
                  <c:v>9.5534139386264645</c:v>
                </c:pt>
                <c:pt idx="320">
                  <c:v>10.778464983526167</c:v>
                </c:pt>
                <c:pt idx="321">
                  <c:v>11.796681011184091</c:v>
                </c:pt>
                <c:pt idx="322">
                  <c:v>12.840235768324176</c:v>
                </c:pt>
                <c:pt idx="323">
                  <c:v>14.081474399774988</c:v>
                </c:pt>
                <c:pt idx="324">
                  <c:v>15.373056117737352</c:v>
                </c:pt>
                <c:pt idx="325">
                  <c:v>17.340018871649711</c:v>
                </c:pt>
                <c:pt idx="326">
                  <c:v>22.625520390188644</c:v>
                </c:pt>
                <c:pt idx="327">
                  <c:v>24.171846650271736</c:v>
                </c:pt>
                <c:pt idx="328">
                  <c:v>25.998363188765932</c:v>
                </c:pt>
                <c:pt idx="329">
                  <c:v>26.468882026846185</c:v>
                </c:pt>
                <c:pt idx="330">
                  <c:v>28.600944599897886</c:v>
                </c:pt>
                <c:pt idx="331">
                  <c:v>30.176497696823226</c:v>
                </c:pt>
                <c:pt idx="332">
                  <c:v>32.096965629410512</c:v>
                </c:pt>
                <c:pt idx="333">
                  <c:v>35.146586108823094</c:v>
                </c:pt>
                <c:pt idx="334">
                  <c:v>32.609875265366483</c:v>
                </c:pt>
                <c:pt idx="335">
                  <c:v>35.267111960384156</c:v>
                </c:pt>
                <c:pt idx="336">
                  <c:v>36.336663748028279</c:v>
                </c:pt>
                <c:pt idx="337">
                  <c:v>38.699404381987819</c:v>
                </c:pt>
                <c:pt idx="338">
                  <c:v>41.61192277861656</c:v>
                </c:pt>
                <c:pt idx="339">
                  <c:v>42.66328724520843</c:v>
                </c:pt>
                <c:pt idx="340">
                  <c:v>44.689479612291478</c:v>
                </c:pt>
                <c:pt idx="341">
                  <c:v>33.155364693325431</c:v>
                </c:pt>
                <c:pt idx="342">
                  <c:v>35.199157288952023</c:v>
                </c:pt>
                <c:pt idx="343">
                  <c:v>45.601418258194187</c:v>
                </c:pt>
                <c:pt idx="344">
                  <c:v>39.488797919597076</c:v>
                </c:pt>
                <c:pt idx="345">
                  <c:v>42.377009981632646</c:v>
                </c:pt>
                <c:pt idx="346">
                  <c:v>52.057653437947614</c:v>
                </c:pt>
                <c:pt idx="347">
                  <c:v>29.105660716120042</c:v>
                </c:pt>
                <c:pt idx="348">
                  <c:v>28.752976750472694</c:v>
                </c:pt>
                <c:pt idx="349">
                  <c:v>33.520226103973556</c:v>
                </c:pt>
                <c:pt idx="350">
                  <c:v>34.703613967210579</c:v>
                </c:pt>
                <c:pt idx="351">
                  <c:v>35.89687562218721</c:v>
                </c:pt>
                <c:pt idx="352">
                  <c:v>38.748513884513542</c:v>
                </c:pt>
                <c:pt idx="353">
                  <c:v>44.271131123442075</c:v>
                </c:pt>
                <c:pt idx="354">
                  <c:v>55.345193570033636</c:v>
                </c:pt>
                <c:pt idx="355">
                  <c:v>71.559064590824079</c:v>
                </c:pt>
                <c:pt idx="356">
                  <c:v>72.798057281835526</c:v>
                </c:pt>
                <c:pt idx="357">
                  <c:v>67.268668031968943</c:v>
                </c:pt>
                <c:pt idx="358">
                  <c:v>53.396401312259094</c:v>
                </c:pt>
                <c:pt idx="359">
                  <c:v>54.908613850726226</c:v>
                </c:pt>
                <c:pt idx="360">
                  <c:v>56.429296040243052</c:v>
                </c:pt>
                <c:pt idx="361">
                  <c:v>57.958146791153936</c:v>
                </c:pt>
                <c:pt idx="362">
                  <c:v>59.494877353633171</c:v>
                </c:pt>
                <c:pt idx="363">
                  <c:v>63.299922227590862</c:v>
                </c:pt>
                <c:pt idx="364">
                  <c:v>70.704513781064477</c:v>
                </c:pt>
                <c:pt idx="365">
                  <c:v>68.901457821289327</c:v>
                </c:pt>
                <c:pt idx="366">
                  <c:v>68.14911900748065</c:v>
                </c:pt>
                <c:pt idx="367">
                  <c:v>66.041348664379399</c:v>
                </c:pt>
                <c:pt idx="368">
                  <c:v>51.011834566224131</c:v>
                </c:pt>
                <c:pt idx="369">
                  <c:v>48.271775065139167</c:v>
                </c:pt>
                <c:pt idx="370">
                  <c:v>44.025280910998703</c:v>
                </c:pt>
                <c:pt idx="371">
                  <c:v>45.000868788116001</c:v>
                </c:pt>
                <c:pt idx="372">
                  <c:v>44.586521122807483</c:v>
                </c:pt>
                <c:pt idx="373">
                  <c:v>42.692827386594423</c:v>
                </c:pt>
                <c:pt idx="374">
                  <c:v>43.588672228533007</c:v>
                </c:pt>
                <c:pt idx="375">
                  <c:v>50.418941910611679</c:v>
                </c:pt>
                <c:pt idx="376">
                  <c:v>46.901576884048602</c:v>
                </c:pt>
                <c:pt idx="377">
                  <c:v>47.835630699610476</c:v>
                </c:pt>
                <c:pt idx="378">
                  <c:v>50.345583177219254</c:v>
                </c:pt>
                <c:pt idx="379">
                  <c:v>52.918639754298646</c:v>
                </c:pt>
                <c:pt idx="380">
                  <c:v>53.920982828052885</c:v>
                </c:pt>
                <c:pt idx="381">
                  <c:v>51.596987990649154</c:v>
                </c:pt>
                <c:pt idx="382">
                  <c:v>49.153317926171042</c:v>
                </c:pt>
                <c:pt idx="383">
                  <c:v>50.040539037846663</c:v>
                </c:pt>
                <c:pt idx="384">
                  <c:v>50.929744945132875</c:v>
                </c:pt>
                <c:pt idx="385">
                  <c:v>50.033942818001059</c:v>
                </c:pt>
                <c:pt idx="386">
                  <c:v>49.078410196543665</c:v>
                </c:pt>
                <c:pt idx="387">
                  <c:v>48.062899404198014</c:v>
                </c:pt>
                <c:pt idx="388">
                  <c:v>48.866659881483102</c:v>
                </c:pt>
                <c:pt idx="389">
                  <c:v>47.761461668704314</c:v>
                </c:pt>
                <c:pt idx="390">
                  <c:v>48.537143355334813</c:v>
                </c:pt>
                <c:pt idx="391">
                  <c:v>51.286737118461339</c:v>
                </c:pt>
                <c:pt idx="392">
                  <c:v>54.099895828038889</c:v>
                </c:pt>
                <c:pt idx="393">
                  <c:v>34.593011500530764</c:v>
                </c:pt>
                <c:pt idx="394">
                  <c:v>33.057833732340207</c:v>
                </c:pt>
                <c:pt idx="395">
                  <c:v>33.558285960914809</c:v>
                </c:pt>
                <c:pt idx="396">
                  <c:v>34.059458516371123</c:v>
                </c:pt>
                <c:pt idx="397">
                  <c:v>45.361739636035658</c:v>
                </c:pt>
                <c:pt idx="398">
                  <c:v>48.212809438505033</c:v>
                </c:pt>
                <c:pt idx="399">
                  <c:v>48.904682395709337</c:v>
                </c:pt>
                <c:pt idx="400">
                  <c:v>45.088552919019186</c:v>
                </c:pt>
                <c:pt idx="401">
                  <c:v>43.433097092253284</c:v>
                </c:pt>
                <c:pt idx="402">
                  <c:v>44.03275022722908</c:v>
                </c:pt>
                <c:pt idx="403">
                  <c:v>39.934841364455295</c:v>
                </c:pt>
                <c:pt idx="404">
                  <c:v>28.568838508608376</c:v>
                </c:pt>
                <c:pt idx="405">
                  <c:v>26.536361575079543</c:v>
                </c:pt>
                <c:pt idx="406">
                  <c:v>26.884955832381571</c:v>
                </c:pt>
                <c:pt idx="407">
                  <c:v>27.233870572901882</c:v>
                </c:pt>
                <c:pt idx="408">
                  <c:v>27.583091918846133</c:v>
                </c:pt>
                <c:pt idx="409">
                  <c:v>27.932606267802996</c:v>
                </c:pt>
                <c:pt idx="410">
                  <c:v>28.282400281252865</c:v>
                </c:pt>
                <c:pt idx="411">
                  <c:v>36.441313839136086</c:v>
                </c:pt>
                <c:pt idx="412">
                  <c:v>36.887168438593925</c:v>
                </c:pt>
                <c:pt idx="413">
                  <c:v>37.333329924643124</c:v>
                </c:pt>
                <c:pt idx="414">
                  <c:v>35.081226636122352</c:v>
                </c:pt>
                <c:pt idx="415">
                  <c:v>30.035115600637784</c:v>
                </c:pt>
                <c:pt idx="416">
                  <c:v>30.386320950633067</c:v>
                </c:pt>
                <c:pt idx="417">
                  <c:v>27.943381022158309</c:v>
                </c:pt>
                <c:pt idx="418">
                  <c:v>28.262998672127811</c:v>
                </c:pt>
                <c:pt idx="419">
                  <c:v>28.582770722276081</c:v>
                </c:pt>
                <c:pt idx="420">
                  <c:v>28.902686966468309</c:v>
                </c:pt>
                <c:pt idx="421">
                  <c:v>29.222737350744019</c:v>
                </c:pt>
                <c:pt idx="422">
                  <c:v>26.588620770600116</c:v>
                </c:pt>
                <c:pt idx="423">
                  <c:v>26.876880944046061</c:v>
                </c:pt>
                <c:pt idx="424">
                  <c:v>24.14687597062029</c:v>
                </c:pt>
                <c:pt idx="425">
                  <c:v>24.403267366268697</c:v>
                </c:pt>
                <c:pt idx="426">
                  <c:v>24.659727523927259</c:v>
                </c:pt>
                <c:pt idx="427">
                  <c:v>28.030780167119019</c:v>
                </c:pt>
                <c:pt idx="428">
                  <c:v>28.319427667133784</c:v>
                </c:pt>
                <c:pt idx="429">
                  <c:v>28.608127836416674</c:v>
                </c:pt>
                <c:pt idx="430">
                  <c:v>32.107636270153485</c:v>
                </c:pt>
                <c:pt idx="431">
                  <c:v>32.428504608986877</c:v>
                </c:pt>
                <c:pt idx="432">
                  <c:v>29.474464501236049</c:v>
                </c:pt>
                <c:pt idx="433">
                  <c:v>29.763295938437352</c:v>
                </c:pt>
                <c:pt idx="434">
                  <c:v>30.052140778283611</c:v>
                </c:pt>
                <c:pt idx="435">
                  <c:v>40.454655225448441</c:v>
                </c:pt>
                <c:pt idx="436">
                  <c:v>37.436471521766272</c:v>
                </c:pt>
                <c:pt idx="437">
                  <c:v>37.789497873369356</c:v>
                </c:pt>
                <c:pt idx="438">
                  <c:v>58.947506169843514</c:v>
                </c:pt>
                <c:pt idx="439">
                  <c:v>59.49301600342794</c:v>
                </c:pt>
                <c:pt idx="440">
                  <c:v>60.038467076476763</c:v>
                </c:pt>
                <c:pt idx="441">
                  <c:v>64.147601463909851</c:v>
                </c:pt>
                <c:pt idx="442">
                  <c:v>61.129138810065179</c:v>
                </c:pt>
                <c:pt idx="443">
                  <c:v>61.674332693510785</c:v>
                </c:pt>
                <c:pt idx="444">
                  <c:v>62.219414254349637</c:v>
                </c:pt>
                <c:pt idx="445">
                  <c:v>66.45639216170531</c:v>
                </c:pt>
                <c:pt idx="446">
                  <c:v>63.309188039490991</c:v>
                </c:pt>
                <c:pt idx="447">
                  <c:v>56.341636174087007</c:v>
                </c:pt>
                <c:pt idx="448">
                  <c:v>56.82207919958892</c:v>
                </c:pt>
                <c:pt idx="449">
                  <c:v>49.662050632319612</c:v>
                </c:pt>
                <c:pt idx="450">
                  <c:v>50.07815432892766</c:v>
                </c:pt>
                <c:pt idx="451">
                  <c:v>50.494103462102302</c:v>
                </c:pt>
                <c:pt idx="452">
                  <c:v>46.99374322614559</c:v>
                </c:pt>
                <c:pt idx="453">
                  <c:v>39.481153809675952</c:v>
                </c:pt>
                <c:pt idx="454">
                  <c:v>35.820642752142206</c:v>
                </c:pt>
                <c:pt idx="455">
                  <c:v>40.120126568845109</c:v>
                </c:pt>
                <c:pt idx="456">
                  <c:v>40.439383854652064</c:v>
                </c:pt>
                <c:pt idx="457">
                  <c:v>44.834326805453507</c:v>
                </c:pt>
                <c:pt idx="458">
                  <c:v>45.185145142900502</c:v>
                </c:pt>
                <c:pt idx="459">
                  <c:v>45.535769517125019</c:v>
                </c:pt>
                <c:pt idx="460">
                  <c:v>45.886192235034009</c:v>
                </c:pt>
                <c:pt idx="461">
                  <c:v>42.033096040511651</c:v>
                </c:pt>
                <c:pt idx="462">
                  <c:v>38.116147200147402</c:v>
                </c:pt>
                <c:pt idx="463">
                  <c:v>34.135399366139254</c:v>
                </c:pt>
                <c:pt idx="464">
                  <c:v>38.688311531117606</c:v>
                </c:pt>
                <c:pt idx="465">
                  <c:v>43.304558663507237</c:v>
                </c:pt>
                <c:pt idx="466">
                  <c:v>43.621879976216292</c:v>
                </c:pt>
                <c:pt idx="467">
                  <c:v>39.545072997429308</c:v>
                </c:pt>
                <c:pt idx="468">
                  <c:v>44.255822003719146</c:v>
                </c:pt>
                <c:pt idx="469">
                  <c:v>57.944158094359629</c:v>
                </c:pt>
                <c:pt idx="470">
                  <c:v>67.33317784903204</c:v>
                </c:pt>
                <c:pt idx="471">
                  <c:v>67.807324735309493</c:v>
                </c:pt>
                <c:pt idx="472">
                  <c:v>72.833146350206192</c:v>
                </c:pt>
                <c:pt idx="473">
                  <c:v>77.921673601019222</c:v>
                </c:pt>
                <c:pt idx="474">
                  <c:v>83.072813334112979</c:v>
                </c:pt>
                <c:pt idx="475">
                  <c:v>83.639813517247603</c:v>
                </c:pt>
                <c:pt idx="476">
                  <c:v>88.884417544749454</c:v>
                </c:pt>
                <c:pt idx="477">
                  <c:v>84.772232039882681</c:v>
                </c:pt>
                <c:pt idx="478">
                  <c:v>90.078606388345534</c:v>
                </c:pt>
                <c:pt idx="479">
                  <c:v>95.447182141550286</c:v>
                </c:pt>
                <c:pt idx="480">
                  <c:v>91.270438253424857</c:v>
                </c:pt>
                <c:pt idx="481">
                  <c:v>101.53548622405555</c:v>
                </c:pt>
                <c:pt idx="482">
                  <c:v>97.326122041536678</c:v>
                </c:pt>
                <c:pt idx="483">
                  <c:v>93.053554276693774</c:v>
                </c:pt>
                <c:pt idx="484">
                  <c:v>93.646642925471085</c:v>
                </c:pt>
                <c:pt idx="485">
                  <c:v>114.07887411693839</c:v>
                </c:pt>
                <c:pt idx="486">
                  <c:v>109.80411124119009</c:v>
                </c:pt>
                <c:pt idx="487">
                  <c:v>110.48850572327638</c:v>
                </c:pt>
                <c:pt idx="488">
                  <c:v>116.22536974258222</c:v>
                </c:pt>
                <c:pt idx="489">
                  <c:v>122.0234823154298</c:v>
                </c:pt>
                <c:pt idx="490">
                  <c:v>127.88271598602712</c:v>
                </c:pt>
                <c:pt idx="491">
                  <c:v>128.65667391336922</c:v>
                </c:pt>
                <c:pt idx="492">
                  <c:v>108.72090807100302</c:v>
                </c:pt>
                <c:pt idx="493">
                  <c:v>119.78550539019156</c:v>
                </c:pt>
                <c:pt idx="494">
                  <c:v>115.25589688371244</c:v>
                </c:pt>
                <c:pt idx="495">
                  <c:v>121.20315392317441</c:v>
                </c:pt>
                <c:pt idx="496">
                  <c:v>116.61009063590654</c:v>
                </c:pt>
                <c:pt idx="497">
                  <c:v>122.61697346608577</c:v>
                </c:pt>
                <c:pt idx="498">
                  <c:v>117.96056848069776</c:v>
                </c:pt>
                <c:pt idx="499">
                  <c:v>113.24190883614153</c:v>
                </c:pt>
                <c:pt idx="500">
                  <c:v>113.8841684458054</c:v>
                </c:pt>
                <c:pt idx="501">
                  <c:v>98.164706305607709</c:v>
                </c:pt>
                <c:pt idx="502">
                  <c:v>98.713596861809165</c:v>
                </c:pt>
                <c:pt idx="503">
                  <c:v>104.77619925819705</c:v>
                </c:pt>
                <c:pt idx="504">
                  <c:v>105.35383084199421</c:v>
                </c:pt>
                <c:pt idx="505">
                  <c:v>100.35527594656415</c:v>
                </c:pt>
                <c:pt idx="506">
                  <c:v>100.9008025142213</c:v>
                </c:pt>
                <c:pt idx="507">
                  <c:v>107.08132042750712</c:v>
                </c:pt>
                <c:pt idx="508">
                  <c:v>113.3213802037898</c:v>
                </c:pt>
                <c:pt idx="509">
                  <c:v>108.22836380018312</c:v>
                </c:pt>
                <c:pt idx="510">
                  <c:v>108.80046712499156</c:v>
                </c:pt>
                <c:pt idx="511">
                  <c:v>109.37161007530989</c:v>
                </c:pt>
                <c:pt idx="512">
                  <c:v>121.5146007023029</c:v>
                </c:pt>
                <c:pt idx="513">
                  <c:v>110.5109706283308</c:v>
                </c:pt>
                <c:pt idx="514">
                  <c:v>99.386622382181912</c:v>
                </c:pt>
                <c:pt idx="515">
                  <c:v>99.894109165151022</c:v>
                </c:pt>
                <c:pt idx="516">
                  <c:v>94.494764641798</c:v>
                </c:pt>
                <c:pt idx="517">
                  <c:v>94.970679918257687</c:v>
                </c:pt>
                <c:pt idx="518">
                  <c:v>101.4110793651254</c:v>
                </c:pt>
                <c:pt idx="519">
                  <c:v>107.90986613249953</c:v>
                </c:pt>
                <c:pt idx="520">
                  <c:v>102.4177203336688</c:v>
                </c:pt>
                <c:pt idx="521">
                  <c:v>96.865515284578706</c:v>
                </c:pt>
                <c:pt idx="522">
                  <c:v>97.33697213734078</c:v>
                </c:pt>
                <c:pt idx="523">
                  <c:v>97.807510056298312</c:v>
                </c:pt>
                <c:pt idx="524">
                  <c:v>92.134800012952169</c:v>
                </c:pt>
                <c:pt idx="525">
                  <c:v>92.574180943035984</c:v>
                </c:pt>
                <c:pt idx="526">
                  <c:v>99.213520052194497</c:v>
                </c:pt>
                <c:pt idx="527">
                  <c:v>99.680292195900762</c:v>
                </c:pt>
                <c:pt idx="528">
                  <c:v>106.40523178529685</c:v>
                </c:pt>
                <c:pt idx="529">
                  <c:v>125.76367008282025</c:v>
                </c:pt>
                <c:pt idx="530">
                  <c:v>113.70913874676434</c:v>
                </c:pt>
                <c:pt idx="531">
                  <c:v>114.22986011305983</c:v>
                </c:pt>
                <c:pt idx="532">
                  <c:v>114.7494572295026</c:v>
                </c:pt>
                <c:pt idx="533">
                  <c:v>121.67169352191661</c:v>
                </c:pt>
                <c:pt idx="534">
                  <c:v>128.65026563287705</c:v>
                </c:pt>
                <c:pt idx="535">
                  <c:v>122.76259315109084</c:v>
                </c:pt>
                <c:pt idx="536">
                  <c:v>129.79600582847897</c:v>
                </c:pt>
                <c:pt idx="537">
                  <c:v>130.36692542392484</c:v>
                </c:pt>
                <c:pt idx="538">
                  <c:v>124.38970366978452</c:v>
                </c:pt>
                <c:pt idx="539">
                  <c:v>138.08004971305496</c:v>
                </c:pt>
                <c:pt idx="540">
                  <c:v>138.67533941797248</c:v>
                </c:pt>
                <c:pt idx="541">
                  <c:v>145.90108183642781</c:v>
                </c:pt>
                <c:pt idx="542">
                  <c:v>146.52174282831953</c:v>
                </c:pt>
                <c:pt idx="543">
                  <c:v>160.51734347903189</c:v>
                </c:pt>
                <c:pt idx="544">
                  <c:v>161.19113035174985</c:v>
                </c:pt>
                <c:pt idx="545">
                  <c:v>161.8632490889016</c:v>
                </c:pt>
                <c:pt idx="546">
                  <c:v>169.30592388536667</c:v>
                </c:pt>
                <c:pt idx="547">
                  <c:v>163.2024311504268</c:v>
                </c:pt>
                <c:pt idx="548">
                  <c:v>170.69736360625302</c:v>
                </c:pt>
                <c:pt idx="549">
                  <c:v>178.24602034698657</c:v>
                </c:pt>
                <c:pt idx="550">
                  <c:v>178.96490666870068</c:v>
                </c:pt>
                <c:pt idx="551">
                  <c:v>200.41443081363144</c:v>
                </c:pt>
                <c:pt idx="552">
                  <c:v>187.33534326398311</c:v>
                </c:pt>
                <c:pt idx="553">
                  <c:v>167.17862243788318</c:v>
                </c:pt>
                <c:pt idx="554">
                  <c:v>146.85576331834355</c:v>
                </c:pt>
                <c:pt idx="555">
                  <c:v>154.44907464414413</c:v>
                </c:pt>
                <c:pt idx="556">
                  <c:v>155.04759842323665</c:v>
                </c:pt>
                <c:pt idx="557">
                  <c:v>155.64445491378049</c:v>
                </c:pt>
                <c:pt idx="558">
                  <c:v>134.9342283458364</c:v>
                </c:pt>
                <c:pt idx="559">
                  <c:v>128.31800799793203</c:v>
                </c:pt>
                <c:pt idx="560">
                  <c:v>128.80219735860899</c:v>
                </c:pt>
                <c:pt idx="561">
                  <c:v>114.91998735964408</c:v>
                </c:pt>
                <c:pt idx="562">
                  <c:v>115.34787922920232</c:v>
                </c:pt>
                <c:pt idx="563">
                  <c:v>123.01041646770804</c:v>
                </c:pt>
                <c:pt idx="564">
                  <c:v>130.72485426620949</c:v>
                </c:pt>
                <c:pt idx="565">
                  <c:v>123.91295082541582</c:v>
                </c:pt>
                <c:pt idx="566">
                  <c:v>124.36217334343368</c:v>
                </c:pt>
                <c:pt idx="567">
                  <c:v>117.46825546438735</c:v>
                </c:pt>
                <c:pt idx="568">
                  <c:v>103.15240075373519</c:v>
                </c:pt>
                <c:pt idx="569">
                  <c:v>110.91314162510822</c:v>
                </c:pt>
                <c:pt idx="570">
                  <c:v>96.464002978654079</c:v>
                </c:pt>
                <c:pt idx="571">
                  <c:v>89.355882862410468</c:v>
                </c:pt>
                <c:pt idx="572">
                  <c:v>89.667070823085709</c:v>
                </c:pt>
                <c:pt idx="573">
                  <c:v>104.97346191075533</c:v>
                </c:pt>
                <c:pt idx="574">
                  <c:v>112.85802967390576</c:v>
                </c:pt>
                <c:pt idx="575">
                  <c:v>105.69367317612726</c:v>
                </c:pt>
                <c:pt idx="576">
                  <c:v>106.05199156997328</c:v>
                </c:pt>
                <c:pt idx="577">
                  <c:v>106.40910945163138</c:v>
                </c:pt>
                <c:pt idx="578">
                  <c:v>106.76502008565193</c:v>
                </c:pt>
                <c:pt idx="579">
                  <c:v>107.11971676011616</c:v>
                </c:pt>
                <c:pt idx="580">
                  <c:v>107.47319278673059</c:v>
                </c:pt>
                <c:pt idx="581">
                  <c:v>115.52725875098926</c:v>
                </c:pt>
                <c:pt idx="582">
                  <c:v>115.90334599493541</c:v>
                </c:pt>
                <c:pt idx="583">
                  <c:v>116.27810405672095</c:v>
                </c:pt>
                <c:pt idx="584">
                  <c:v>108.87475748109372</c:v>
                </c:pt>
                <c:pt idx="585">
                  <c:v>132.62675165861413</c:v>
                </c:pt>
                <c:pt idx="586">
                  <c:v>140.87319916910363</c:v>
                </c:pt>
                <c:pt idx="587">
                  <c:v>149.1673578875623</c:v>
                </c:pt>
                <c:pt idx="588">
                  <c:v>141.75805237013049</c:v>
                </c:pt>
                <c:pt idx="589">
                  <c:v>142.19801501565277</c:v>
                </c:pt>
                <c:pt idx="590">
                  <c:v>150.56056418262509</c:v>
                </c:pt>
                <c:pt idx="591">
                  <c:v>182.81546288538516</c:v>
                </c:pt>
                <c:pt idx="592">
                  <c:v>175.39860282335849</c:v>
                </c:pt>
                <c:pt idx="593">
                  <c:v>191.92166160252961</c:v>
                </c:pt>
                <c:pt idx="594">
                  <c:v>192.49714413996043</c:v>
                </c:pt>
                <c:pt idx="595">
                  <c:v>201.11496575730121</c:v>
                </c:pt>
                <c:pt idx="596">
                  <c:v>209.77809641624708</c:v>
                </c:pt>
                <c:pt idx="597">
                  <c:v>218.48624022826007</c:v>
                </c:pt>
                <c:pt idx="598">
                  <c:v>243.47046381825299</c:v>
                </c:pt>
                <c:pt idx="599">
                  <c:v>244.17556040805556</c:v>
                </c:pt>
                <c:pt idx="600">
                  <c:v>236.71517344868113</c:v>
                </c:pt>
                <c:pt idx="601">
                  <c:v>237.39116407407155</c:v>
                </c:pt>
                <c:pt idx="602">
                  <c:v>303.73725399355493</c:v>
                </c:pt>
                <c:pt idx="603">
                  <c:v>304.59251151509216</c:v>
                </c:pt>
                <c:pt idx="604">
                  <c:v>280.67839727839839</c:v>
                </c:pt>
                <c:pt idx="605">
                  <c:v>240.06679523771484</c:v>
                </c:pt>
                <c:pt idx="606">
                  <c:v>249.02954196922269</c:v>
                </c:pt>
                <c:pt idx="607">
                  <c:v>258.03484530067925</c:v>
                </c:pt>
                <c:pt idx="608">
                  <c:v>258.73606848501595</c:v>
                </c:pt>
                <c:pt idx="609">
                  <c:v>242.69649382757265</c:v>
                </c:pt>
                <c:pt idx="610">
                  <c:v>184.60780223619329</c:v>
                </c:pt>
                <c:pt idx="611">
                  <c:v>193.51237996752559</c:v>
                </c:pt>
                <c:pt idx="612">
                  <c:v>194.02335845908536</c:v>
                </c:pt>
                <c:pt idx="613">
                  <c:v>211.44781720990451</c:v>
                </c:pt>
                <c:pt idx="614">
                  <c:v>195.03827051822688</c:v>
                </c:pt>
                <c:pt idx="615">
                  <c:v>212.54585324739753</c:v>
                </c:pt>
                <c:pt idx="616">
                  <c:v>238.66192701113175</c:v>
                </c:pt>
                <c:pt idx="617">
                  <c:v>247.81493993360826</c:v>
                </c:pt>
                <c:pt idx="618">
                  <c:v>257.00823718025373</c:v>
                </c:pt>
                <c:pt idx="619">
                  <c:v>283.41836467029634</c:v>
                </c:pt>
                <c:pt idx="620">
                  <c:v>284.12420892922739</c:v>
                </c:pt>
                <c:pt idx="621">
                  <c:v>267.56436340103403</c:v>
                </c:pt>
                <c:pt idx="622">
                  <c:v>259.56860531973388</c:v>
                </c:pt>
                <c:pt idx="623">
                  <c:v>251.52741552694224</c:v>
                </c:pt>
                <c:pt idx="624">
                  <c:v>252.13542606381694</c:v>
                </c:pt>
                <c:pt idx="625">
                  <c:v>270.17070682997712</c:v>
                </c:pt>
                <c:pt idx="626">
                  <c:v>288.2858856071029</c:v>
                </c:pt>
                <c:pt idx="627">
                  <c:v>288.96714511065051</c:v>
                </c:pt>
                <c:pt idx="628">
                  <c:v>438.85581925244452</c:v>
                </c:pt>
                <c:pt idx="629">
                  <c:v>422.28212312085378</c:v>
                </c:pt>
                <c:pt idx="630">
                  <c:v>379.16812235029641</c:v>
                </c:pt>
                <c:pt idx="631">
                  <c:v>344.6848563271721</c:v>
                </c:pt>
                <c:pt idx="632">
                  <c:v>336.61059822676111</c:v>
                </c:pt>
                <c:pt idx="633">
                  <c:v>310.73574446259391</c:v>
                </c:pt>
                <c:pt idx="634">
                  <c:v>231.3491526570576</c:v>
                </c:pt>
                <c:pt idx="635">
                  <c:v>231.86316087851532</c:v>
                </c:pt>
                <c:pt idx="636">
                  <c:v>232.37428230996341</c:v>
                </c:pt>
                <c:pt idx="637">
                  <c:v>223.92548782333745</c:v>
                </c:pt>
                <c:pt idx="638">
                  <c:v>242.36428125824654</c:v>
                </c:pt>
                <c:pt idx="639">
                  <c:v>287.86489844397414</c:v>
                </c:pt>
                <c:pt idx="640">
                  <c:v>324.53959659497377</c:v>
                </c:pt>
                <c:pt idx="641">
                  <c:v>334.26120619147963</c:v>
                </c:pt>
                <c:pt idx="642">
                  <c:v>344.0167092354572</c:v>
                </c:pt>
                <c:pt idx="643">
                  <c:v>335.66186742035478</c:v>
                </c:pt>
                <c:pt idx="644">
                  <c:v>327.2651819984344</c:v>
                </c:pt>
                <c:pt idx="645">
                  <c:v>309.71764005474694</c:v>
                </c:pt>
                <c:pt idx="646">
                  <c:v>301.2197290012445</c:v>
                </c:pt>
                <c:pt idx="647">
                  <c:v>301.8273658997087</c:v>
                </c:pt>
                <c:pt idx="648">
                  <c:v>293.26661523873486</c:v>
                </c:pt>
                <c:pt idx="649">
                  <c:v>303.03121083788307</c:v>
                </c:pt>
                <c:pt idx="650">
                  <c:v>312.82822642005635</c:v>
                </c:pt>
                <c:pt idx="651">
                  <c:v>322.65730204663765</c:v>
                </c:pt>
                <c:pt idx="652">
                  <c:v>323.28146326227386</c:v>
                </c:pt>
                <c:pt idx="653">
                  <c:v>323.90152851413285</c:v>
                </c:pt>
                <c:pt idx="654">
                  <c:v>315.24555796220574</c:v>
                </c:pt>
                <c:pt idx="655">
                  <c:v>315.83991527242387</c:v>
                </c:pt>
                <c:pt idx="656">
                  <c:v>307.12348752819696</c:v>
                </c:pt>
                <c:pt idx="657">
                  <c:v>317.01658067184314</c:v>
                </c:pt>
                <c:pt idx="658">
                  <c:v>326.94000976132122</c:v>
                </c:pt>
                <c:pt idx="659">
                  <c:v>346.25155738219718</c:v>
                </c:pt>
                <c:pt idx="660">
                  <c:v>346.87640411598829</c:v>
                </c:pt>
                <c:pt idx="661">
                  <c:v>319.32140627868165</c:v>
                </c:pt>
                <c:pt idx="662">
                  <c:v>329.29589832586345</c:v>
                </c:pt>
                <c:pt idx="663">
                  <c:v>339.29935734476385</c:v>
                </c:pt>
                <c:pt idx="664">
                  <c:v>377.65557951326105</c:v>
                </c:pt>
                <c:pt idx="665">
                  <c:v>378.30703789221889</c:v>
                </c:pt>
                <c:pt idx="666">
                  <c:v>369.47980759893403</c:v>
                </c:pt>
                <c:pt idx="667">
                  <c:v>360.61563012339394</c:v>
                </c:pt>
                <c:pt idx="668">
                  <c:v>370.72647275623524</c:v>
                </c:pt>
                <c:pt idx="669">
                  <c:v>371.34266880518823</c:v>
                </c:pt>
                <c:pt idx="670">
                  <c:v>381.49137608252539</c:v>
                </c:pt>
                <c:pt idx="671">
                  <c:v>382.11356910638756</c:v>
                </c:pt>
                <c:pt idx="672">
                  <c:v>315.75294552710636</c:v>
                </c:pt>
                <c:pt idx="673">
                  <c:v>287.50738975442522</c:v>
                </c:pt>
                <c:pt idx="674">
                  <c:v>287.96294056025494</c:v>
                </c:pt>
                <c:pt idx="675">
                  <c:v>317.25625375820175</c:v>
                </c:pt>
                <c:pt idx="676">
                  <c:v>856.95990107825503</c:v>
                </c:pt>
                <c:pt idx="677">
                  <c:v>867.92180312785933</c:v>
                </c:pt>
                <c:pt idx="678">
                  <c:v>869.24372069663468</c:v>
                </c:pt>
                <c:pt idx="679">
                  <c:v>880.22721842176782</c:v>
                </c:pt>
                <c:pt idx="680">
                  <c:v>813.7302057864988</c:v>
                </c:pt>
                <c:pt idx="681">
                  <c:v>814.93243668920616</c:v>
                </c:pt>
                <c:pt idx="682">
                  <c:v>825.83986560113976</c:v>
                </c:pt>
                <c:pt idx="683">
                  <c:v>797.84553356556034</c:v>
                </c:pt>
                <c:pt idx="684">
                  <c:v>808.73189148485744</c:v>
                </c:pt>
                <c:pt idx="685">
                  <c:v>800.12035529903812</c:v>
                </c:pt>
                <c:pt idx="686">
                  <c:v>791.4709308301185</c:v>
                </c:pt>
                <c:pt idx="687">
                  <c:v>851.27757604231624</c:v>
                </c:pt>
                <c:pt idx="688">
                  <c:v>813.2527620226615</c:v>
                </c:pt>
                <c:pt idx="689">
                  <c:v>794.73350705934968</c:v>
                </c:pt>
                <c:pt idx="690">
                  <c:v>785.97565316094881</c:v>
                </c:pt>
                <c:pt idx="691">
                  <c:v>787.01907669013087</c:v>
                </c:pt>
                <c:pt idx="692">
                  <c:v>788.05223323355983</c:v>
                </c:pt>
                <c:pt idx="693">
                  <c:v>789.0751033494206</c:v>
                </c:pt>
                <c:pt idx="694">
                  <c:v>790.08766778927702</c:v>
                </c:pt>
                <c:pt idx="695">
                  <c:v>791.08990749843929</c:v>
                </c:pt>
                <c:pt idx="696">
                  <c:v>801.98282616152733</c:v>
                </c:pt>
                <c:pt idx="697">
                  <c:v>674.10383685529166</c:v>
                </c:pt>
                <c:pt idx="698">
                  <c:v>694.78017928253894</c:v>
                </c:pt>
                <c:pt idx="699">
                  <c:v>725.43316082124443</c:v>
                </c:pt>
                <c:pt idx="700">
                  <c:v>666.60442473840317</c:v>
                </c:pt>
                <c:pt idx="701">
                  <c:v>517.97556450161983</c:v>
                </c:pt>
                <c:pt idx="702">
                  <c:v>548.49776661723286</c:v>
                </c:pt>
                <c:pt idx="703">
                  <c:v>539.14539095340876</c:v>
                </c:pt>
                <c:pt idx="704">
                  <c:v>579.74074314647089</c:v>
                </c:pt>
                <c:pt idx="705">
                  <c:v>640.43231329016737</c:v>
                </c:pt>
                <c:pt idx="706">
                  <c:v>560.99950020901952</c:v>
                </c:pt>
                <c:pt idx="707">
                  <c:v>571.64215940063514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977.86749907998183</c:v>
                </c:pt>
                <c:pt idx="724">
                  <c:v>978.70199938353153</c:v>
                </c:pt>
                <c:pt idx="725">
                  <c:v>897.89657297274709</c:v>
                </c:pt>
                <c:pt idx="726">
                  <c:v>898.63774726127269</c:v>
                </c:pt>
                <c:pt idx="727">
                  <c:v>878.92684906812894</c:v>
                </c:pt>
                <c:pt idx="728">
                  <c:v>879.62788017800278</c:v>
                </c:pt>
                <c:pt idx="729">
                  <c:v>890.55348923227496</c:v>
                </c:pt>
                <c:pt idx="730">
                  <c:v>880.99492224623498</c:v>
                </c:pt>
                <c:pt idx="731">
                  <c:v>881.66090747099929</c:v>
                </c:pt>
                <c:pt idx="732">
                  <c:v>872.05570646744013</c:v>
                </c:pt>
                <c:pt idx="733">
                  <c:v>852.15689209630807</c:v>
                </c:pt>
                <c:pt idx="734">
                  <c:v>852.76571302992704</c:v>
                </c:pt>
                <c:pt idx="735">
                  <c:v>843.08171567061424</c:v>
                </c:pt>
                <c:pt idx="736">
                  <c:v>915.6806195022391</c:v>
                </c:pt>
                <c:pt idx="737">
                  <c:v>916.29695580147995</c:v>
                </c:pt>
                <c:pt idx="738">
                  <c:v>659.34461362893762</c:v>
                </c:pt>
                <c:pt idx="739">
                  <c:v>525.75444478754832</c:v>
                </c:pt>
                <c:pt idx="740">
                  <c:v>526.0866531087147</c:v>
                </c:pt>
                <c:pt idx="741">
                  <c:v>557.37726108883464</c:v>
                </c:pt>
                <c:pt idx="742">
                  <c:v>702.30673656559713</c:v>
                </c:pt>
                <c:pt idx="743">
                  <c:v>713.0557835316032</c:v>
                </c:pt>
                <c:pt idx="744">
                  <c:v>661.76676201669602</c:v>
                </c:pt>
                <c:pt idx="745">
                  <c:v>662.13963071542003</c:v>
                </c:pt>
                <c:pt idx="746">
                  <c:v>797.07473236795977</c:v>
                </c:pt>
                <c:pt idx="747">
                  <c:v>870.00228523200155</c:v>
                </c:pt>
                <c:pt idx="748">
                  <c:v>891.18206142971712</c:v>
                </c:pt>
                <c:pt idx="749">
                  <c:v>798.32490746305825</c:v>
                </c:pt>
                <c:pt idx="750">
                  <c:v>788.34735075399476</c:v>
                </c:pt>
                <c:pt idx="751">
                  <c:v>799.10511924280081</c:v>
                </c:pt>
                <c:pt idx="752">
                  <c:v>934.45624439235451</c:v>
                </c:pt>
                <c:pt idx="753">
                  <c:v>924.49347730919033</c:v>
                </c:pt>
                <c:pt idx="754">
                  <c:v>571.56816614249976</c:v>
                </c:pt>
                <c:pt idx="755">
                  <c:v>623.79546103705331</c:v>
                </c:pt>
                <c:pt idx="756">
                  <c:v>644.85547158815609</c:v>
                </c:pt>
                <c:pt idx="757">
                  <c:v>697.13898325337811</c:v>
                </c:pt>
                <c:pt idx="758">
                  <c:v>718.22687772341851</c:v>
                </c:pt>
                <c:pt idx="759">
                  <c:v>478.99670398696611</c:v>
                </c:pt>
                <c:pt idx="760">
                  <c:v>479.16908791894315</c:v>
                </c:pt>
                <c:pt idx="761">
                  <c:v>427.23342931169077</c:v>
                </c:pt>
                <c:pt idx="762">
                  <c:v>406.52806282429805</c:v>
                </c:pt>
                <c:pt idx="763">
                  <c:v>375.37653789840681</c:v>
                </c:pt>
                <c:pt idx="764">
                  <c:v>365.06106670868195</c:v>
                </c:pt>
                <c:pt idx="765">
                  <c:v>198.23396994936019</c:v>
                </c:pt>
                <c:pt idx="766">
                  <c:v>198.2892808331377</c:v>
                </c:pt>
                <c:pt idx="767">
                  <c:v>198.34193925179434</c:v>
                </c:pt>
                <c:pt idx="768">
                  <c:v>187.95026293945926</c:v>
                </c:pt>
                <c:pt idx="769">
                  <c:v>167.10677454979017</c:v>
                </c:pt>
                <c:pt idx="770">
                  <c:v>156.69788688337607</c:v>
                </c:pt>
                <c:pt idx="771">
                  <c:v>156.73107568069153</c:v>
                </c:pt>
                <c:pt idx="772">
                  <c:v>167.21297803465308</c:v>
                </c:pt>
                <c:pt idx="773">
                  <c:v>167.24390397692582</c:v>
                </c:pt>
                <c:pt idx="774">
                  <c:v>146.36351739094604</c:v>
                </c:pt>
                <c:pt idx="775">
                  <c:v>135.93046957388802</c:v>
                </c:pt>
                <c:pt idx="776">
                  <c:v>167.3232479937972</c:v>
                </c:pt>
                <c:pt idx="777">
                  <c:v>167.34521640285763</c:v>
                </c:pt>
                <c:pt idx="778">
                  <c:v>177.82525330717311</c:v>
                </c:pt>
                <c:pt idx="779">
                  <c:v>198.7666371462945</c:v>
                </c:pt>
                <c:pt idx="780">
                  <c:v>198.7847414963542</c:v>
                </c:pt>
                <c:pt idx="781">
                  <c:v>188.33701647089524</c:v>
                </c:pt>
                <c:pt idx="782">
                  <c:v>188.34912428618432</c:v>
                </c:pt>
                <c:pt idx="783">
                  <c:v>188.358709898651</c:v>
                </c:pt>
                <c:pt idx="784">
                  <c:v>177.9010079540445</c:v>
                </c:pt>
                <c:pt idx="785">
                  <c:v>177.90529640508282</c:v>
                </c:pt>
                <c:pt idx="786">
                  <c:v>177.9072023988731</c:v>
                </c:pt>
                <c:pt idx="787">
                  <c:v>188.37182742303</c:v>
                </c:pt>
                <c:pt idx="788">
                  <c:v>177.90386691602026</c:v>
                </c:pt>
                <c:pt idx="789">
                  <c:v>167.43400047263953</c:v>
                </c:pt>
                <c:pt idx="790">
                  <c:v>167.42682518277138</c:v>
                </c:pt>
                <c:pt idx="791">
                  <c:v>167.41740783351526</c:v>
                </c:pt>
                <c:pt idx="792">
                  <c:v>177.8686078898231</c:v>
                </c:pt>
                <c:pt idx="793">
                  <c:v>188.31582867185048</c:v>
                </c:pt>
                <c:pt idx="794">
                  <c:v>188.29766859032748</c:v>
                </c:pt>
                <c:pt idx="795">
                  <c:v>219.65648515395475</c:v>
                </c:pt>
                <c:pt idx="796">
                  <c:v>219.62941596717533</c:v>
                </c:pt>
                <c:pt idx="797">
                  <c:v>219.59940630471556</c:v>
                </c:pt>
                <c:pt idx="798">
                  <c:v>219.5664567316114</c:v>
                </c:pt>
                <c:pt idx="799">
                  <c:v>219.53056786825175</c:v>
                </c:pt>
                <c:pt idx="800">
                  <c:v>219.49174039036654</c:v>
                </c:pt>
                <c:pt idx="801">
                  <c:v>240.34997265082481</c:v>
                </c:pt>
                <c:pt idx="802">
                  <c:v>240.3010128153818</c:v>
                </c:pt>
                <c:pt idx="803">
                  <c:v>240.24883708114049</c:v>
                </c:pt>
                <c:pt idx="804">
                  <c:v>229.75025310741435</c:v>
                </c:pt>
                <c:pt idx="805">
                  <c:v>114.84709830301428</c:v>
                </c:pt>
                <c:pt idx="806">
                  <c:v>114.81753351010006</c:v>
                </c:pt>
                <c:pt idx="807">
                  <c:v>125.22156297994204</c:v>
                </c:pt>
                <c:pt idx="808">
                  <c:v>125.1859598761327</c:v>
                </c:pt>
                <c:pt idx="809">
                  <c:v>114.71962558909823</c:v>
                </c:pt>
                <c:pt idx="810">
                  <c:v>104.25810952991998</c:v>
                </c:pt>
                <c:pt idx="811">
                  <c:v>104.22425627892186</c:v>
                </c:pt>
                <c:pt idx="812">
                  <c:v>83.351207681400254</c:v>
                </c:pt>
                <c:pt idx="813">
                  <c:v>93.737133145818589</c:v>
                </c:pt>
                <c:pt idx="814">
                  <c:v>93.702904784611462</c:v>
                </c:pt>
                <c:pt idx="815">
                  <c:v>93.667424202391828</c:v>
                </c:pt>
                <c:pt idx="816">
                  <c:v>62.420461378114219</c:v>
                </c:pt>
                <c:pt idx="817">
                  <c:v>62.395139380348233</c:v>
                </c:pt>
                <c:pt idx="818">
                  <c:v>62.368983951709893</c:v>
                </c:pt>
                <c:pt idx="819">
                  <c:v>72.732328182074141</c:v>
                </c:pt>
                <c:pt idx="820">
                  <c:v>72.69987058511208</c:v>
                </c:pt>
                <c:pt idx="821">
                  <c:v>83.047362777742805</c:v>
                </c:pt>
                <c:pt idx="822">
                  <c:v>83.008050683046235</c:v>
                </c:pt>
                <c:pt idx="823">
                  <c:v>82.967630839021751</c:v>
                </c:pt>
                <c:pt idx="824">
                  <c:v>82.926104006647151</c:v>
                </c:pt>
                <c:pt idx="825">
                  <c:v>82.883470967737381</c:v>
                </c:pt>
                <c:pt idx="826">
                  <c:v>103.54966565616166</c:v>
                </c:pt>
                <c:pt idx="827">
                  <c:v>93.1442506893748</c:v>
                </c:pt>
                <c:pt idx="828">
                  <c:v>82.748942742183047</c:v>
                </c:pt>
                <c:pt idx="829">
                  <c:v>72.364156472551812</c:v>
                </c:pt>
                <c:pt idx="830">
                  <c:v>82.653741495347134</c:v>
                </c:pt>
                <c:pt idx="831">
                  <c:v>92.930049900302137</c:v>
                </c:pt>
                <c:pt idx="832">
                  <c:v>92.873402947668325</c:v>
                </c:pt>
                <c:pt idx="833">
                  <c:v>103.1283548786583</c:v>
                </c:pt>
                <c:pt idx="834">
                  <c:v>113.36893372368208</c:v>
                </c:pt>
                <c:pt idx="835">
                  <c:v>113.2951683677901</c:v>
                </c:pt>
                <c:pt idx="836">
                  <c:v>102.92717789774431</c:v>
                </c:pt>
                <c:pt idx="837">
                  <c:v>113.1431170999053</c:v>
                </c:pt>
                <c:pt idx="838">
                  <c:v>123.34345532762887</c:v>
                </c:pt>
                <c:pt idx="839">
                  <c:v>112.98504801247068</c:v>
                </c:pt>
                <c:pt idx="840">
                  <c:v>123.16773871451969</c:v>
                </c:pt>
                <c:pt idx="841">
                  <c:v>112.8209730080701</c:v>
                </c:pt>
                <c:pt idx="842">
                  <c:v>112.73668713020325</c:v>
                </c:pt>
                <c:pt idx="843">
                  <c:v>122.89189575420664</c:v>
                </c:pt>
                <c:pt idx="844">
                  <c:v>122.79668351600743</c:v>
                </c:pt>
                <c:pt idx="845">
                  <c:v>143.14981560485569</c:v>
                </c:pt>
                <c:pt idx="846">
                  <c:v>143.03493501523675</c:v>
                </c:pt>
                <c:pt idx="847">
                  <c:v>153.12659767392731</c:v>
                </c:pt>
                <c:pt idx="848">
                  <c:v>163.19941285067415</c:v>
                </c:pt>
                <c:pt idx="849">
                  <c:v>173.2529773154784</c:v>
                </c:pt>
                <c:pt idx="850">
                  <c:v>173.10428360444328</c:v>
                </c:pt>
                <c:pt idx="851">
                  <c:v>162.7795744185018</c:v>
                </c:pt>
                <c:pt idx="852">
                  <c:v>193.12943725059816</c:v>
                </c:pt>
                <c:pt idx="853">
                  <c:v>192.95557455067657</c:v>
                </c:pt>
                <c:pt idx="854">
                  <c:v>202.92543136296086</c:v>
                </c:pt>
                <c:pt idx="855">
                  <c:v>192.60019630362197</c:v>
                </c:pt>
                <c:pt idx="856">
                  <c:v>202.54598678490993</c:v>
                </c:pt>
                <c:pt idx="857">
                  <c:v>202.35224909198033</c:v>
                </c:pt>
                <c:pt idx="858">
                  <c:v>222.37142323929675</c:v>
                </c:pt>
                <c:pt idx="859">
                  <c:v>222.15243724428859</c:v>
                </c:pt>
                <c:pt idx="860">
                  <c:v>221.93052013789659</c:v>
                </c:pt>
                <c:pt idx="861">
                  <c:v>231.78320682867695</c:v>
                </c:pt>
                <c:pt idx="862">
                  <c:v>211.41073165562378</c:v>
                </c:pt>
                <c:pt idx="863">
                  <c:v>211.19053218550567</c:v>
                </c:pt>
                <c:pt idx="864">
                  <c:v>200.92147723751509</c:v>
                </c:pt>
                <c:pt idx="865">
                  <c:v>190.67114568030857</c:v>
                </c:pt>
                <c:pt idx="866">
                  <c:v>190.4643789261618</c:v>
                </c:pt>
                <c:pt idx="867">
                  <c:v>190.25510700470051</c:v>
                </c:pt>
                <c:pt idx="868">
                  <c:v>190.04333385453828</c:v>
                </c:pt>
                <c:pt idx="869">
                  <c:v>199.82006680139489</c:v>
                </c:pt>
                <c:pt idx="870">
                  <c:v>199.59189458702272</c:v>
                </c:pt>
                <c:pt idx="871">
                  <c:v>199.36110223481228</c:v>
                </c:pt>
                <c:pt idx="872">
                  <c:v>199.12769408823704</c:v>
                </c:pt>
                <c:pt idx="873">
                  <c:v>188.94709081295863</c:v>
                </c:pt>
                <c:pt idx="874">
                  <c:v>188.72039563014633</c:v>
                </c:pt>
                <c:pt idx="875">
                  <c:v>188.49122810162902</c:v>
                </c:pt>
                <c:pt idx="876">
                  <c:v>188.2595925401335</c:v>
                </c:pt>
                <c:pt idx="877">
                  <c:v>197.92157189977866</c:v>
                </c:pt>
                <c:pt idx="878">
                  <c:v>197.67256294847189</c:v>
                </c:pt>
                <c:pt idx="879">
                  <c:v>227.03411547651118</c:v>
                </c:pt>
                <c:pt idx="880">
                  <c:v>226.7418173868034</c:v>
                </c:pt>
                <c:pt idx="881">
                  <c:v>226.44655862213625</c:v>
                </c:pt>
                <c:pt idx="882">
                  <c:v>245.81341819422423</c:v>
                </c:pt>
                <c:pt idx="883">
                  <c:v>245.48606668280922</c:v>
                </c:pt>
                <c:pt idx="884">
                  <c:v>245.15551534544471</c:v>
                </c:pt>
                <c:pt idx="885">
                  <c:v>244.82177040225943</c:v>
                </c:pt>
                <c:pt idx="886">
                  <c:v>244.48483813341602</c:v>
                </c:pt>
                <c:pt idx="887">
                  <c:v>244.14472487899178</c:v>
                </c:pt>
                <c:pt idx="888">
                  <c:v>253.55349452041301</c:v>
                </c:pt>
                <c:pt idx="889">
                  <c:v>243.45498107256185</c:v>
                </c:pt>
                <c:pt idx="890">
                  <c:v>233.38114895922894</c:v>
                </c:pt>
                <c:pt idx="891">
                  <c:v>242.75259089728678</c:v>
                </c:pt>
                <c:pt idx="892">
                  <c:v>252.09253670084368</c:v>
                </c:pt>
                <c:pt idx="893">
                  <c:v>261.40061579577593</c:v>
                </c:pt>
                <c:pt idx="894">
                  <c:v>270.67645874561691</c:v>
                </c:pt>
                <c:pt idx="895">
                  <c:v>260.61489055541051</c:v>
                </c:pt>
                <c:pt idx="896">
                  <c:v>240.94163685198458</c:v>
                </c:pt>
                <c:pt idx="897">
                  <c:v>230.94727251828573</c:v>
                </c:pt>
                <c:pt idx="898">
                  <c:v>230.58759062616744</c:v>
                </c:pt>
                <c:pt idx="899">
                  <c:v>220.63222694940399</c:v>
                </c:pt>
                <c:pt idx="900">
                  <c:v>440.56366766739166</c:v>
                </c:pt>
                <c:pt idx="901">
                  <c:v>411.170863852384</c:v>
                </c:pt>
                <c:pt idx="902">
                  <c:v>400.9585456079941</c:v>
                </c:pt>
                <c:pt idx="903">
                  <c:v>400.3031803609129</c:v>
                </c:pt>
                <c:pt idx="904">
                  <c:v>380.61206412230325</c:v>
                </c:pt>
                <c:pt idx="905">
                  <c:v>389.47756610554018</c:v>
                </c:pt>
                <c:pt idx="906">
                  <c:v>644.87678200859932</c:v>
                </c:pt>
                <c:pt idx="907">
                  <c:v>615.38032875044689</c:v>
                </c:pt>
                <c:pt idx="908">
                  <c:v>652.13113632468912</c:v>
                </c:pt>
                <c:pt idx="909">
                  <c:v>632.13434970929916</c:v>
                </c:pt>
                <c:pt idx="910">
                  <c:v>150.69416696666141</c:v>
                </c:pt>
                <c:pt idx="911">
                  <c:v>141.02714074922707</c:v>
                </c:pt>
                <c:pt idx="912">
                  <c:v>122.00647154642184</c:v>
                </c:pt>
                <c:pt idx="913">
                  <c:v>112.41956624771549</c:v>
                </c:pt>
                <c:pt idx="914">
                  <c:v>102.86497841322887</c:v>
                </c:pt>
                <c:pt idx="915">
                  <c:v>102.67737671774729</c:v>
                </c:pt>
                <c:pt idx="916">
                  <c:v>111.80560091260151</c:v>
                </c:pt>
                <c:pt idx="917">
                  <c:v>102.29825432347555</c:v>
                </c:pt>
                <c:pt idx="918">
                  <c:v>111.3891717347623</c:v>
                </c:pt>
                <c:pt idx="919">
                  <c:v>101.9139304061783</c:v>
                </c:pt>
                <c:pt idx="920">
                  <c:v>101.71982689858238</c:v>
                </c:pt>
                <c:pt idx="921">
                  <c:v>101.52443388555676</c:v>
                </c:pt>
                <c:pt idx="922">
                  <c:v>110.53936913762547</c:v>
                </c:pt>
                <c:pt idx="923">
                  <c:v>91.936176427526362</c:v>
                </c:pt>
                <c:pt idx="924">
                  <c:v>91.755049719933581</c:v>
                </c:pt>
                <c:pt idx="925">
                  <c:v>82.415487809297503</c:v>
                </c:pt>
                <c:pt idx="926">
                  <c:v>82.250391055035067</c:v>
                </c:pt>
                <c:pt idx="927">
                  <c:v>82.084257590896129</c:v>
                </c:pt>
                <c:pt idx="928">
                  <c:v>72.815191592995845</c:v>
                </c:pt>
                <c:pt idx="929">
                  <c:v>90.832103392651632</c:v>
                </c:pt>
                <c:pt idx="930">
                  <c:v>90.644075876393785</c:v>
                </c:pt>
                <c:pt idx="931">
                  <c:v>81.409419431607404</c:v>
                </c:pt>
                <c:pt idx="932">
                  <c:v>81.238149684593566</c:v>
                </c:pt>
                <c:pt idx="933">
                  <c:v>72.058544239615458</c:v>
                </c:pt>
                <c:pt idx="934">
                  <c:v>71.904498157805065</c:v>
                </c:pt>
                <c:pt idx="935">
                  <c:v>71.7495532609544</c:v>
                </c:pt>
                <c:pt idx="936">
                  <c:v>71.593712463836027</c:v>
                </c:pt>
                <c:pt idx="937">
                  <c:v>71.436978698084076</c:v>
                </c:pt>
                <c:pt idx="938">
                  <c:v>80.189274276158585</c:v>
                </c:pt>
                <c:pt idx="939">
                  <c:v>97.791160597905559</c:v>
                </c:pt>
                <c:pt idx="940">
                  <c:v>97.57199259111124</c:v>
                </c:pt>
                <c:pt idx="941">
                  <c:v>79.651319814663651</c:v>
                </c:pt>
                <c:pt idx="942">
                  <c:v>88.300023900746581</c:v>
                </c:pt>
                <c:pt idx="943">
                  <c:v>79.287738800480554</c:v>
                </c:pt>
                <c:pt idx="944">
                  <c:v>105.4726334843624</c:v>
                </c:pt>
                <c:pt idx="945">
                  <c:v>113.99589340636066</c:v>
                </c:pt>
                <c:pt idx="946">
                  <c:v>113.72836022439088</c:v>
                </c:pt>
                <c:pt idx="947">
                  <c:v>113.45942509523944</c:v>
                </c:pt>
                <c:pt idx="948">
                  <c:v>130.60279970587564</c:v>
                </c:pt>
                <c:pt idx="949">
                  <c:v>130.28927222285523</c:v>
                </c:pt>
                <c:pt idx="950">
                  <c:v>129.97414471326229</c:v>
                </c:pt>
                <c:pt idx="951">
                  <c:v>121.01359489880767</c:v>
                </c:pt>
                <c:pt idx="952">
                  <c:v>163.82954358871365</c:v>
                </c:pt>
                <c:pt idx="953">
                  <c:v>172.0256286173568</c:v>
                </c:pt>
                <c:pt idx="954">
                  <c:v>368.93355984720642</c:v>
                </c:pt>
                <c:pt idx="955">
                  <c:v>359.44920290754089</c:v>
                </c:pt>
                <c:pt idx="956">
                  <c:v>358.54031698315589</c:v>
                </c:pt>
                <c:pt idx="957">
                  <c:v>332.08227830743914</c:v>
                </c:pt>
                <c:pt idx="958">
                  <c:v>322.73714493551449</c:v>
                </c:pt>
                <c:pt idx="959">
                  <c:v>321.9030262725023</c:v>
                </c:pt>
                <c:pt idx="960">
                  <c:v>380.2085618696803</c:v>
                </c:pt>
                <c:pt idx="961">
                  <c:v>379.21157205471178</c:v>
                </c:pt>
                <c:pt idx="962">
                  <c:v>361.40066808212146</c:v>
                </c:pt>
                <c:pt idx="963">
                  <c:v>360.43925259763586</c:v>
                </c:pt>
                <c:pt idx="964">
                  <c:v>376.19319353792986</c:v>
                </c:pt>
                <c:pt idx="965">
                  <c:v>291.80510654017854</c:v>
                </c:pt>
                <c:pt idx="966">
                  <c:v>291.012003223926</c:v>
                </c:pt>
                <c:pt idx="967">
                  <c:v>281.92354217570534</c:v>
                </c:pt>
                <c:pt idx="968">
                  <c:v>256.33930561677494</c:v>
                </c:pt>
                <c:pt idx="969">
                  <c:v>247.38156021162632</c:v>
                </c:pt>
                <c:pt idx="970">
                  <c:v>213.79788989005132</c:v>
                </c:pt>
                <c:pt idx="971">
                  <c:v>213.19588072780311</c:v>
                </c:pt>
                <c:pt idx="972">
                  <c:v>228.94451572377048</c:v>
                </c:pt>
                <c:pt idx="973">
                  <c:v>244.59723135585068</c:v>
                </c:pt>
                <c:pt idx="974">
                  <c:v>243.89386799330148</c:v>
                </c:pt>
                <c:pt idx="975">
                  <c:v>324.25015809733765</c:v>
                </c:pt>
                <c:pt idx="976">
                  <c:v>307.1394287635585</c:v>
                </c:pt>
                <c:pt idx="977">
                  <c:v>330.41423689777889</c:v>
                </c:pt>
                <c:pt idx="978">
                  <c:v>321.4022496167911</c:v>
                </c:pt>
                <c:pt idx="979">
                  <c:v>272.37856402551557</c:v>
                </c:pt>
                <c:pt idx="980">
                  <c:v>255.5877844529642</c:v>
                </c:pt>
                <c:pt idx="981">
                  <c:v>254.81628086574167</c:v>
                </c:pt>
                <c:pt idx="982">
                  <c:v>261.98060555157537</c:v>
                </c:pt>
                <c:pt idx="983">
                  <c:v>253.26435441199538</c:v>
                </c:pt>
                <c:pt idx="984">
                  <c:v>260.37408455269599</c:v>
                </c:pt>
                <c:pt idx="985">
                  <c:v>243.8349883382273</c:v>
                </c:pt>
                <c:pt idx="986">
                  <c:v>250.91438620470626</c:v>
                </c:pt>
                <c:pt idx="987">
                  <c:v>250.12523483647161</c:v>
                </c:pt>
                <c:pt idx="988">
                  <c:v>249.33319388851871</c:v>
                </c:pt>
                <c:pt idx="989">
                  <c:v>264.07192067933113</c:v>
                </c:pt>
                <c:pt idx="990">
                  <c:v>263.22428444945257</c:v>
                </c:pt>
                <c:pt idx="991">
                  <c:v>262.3736257929703</c:v>
                </c:pt>
                <c:pt idx="992">
                  <c:v>261.51996074439376</c:v>
                </c:pt>
                <c:pt idx="993">
                  <c:v>252.99673759067366</c:v>
                </c:pt>
                <c:pt idx="994">
                  <c:v>236.87982214398633</c:v>
                </c:pt>
                <c:pt idx="995">
                  <c:v>274.17291719618879</c:v>
                </c:pt>
                <c:pt idx="996">
                  <c:v>280.84693223606746</c:v>
                </c:pt>
                <c:pt idx="997">
                  <c:v>287.46676428893596</c:v>
                </c:pt>
                <c:pt idx="998">
                  <c:v>278.95360099786484</c:v>
                </c:pt>
                <c:pt idx="999">
                  <c:v>368.16508203171003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600.28438139569823</c:v>
                </c:pt>
                <c:pt idx="1023">
                  <c:v>591.01045069812255</c:v>
                </c:pt>
                <c:pt idx="1024">
                  <c:v>581.78557245215438</c:v>
                </c:pt>
                <c:pt idx="1025">
                  <c:v>613.51072299369912</c:v>
                </c:pt>
                <c:pt idx="1026">
                  <c:v>611.00676566088566</c:v>
                </c:pt>
                <c:pt idx="1027">
                  <c:v>601.7353572560537</c:v>
                </c:pt>
                <c:pt idx="1028">
                  <c:v>599.24665126305467</c:v>
                </c:pt>
                <c:pt idx="1029">
                  <c:v>596.75173085911126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643.26052124256273</c:v>
                </c:pt>
                <c:pt idx="1035">
                  <c:v>647.00879142365307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595.44668647245624</c:v>
                </c:pt>
                <c:pt idx="1043">
                  <c:v>271.14017324355302</c:v>
                </c:pt>
                <c:pt idx="1044">
                  <c:v>251.06279784992867</c:v>
                </c:pt>
                <c:pt idx="1045">
                  <c:v>281.13720022037006</c:v>
                </c:pt>
                <c:pt idx="1046">
                  <c:v>292.26273934075874</c:v>
                </c:pt>
                <c:pt idx="1047">
                  <c:v>328.02542475060369</c:v>
                </c:pt>
                <c:pt idx="1048">
                  <c:v>307.99511506310353</c:v>
                </c:pt>
                <c:pt idx="1049">
                  <c:v>294.26816388889813</c:v>
                </c:pt>
                <c:pt idx="1050">
                  <c:v>292.85821721721186</c:v>
                </c:pt>
                <c:pt idx="1051">
                  <c:v>291.44549748584842</c:v>
                </c:pt>
                <c:pt idx="1052">
                  <c:v>386.70670907483253</c:v>
                </c:pt>
                <c:pt idx="1053">
                  <c:v>318.67558146052028</c:v>
                </c:pt>
                <c:pt idx="1054">
                  <c:v>335.05613330300764</c:v>
                </c:pt>
                <c:pt idx="1055">
                  <c:v>244.09301419916281</c:v>
                </c:pt>
                <c:pt idx="1056">
                  <c:v>242.87482140015115</c:v>
                </c:pt>
                <c:pt idx="1057">
                  <c:v>235.760390054027</c:v>
                </c:pt>
                <c:pt idx="1058">
                  <c:v>228.70339377133348</c:v>
                </c:pt>
                <c:pt idx="1059">
                  <c:v>256.70991300101736</c:v>
                </c:pt>
                <c:pt idx="1060">
                  <c:v>313.43707027058775</c:v>
                </c:pt>
                <c:pt idx="1061">
                  <c:v>311.81825442935082</c:v>
                </c:pt>
                <c:pt idx="1062">
                  <c:v>298.70789369153835</c:v>
                </c:pt>
                <c:pt idx="1063">
                  <c:v>485.71568082396595</c:v>
                </c:pt>
                <c:pt idx="1064">
                  <c:v>483.15456653580458</c:v>
                </c:pt>
                <c:pt idx="1065">
                  <c:v>486.24321623429483</c:v>
                </c:pt>
                <c:pt idx="1066">
                  <c:v>517.38603588828789</c:v>
                </c:pt>
                <c:pt idx="1067">
                  <c:v>509.00696011761255</c:v>
                </c:pt>
                <c:pt idx="1068">
                  <c:v>545.18937926559624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502.11833308014059</c:v>
                </c:pt>
                <c:pt idx="1085">
                  <c:v>504.08525333060891</c:v>
                </c:pt>
                <c:pt idx="1086">
                  <c:v>460.89843876383526</c:v>
                </c:pt>
                <c:pt idx="1087">
                  <c:v>443.09916407418393</c:v>
                </c:pt>
                <c:pt idx="1088">
                  <c:v>440.32599770800834</c:v>
                </c:pt>
                <c:pt idx="1089">
                  <c:v>447.38227598707795</c:v>
                </c:pt>
                <c:pt idx="1090">
                  <c:v>444.54044195872603</c:v>
                </c:pt>
                <c:pt idx="1091">
                  <c:v>422.28033157824802</c:v>
                </c:pt>
                <c:pt idx="1092">
                  <c:v>429.20256395186641</c:v>
                </c:pt>
                <c:pt idx="1093">
                  <c:v>435.9966381788708</c:v>
                </c:pt>
                <c:pt idx="1094">
                  <c:v>437.90260651223912</c:v>
                </c:pt>
                <c:pt idx="1095">
                  <c:v>397.18716529679159</c:v>
                </c:pt>
                <c:pt idx="1096">
                  <c:v>403.94161919670967</c:v>
                </c:pt>
                <c:pt idx="1097">
                  <c:v>405.90218853311785</c:v>
                </c:pt>
                <c:pt idx="1098">
                  <c:v>398.52913896331484</c:v>
                </c:pt>
                <c:pt idx="1099">
                  <c:v>391.21660517145733</c:v>
                </c:pt>
                <c:pt idx="1100">
                  <c:v>411.39078033509588</c:v>
                </c:pt>
                <c:pt idx="1101">
                  <c:v>431.24694553288066</c:v>
                </c:pt>
                <c:pt idx="1102">
                  <c:v>378.65919311877036</c:v>
                </c:pt>
                <c:pt idx="1103">
                  <c:v>376.00309698546909</c:v>
                </c:pt>
                <c:pt idx="1104">
                  <c:v>364.45569263855839</c:v>
                </c:pt>
                <c:pt idx="1105">
                  <c:v>366.27161459193599</c:v>
                </c:pt>
                <c:pt idx="1106">
                  <c:v>363.6409460501003</c:v>
                </c:pt>
                <c:pt idx="1107">
                  <c:v>361.00832427785656</c:v>
                </c:pt>
                <c:pt idx="1108">
                  <c:v>319.51399497430731</c:v>
                </c:pt>
                <c:pt idx="1109">
                  <c:v>312.87751177503787</c:v>
                </c:pt>
                <c:pt idx="1110">
                  <c:v>289.28617338140066</c:v>
                </c:pt>
                <c:pt idx="1111">
                  <c:v>270.23377485939506</c:v>
                </c:pt>
                <c:pt idx="1112">
                  <c:v>264.0063446187724</c:v>
                </c:pt>
                <c:pt idx="1113">
                  <c:v>241.20643405103729</c:v>
                </c:pt>
                <c:pt idx="1114">
                  <c:v>243.48518805839922</c:v>
                </c:pt>
                <c:pt idx="1115">
                  <c:v>262.07907288022847</c:v>
                </c:pt>
                <c:pt idx="1116">
                  <c:v>235.65899270347958</c:v>
                </c:pt>
                <c:pt idx="1117">
                  <c:v>221.71435005570967</c:v>
                </c:pt>
                <c:pt idx="1118">
                  <c:v>219.95808902601561</c:v>
                </c:pt>
                <c:pt idx="1119">
                  <c:v>206.29911836746803</c:v>
                </c:pt>
                <c:pt idx="1120">
                  <c:v>204.6371072098662</c:v>
                </c:pt>
                <c:pt idx="1121">
                  <c:v>199.0710256817917</c:v>
                </c:pt>
                <c:pt idx="1122">
                  <c:v>185.82551249800392</c:v>
                </c:pt>
                <c:pt idx="1123">
                  <c:v>180.45010388464254</c:v>
                </c:pt>
                <c:pt idx="1124">
                  <c:v>182.75286655118381</c:v>
                </c:pt>
                <c:pt idx="1125">
                  <c:v>188.76640031821961</c:v>
                </c:pt>
                <c:pt idx="1126">
                  <c:v>198.39460944058908</c:v>
                </c:pt>
                <c:pt idx="1127">
                  <c:v>200.40759026663952</c:v>
                </c:pt>
                <c:pt idx="1128">
                  <c:v>198.67681211756124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252.46557360042493</c:v>
                </c:pt>
                <c:pt idx="1150">
                  <c:v>249.77460731936193</c:v>
                </c:pt>
                <c:pt idx="1151">
                  <c:v>247.084553864474</c:v>
                </c:pt>
                <c:pt idx="1152">
                  <c:v>93.103045560089129</c:v>
                </c:pt>
                <c:pt idx="1153">
                  <c:v>92.079052199351608</c:v>
                </c:pt>
                <c:pt idx="1154">
                  <c:v>91.055500898760499</c:v>
                </c:pt>
                <c:pt idx="1155">
                  <c:v>84.405397521961817</c:v>
                </c:pt>
                <c:pt idx="1156">
                  <c:v>86.228296482280882</c:v>
                </c:pt>
                <c:pt idx="1157">
                  <c:v>85.238205956706437</c:v>
                </c:pt>
                <c:pt idx="1158">
                  <c:v>70.660176556480849</c:v>
                </c:pt>
                <c:pt idx="1159">
                  <c:v>72.516537421123331</c:v>
                </c:pt>
                <c:pt idx="1160">
                  <c:v>69.001826249722143</c:v>
                </c:pt>
                <c:pt idx="1161">
                  <c:v>62.929352365905757</c:v>
                </c:pt>
                <c:pt idx="1162">
                  <c:v>59.575029628435431</c:v>
                </c:pt>
                <c:pt idx="1163">
                  <c:v>58.843304460047349</c:v>
                </c:pt>
                <c:pt idx="1164">
                  <c:v>58.112147566183495</c:v>
                </c:pt>
                <c:pt idx="1165">
                  <c:v>44.907328578115738</c:v>
                </c:pt>
                <c:pt idx="1166">
                  <c:v>46.799188650041465</c:v>
                </c:pt>
                <c:pt idx="1167">
                  <c:v>48.628143426897111</c:v>
                </c:pt>
                <c:pt idx="1168">
                  <c:v>47.994575946414933</c:v>
                </c:pt>
                <c:pt idx="1169">
                  <c:v>47.361627371079138</c:v>
                </c:pt>
                <c:pt idx="1170">
                  <c:v>109.81391193194543</c:v>
                </c:pt>
                <c:pt idx="1171">
                  <c:v>103.71981063913596</c:v>
                </c:pt>
                <c:pt idx="1172">
                  <c:v>97.753540997757355</c:v>
                </c:pt>
                <c:pt idx="1173">
                  <c:v>94.156779111347703</c:v>
                </c:pt>
                <c:pt idx="1174">
                  <c:v>90.624590468861271</c:v>
                </c:pt>
                <c:pt idx="1175">
                  <c:v>91.514766861827255</c:v>
                </c:pt>
                <c:pt idx="1176">
                  <c:v>92.343835631438935</c:v>
                </c:pt>
                <c:pt idx="1177">
                  <c:v>88.87962491982401</c:v>
                </c:pt>
                <c:pt idx="1178">
                  <c:v>85.479918956941063</c:v>
                </c:pt>
                <c:pt idx="1179">
                  <c:v>82.144651190957532</c:v>
                </c:pt>
                <c:pt idx="1180">
                  <c:v>80.89615404839941</c:v>
                </c:pt>
                <c:pt idx="1181">
                  <c:v>79.649620566581987</c:v>
                </c:pt>
                <c:pt idx="1182">
                  <c:v>119.56781066418191</c:v>
                </c:pt>
                <c:pt idx="1183">
                  <c:v>113.81502759334451</c:v>
                </c:pt>
                <c:pt idx="1184">
                  <c:v>127.1702245118194</c:v>
                </c:pt>
                <c:pt idx="1185">
                  <c:v>132.56511804923835</c:v>
                </c:pt>
                <c:pt idx="1186">
                  <c:v>123.02701542081508</c:v>
                </c:pt>
                <c:pt idx="1187">
                  <c:v>122.76682026351706</c:v>
                </c:pt>
                <c:pt idx="1188">
                  <c:v>108.25226913677623</c:v>
                </c:pt>
                <c:pt idx="1189">
                  <c:v>116.84298354102648</c:v>
                </c:pt>
                <c:pt idx="1190">
                  <c:v>171.32899528927243</c:v>
                </c:pt>
                <c:pt idx="1191">
                  <c:v>149.7624497541191</c:v>
                </c:pt>
                <c:pt idx="1192">
                  <c:v>150.35294121115285</c:v>
                </c:pt>
                <c:pt idx="1193">
                  <c:v>149.20655024069862</c:v>
                </c:pt>
                <c:pt idx="1194">
                  <c:v>146.41499379088449</c:v>
                </c:pt>
                <c:pt idx="1195">
                  <c:v>142.06954109510468</c:v>
                </c:pt>
                <c:pt idx="1196">
                  <c:v>139.32303232280989</c:v>
                </c:pt>
                <c:pt idx="1197">
                  <c:v>135.08333149074855</c:v>
                </c:pt>
                <c:pt idx="1198">
                  <c:v>132.38256532130791</c:v>
                </c:pt>
                <c:pt idx="1199">
                  <c:v>83.577989982354765</c:v>
                </c:pt>
                <c:pt idx="1200">
                  <c:v>81.848228522535493</c:v>
                </c:pt>
                <c:pt idx="1201">
                  <c:v>77.361213018229378</c:v>
                </c:pt>
                <c:pt idx="1202">
                  <c:v>85.16496528586633</c:v>
                </c:pt>
                <c:pt idx="1203">
                  <c:v>75.371311181441015</c:v>
                </c:pt>
                <c:pt idx="1204">
                  <c:v>71.108975073931404</c:v>
                </c:pt>
                <c:pt idx="1205">
                  <c:v>72.024566529340717</c:v>
                </c:pt>
                <c:pt idx="1206">
                  <c:v>83.939399478534469</c:v>
                </c:pt>
                <c:pt idx="1207">
                  <c:v>106.06962874965889</c:v>
                </c:pt>
                <c:pt idx="1208">
                  <c:v>103.52270850837546</c:v>
                </c:pt>
                <c:pt idx="1209">
                  <c:v>104.42982895169972</c:v>
                </c:pt>
                <c:pt idx="1210">
                  <c:v>92.868672785326424</c:v>
                </c:pt>
                <c:pt idx="1211">
                  <c:v>90.499599546109764</c:v>
                </c:pt>
                <c:pt idx="1212">
                  <c:v>81.770641962583994</c:v>
                </c:pt>
                <c:pt idx="1213">
                  <c:v>81.662631154934147</c:v>
                </c:pt>
                <c:pt idx="1214">
                  <c:v>51.285878788118453</c:v>
                </c:pt>
                <c:pt idx="1215">
                  <c:v>47.905628280961146</c:v>
                </c:pt>
                <c:pt idx="1216">
                  <c:v>49.394350599893158</c:v>
                </c:pt>
                <c:pt idx="1217">
                  <c:v>71.016180796848047</c:v>
                </c:pt>
                <c:pt idx="1218">
                  <c:v>68.904407886315255</c:v>
                </c:pt>
                <c:pt idx="1219">
                  <c:v>66.806833780706924</c:v>
                </c:pt>
                <c:pt idx="1220">
                  <c:v>64.723999402686403</c:v>
                </c:pt>
                <c:pt idx="1221">
                  <c:v>61.029028992518988</c:v>
                </c:pt>
                <c:pt idx="1222">
                  <c:v>54.308228908321816</c:v>
                </c:pt>
                <c:pt idx="1223">
                  <c:v>58.569712376859549</c:v>
                </c:pt>
                <c:pt idx="1224">
                  <c:v>53.613992959585488</c:v>
                </c:pt>
                <c:pt idx="1225">
                  <c:v>52.426222312006502</c:v>
                </c:pt>
                <c:pt idx="1226">
                  <c:v>51.204552888128376</c:v>
                </c:pt>
                <c:pt idx="1227">
                  <c:v>47.978705613812245</c:v>
                </c:pt>
                <c:pt idx="1228">
                  <c:v>46.769329547065134</c:v>
                </c:pt>
                <c:pt idx="1229">
                  <c:v>38.852101526730202</c:v>
                </c:pt>
                <c:pt idx="1230">
                  <c:v>35.525900616022234</c:v>
                </c:pt>
                <c:pt idx="1231">
                  <c:v>34.038765526662303</c:v>
                </c:pt>
                <c:pt idx="1232">
                  <c:v>42.715056429331916</c:v>
                </c:pt>
                <c:pt idx="1233">
                  <c:v>40.814497465879164</c:v>
                </c:pt>
                <c:pt idx="1234">
                  <c:v>39.427120320261785</c:v>
                </c:pt>
                <c:pt idx="1235">
                  <c:v>27.356636931252595</c:v>
                </c:pt>
                <c:pt idx="1236">
                  <c:v>28.220612197833354</c:v>
                </c:pt>
                <c:pt idx="1237">
                  <c:v>15.488016878336074</c:v>
                </c:pt>
                <c:pt idx="1238">
                  <c:v>14.675350445038472</c:v>
                </c:pt>
                <c:pt idx="1239">
                  <c:v>13.877631920344466</c:v>
                </c:pt>
                <c:pt idx="1240">
                  <c:v>16.634791382079811</c:v>
                </c:pt>
                <c:pt idx="1241">
                  <c:v>18.994114087469544</c:v>
                </c:pt>
                <c:pt idx="1242">
                  <c:v>19.405005121395575</c:v>
                </c:pt>
                <c:pt idx="1243">
                  <c:v>18.472342305048784</c:v>
                </c:pt>
                <c:pt idx="1244">
                  <c:v>21.092806322580945</c:v>
                </c:pt>
                <c:pt idx="1245">
                  <c:v>16.585777019340039</c:v>
                </c:pt>
                <c:pt idx="1246">
                  <c:v>14.926690319641615</c:v>
                </c:pt>
                <c:pt idx="1247">
                  <c:v>14.032028057119859</c:v>
                </c:pt>
                <c:pt idx="1248">
                  <c:v>13.139309997277456</c:v>
                </c:pt>
                <c:pt idx="1249">
                  <c:v>12.622917939912526</c:v>
                </c:pt>
                <c:pt idx="1250">
                  <c:v>11.71175131696779</c:v>
                </c:pt>
                <c:pt idx="1251">
                  <c:v>11.431352002964845</c:v>
                </c:pt>
                <c:pt idx="1252">
                  <c:v>10.630800311975671</c:v>
                </c:pt>
                <c:pt idx="1253">
                  <c:v>10.076800368028712</c:v>
                </c:pt>
                <c:pt idx="1254">
                  <c:v>8.7938026145237558</c:v>
                </c:pt>
                <c:pt idx="1255">
                  <c:v>7.8188238927901974</c:v>
                </c:pt>
                <c:pt idx="1256">
                  <c:v>8.582436034699862</c:v>
                </c:pt>
                <c:pt idx="1257">
                  <c:v>7.127183493647804</c:v>
                </c:pt>
                <c:pt idx="1258">
                  <c:v>6.1849067686821728</c:v>
                </c:pt>
                <c:pt idx="1259">
                  <c:v>5.1987096229397913</c:v>
                </c:pt>
                <c:pt idx="1260">
                  <c:v>4.7122250439588393</c:v>
                </c:pt>
                <c:pt idx="1261">
                  <c:v>3.9549653907627587</c:v>
                </c:pt>
                <c:pt idx="1262">
                  <c:v>3.2733886863709238</c:v>
                </c:pt>
                <c:pt idx="1263">
                  <c:v>2.6668273168681007</c:v>
                </c:pt>
                <c:pt idx="1264">
                  <c:v>2.1339896878719342</c:v>
                </c:pt>
                <c:pt idx="1265">
                  <c:v>1.655457290639698</c:v>
                </c:pt>
                <c:pt idx="1266">
                  <c:v>1.2807444383848237</c:v>
                </c:pt>
                <c:pt idx="1267">
                  <c:v>0.96392250194105833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6.5783688010548819E-2</c:v>
                </c:pt>
                <c:pt idx="1274">
                  <c:v>2.9944641032923214E-2</c:v>
                </c:pt>
                <c:pt idx="1275">
                  <c:v>1.2865187788685438E-2</c:v>
                </c:pt>
                <c:pt idx="1276">
                  <c:v>2.6314153675660113E-3</c:v>
                </c:pt>
                <c:pt idx="1277">
                  <c:v>7.560292043475085E-4</c:v>
                </c:pt>
                <c:pt idx="1278">
                  <c:v>1.5764647386967175E-4</c:v>
                </c:pt>
                <c:pt idx="1279">
                  <c:v>2.265898648812489E-5</c:v>
                </c:pt>
                <c:pt idx="1280">
                  <c:v>1.2071992763992026E-6</c:v>
                </c:pt>
                <c:pt idx="1281">
                  <c:v>2.4998932209052287E-8</c:v>
                </c:pt>
                <c:pt idx="1282">
                  <c:v>5.9651691870026406E-11</c:v>
                </c:pt>
                <c:pt idx="1283">
                  <c:v>1.7432238542377809E-15</c:v>
                </c:pt>
                <c:pt idx="1284">
                  <c:v>2.5471755117076444E-25</c:v>
                </c:pt>
                <c:pt idx="1285">
                  <c:v>5.5040581019026038E-63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zoomScale="85" zoomScaleNormal="85" workbookViewId="0">
      <selection activeCell="N19" sqref="N19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3.9392436717144323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12.60125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1.0980773856149919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31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31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31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31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31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31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31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31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31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31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0.7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31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0.69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31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0.7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31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0.6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31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0.62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31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0.45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31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0.62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31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0.62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31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0.62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31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0.56000000000000005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31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0.55000000000000004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31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0.5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31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0.27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31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0.27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31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0.23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31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0.24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31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0.23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31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0.23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31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0.55000000000000004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31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0.66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254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0.68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254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0.72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254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0.6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254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0.56999999999999995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254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0.56999999999999995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254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0.59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254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0.56000000000000005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254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0.55000000000000004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254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3.9392436717144323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0.59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254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0.78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254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0.78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254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0.87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254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0.87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254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0.84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254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0.43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254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0.44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254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0.42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254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0.65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254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0.69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254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0.69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254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0.7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254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0.68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31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0.71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31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0.73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31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0.39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31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0.38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31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0.37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31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0.31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31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0.32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31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0.28000000000000003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31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0.32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31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0.32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31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0.38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31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0.32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31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0.37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229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0.41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229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0.41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229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0.41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229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0.42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229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0.4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229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0.48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229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0.64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229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0.56000000000000005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229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0.61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229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0.61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229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0.61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229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0.57999999999999996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229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0.64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229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0.65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229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0.65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229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0.9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229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0.9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229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0.9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229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0.92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229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0.91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31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0.91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31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0.96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31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0.96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31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0.6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31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0.56999999999999995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31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0.57999999999999996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31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0.51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31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0.56000000000000005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31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0.55000000000000004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31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0.54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31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0.49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31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0.49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31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0.49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31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0.44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31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0.4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31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0.35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31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0.35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31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0.36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31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0.35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31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0.33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31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0.35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31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0.33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31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0.3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254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0.3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254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0.7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254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0.69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254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0.44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254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0.43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254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0.41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254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0.42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254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0.42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254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0.42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254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0.38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254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0.37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254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0.24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254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0.19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254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0.17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254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0.16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254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0.16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254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0.18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254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0.19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254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0.19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254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0.19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254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0.19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254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0.19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31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0.18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31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0.18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229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0.18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229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0.18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229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0.18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229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0.17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229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0.17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229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0.18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229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0.18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229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0.14000000000000001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229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0.14000000000000001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229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0.14000000000000001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229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0.13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229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0.11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229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0.11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229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0.11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229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0.12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229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0.12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229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0.12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229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0.12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229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0.12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229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0.13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31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0.21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31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0.17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31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0.17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31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0.16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31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0.16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31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0.19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31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0.2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31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0.2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31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0.18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31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0.21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31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0.22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31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0.21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31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0.21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31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0.21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31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0.21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31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0.21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31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0.21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31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0.2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31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0.2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31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0.19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31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0.2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31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0.21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31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0.21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31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0.23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31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0.24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31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0.25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31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0.28000000000000003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31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0.27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31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0.27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31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0.27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254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0.26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254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0.26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254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0.27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254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0.28999999999999998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254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0.28999999999999998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254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0.24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254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0.21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254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0.24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254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0.25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254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0.25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254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0.26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254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0.25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254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0.21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254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0.22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254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0.22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254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0.21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254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0.2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254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0.18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254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0.16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254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0.17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254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0.16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452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0.16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229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0.14000000000000001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229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0.15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229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0.15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229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0.17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229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0.16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229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0.16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229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0.15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229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0.14000000000000001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229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0.13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229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0.15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229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0.17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229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0.16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229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0.15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229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0.14000000000000001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229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0.13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229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0.14000000000000001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229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0.14000000000000001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229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0.16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229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0.14000000000000001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66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0.18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66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0.17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79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0.14000000000000001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79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0.15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79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0.15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79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0.14000000000000001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79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0.14000000000000001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79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0.16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31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0.17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31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0.16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31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0.15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31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0.15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31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0.15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31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0.15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31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0.15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31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0.15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31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0.15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31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0.14000000000000001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31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0.16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31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0.16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31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0.17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31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0.16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31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0.16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31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0.15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31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0.15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31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0.16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31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0.16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31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0.16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31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0.17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31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0.17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31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0.15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31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0.14000000000000001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31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0.14000000000000001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31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0.14000000000000001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31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0.12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31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0.12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31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0.12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31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0.12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31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0.12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31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0.14000000000000001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31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0.14000000000000001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31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0.15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31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0.14000000000000001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31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0.15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31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0.16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31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0.17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31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0.17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254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0.16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254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0.16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254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0.13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254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0.13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254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0.12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254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0.12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254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0.12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254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0.12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254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0.12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254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0.11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254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0.12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254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0.15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254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0.16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254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0.16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254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0.14000000000000001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254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0.14000000000000001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254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0.14000000000000001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254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0.16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452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0.18</v>
      </c>
      <c r="L298" s="126">
        <f t="shared" si="16"/>
        <v>2.8887401752359045E-39</v>
      </c>
      <c r="M298" s="126">
        <f t="shared" si="17"/>
        <v>3.900436363898557E-40</v>
      </c>
      <c r="N298" s="163">
        <f t="shared" si="18"/>
        <v>3.900436363898557E-40</v>
      </c>
      <c r="O298" s="165">
        <f>appliance_sim_data!D300-N298</f>
        <v>452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0.2</v>
      </c>
      <c r="L299" s="126">
        <f t="shared" si="16"/>
        <v>9.4770347239717979E-20</v>
      </c>
      <c r="M299" s="126">
        <f t="shared" si="17"/>
        <v>1.2985224285388707E-20</v>
      </c>
      <c r="N299" s="163">
        <f t="shared" si="18"/>
        <v>1.2985224285388707E-20</v>
      </c>
      <c r="O299" s="165">
        <f>appliance_sim_data!D301-N299</f>
        <v>452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0.2</v>
      </c>
      <c r="L300" s="126">
        <f t="shared" si="16"/>
        <v>8.0403092466355387E-13</v>
      </c>
      <c r="M300" s="126">
        <f t="shared" si="17"/>
        <v>1.1177597307573147E-13</v>
      </c>
      <c r="N300" s="163">
        <f t="shared" si="18"/>
        <v>1.1177597307573147E-13</v>
      </c>
      <c r="O300" s="165">
        <f>appliance_sim_data!D302-N300</f>
        <v>451.99999999999989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0.23</v>
      </c>
      <c r="L301" s="126">
        <f t="shared" si="16"/>
        <v>3.3015082615818239E-9</v>
      </c>
      <c r="M301" s="126">
        <f t="shared" si="17"/>
        <v>4.6560216411475658E-10</v>
      </c>
      <c r="N301" s="163">
        <f t="shared" si="18"/>
        <v>4.6560216411475664E-10</v>
      </c>
      <c r="O301" s="165">
        <f>appliance_sim_data!D303-N301</f>
        <v>228.9999999995344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0.33</v>
      </c>
      <c r="L302" s="126">
        <f t="shared" si="16"/>
        <v>6.8589999380427541E-7</v>
      </c>
      <c r="M302" s="126">
        <f t="shared" si="17"/>
        <v>9.8111547052993329E-8</v>
      </c>
      <c r="N302" s="163">
        <f t="shared" si="18"/>
        <v>9.8111547052993329E-8</v>
      </c>
      <c r="O302" s="165">
        <f>appliance_sim_data!D304-N302</f>
        <v>228.99999990188846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0.33</v>
      </c>
      <c r="L303" s="126">
        <f t="shared" si="16"/>
        <v>1.9456758208306681E-5</v>
      </c>
      <c r="M303" s="126">
        <f t="shared" si="17"/>
        <v>2.8223960343137767E-6</v>
      </c>
      <c r="N303" s="163">
        <f t="shared" si="18"/>
        <v>2.8223960343137767E-6</v>
      </c>
      <c r="O303" s="165">
        <f>appliance_sim_data!D305-N303</f>
        <v>228.99999717760397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0.35</v>
      </c>
      <c r="L304" s="126">
        <f t="shared" si="16"/>
        <v>2.28249095377993E-4</v>
      </c>
      <c r="M304" s="126">
        <f t="shared" si="17"/>
        <v>3.357203330338976E-5</v>
      </c>
      <c r="N304" s="163">
        <f t="shared" si="18"/>
        <v>3.3572033303389766E-5</v>
      </c>
      <c r="O304" s="165">
        <f>appliance_sim_data!D306-N304</f>
        <v>228.99996642796668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0.34</v>
      </c>
      <c r="L305" s="126">
        <f t="shared" si="16"/>
        <v>1.3551210067709533E-3</v>
      </c>
      <c r="M305" s="126">
        <f t="shared" si="17"/>
        <v>2.0207017366385862E-4</v>
      </c>
      <c r="N305" s="163">
        <f t="shared" si="18"/>
        <v>2.0207017366385862E-4</v>
      </c>
      <c r="O305" s="165">
        <f>appliance_sim_data!D307-N305</f>
        <v>228.99979792982634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0.33</v>
      </c>
      <c r="L306" s="126">
        <f t="shared" si="16"/>
        <v>5.4004618361161117E-3</v>
      </c>
      <c r="M306" s="126">
        <f t="shared" si="17"/>
        <v>8.1629376025959567E-4</v>
      </c>
      <c r="N306" s="163">
        <f t="shared" si="18"/>
        <v>8.1629376025959567E-4</v>
      </c>
      <c r="O306" s="165">
        <f>appliance_sim_data!D308-N306</f>
        <v>228.99918370623973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0.32</v>
      </c>
      <c r="L307" s="126">
        <f t="shared" si="16"/>
        <v>1.6256558352923226E-2</v>
      </c>
      <c r="M307" s="126">
        <f t="shared" si="17"/>
        <v>2.490421674671815E-3</v>
      </c>
      <c r="N307" s="163">
        <f t="shared" si="18"/>
        <v>2.490421674671815E-3</v>
      </c>
      <c r="O307" s="165">
        <f>appliance_sim_data!D309-N307</f>
        <v>228.99750957832532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0.34</v>
      </c>
      <c r="L308" s="126">
        <f t="shared" si="16"/>
        <v>4.3719451584723616E-2</v>
      </c>
      <c r="M308" s="126">
        <f t="shared" si="17"/>
        <v>6.7871319863666863E-3</v>
      </c>
      <c r="N308" s="163">
        <f t="shared" si="18"/>
        <v>6.7871319863666863E-3</v>
      </c>
      <c r="O308" s="165">
        <f>appliance_sim_data!D310-N308</f>
        <v>228.99321286801364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0.35</v>
      </c>
      <c r="L309" s="126">
        <f t="shared" si="16"/>
        <v>9.7702508361577373E-2</v>
      </c>
      <c r="M309" s="126">
        <f t="shared" si="17"/>
        <v>1.536825328771594E-2</v>
      </c>
      <c r="N309" s="163">
        <f t="shared" si="18"/>
        <v>1.536825328771594E-2</v>
      </c>
      <c r="O309" s="165">
        <f>appliance_sim_data!D311-N309</f>
        <v>228.9846317467123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0.35</v>
      </c>
      <c r="L310" s="126">
        <f t="shared" si="16"/>
        <v>0.18842386545120254</v>
      </c>
      <c r="M310" s="126">
        <f t="shared" si="17"/>
        <v>3.0026385738348961E-2</v>
      </c>
      <c r="N310" s="163">
        <f t="shared" si="18"/>
        <v>3.0026385738348961E-2</v>
      </c>
      <c r="O310" s="165">
        <f>appliance_sim_data!D312-N310</f>
        <v>228.96997361426165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0.36</v>
      </c>
      <c r="L311" s="126">
        <f t="shared" si="16"/>
        <v>0.34050530670194901</v>
      </c>
      <c r="M311" s="126">
        <f t="shared" si="17"/>
        <v>5.4964432402704676E-2</v>
      </c>
      <c r="N311" s="163">
        <f t="shared" si="18"/>
        <v>5.4964432402704683E-2</v>
      </c>
      <c r="O311" s="165">
        <f>appliance_sim_data!D313-N311</f>
        <v>228.9450355675973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0.37</v>
      </c>
      <c r="L312" s="126">
        <f t="shared" si="16"/>
        <v>0.57060978516147187</v>
      </c>
      <c r="M312" s="126">
        <f t="shared" si="17"/>
        <v>9.3289189119172916E-2</v>
      </c>
      <c r="N312" s="163">
        <f t="shared" si="18"/>
        <v>9.328918911917293E-2</v>
      </c>
      <c r="O312" s="165">
        <f>appliance_sim_data!D314-N312</f>
        <v>228.90671081088084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0.38</v>
      </c>
      <c r="L313" s="126">
        <f t="shared" si="16"/>
        <v>0.89917106666805158</v>
      </c>
      <c r="M313" s="126">
        <f t="shared" si="17"/>
        <v>0.14887210480384475</v>
      </c>
      <c r="N313" s="163">
        <f t="shared" si="18"/>
        <v>0.14887210480384475</v>
      </c>
      <c r="O313" s="165">
        <f>appliance_sim_data!D315-N313</f>
        <v>228.85112789519616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0.4</v>
      </c>
      <c r="L314" s="126">
        <f t="shared" si="16"/>
        <v>1.3812572561538812</v>
      </c>
      <c r="M314" s="126">
        <f t="shared" si="17"/>
        <v>0.2315635704794401</v>
      </c>
      <c r="N314" s="163">
        <f t="shared" si="18"/>
        <v>0.2315635704794401</v>
      </c>
      <c r="O314" s="165">
        <f>appliance_sim_data!D316-N314</f>
        <v>228.76843642952056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0.39</v>
      </c>
      <c r="L315" s="126">
        <f t="shared" si="16"/>
        <v>1.8848480057332007</v>
      </c>
      <c r="M315" s="126">
        <f t="shared" si="17"/>
        <v>0.31992153923326161</v>
      </c>
      <c r="N315" s="163">
        <f t="shared" si="18"/>
        <v>0.31992153923326161</v>
      </c>
      <c r="O315" s="165">
        <f>appliance_sim_data!D317-N315</f>
        <v>228.68007846076674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0.44</v>
      </c>
      <c r="L316" s="126">
        <f t="shared" si="16"/>
        <v>2.8731241081532159</v>
      </c>
      <c r="M316" s="126">
        <f t="shared" si="17"/>
        <v>0.49367469364083838</v>
      </c>
      <c r="N316" s="163">
        <f t="shared" si="18"/>
        <v>0.49367469364083844</v>
      </c>
      <c r="O316" s="165">
        <f>appliance_sim_data!D318-N316</f>
        <v>228.50632530635917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0.44</v>
      </c>
      <c r="L317" s="126">
        <f t="shared" si="16"/>
        <v>3.7672237516495355</v>
      </c>
      <c r="M317" s="126">
        <f t="shared" si="17"/>
        <v>0.65520330187024722</v>
      </c>
      <c r="N317" s="163">
        <f t="shared" si="18"/>
        <v>0.65520330187024722</v>
      </c>
      <c r="O317" s="165">
        <f>appliance_sim_data!D319-N317</f>
        <v>30.344796698129752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0.46</v>
      </c>
      <c r="L318" s="126">
        <f t="shared" si="16"/>
        <v>5.0329420758580916</v>
      </c>
      <c r="M318" s="126">
        <f t="shared" si="17"/>
        <v>0.88592018076353296</v>
      </c>
      <c r="N318" s="163">
        <f t="shared" si="18"/>
        <v>0.88592018076353307</v>
      </c>
      <c r="O318" s="165">
        <f>appliance_sim_data!D320-N318</f>
        <v>30.114079819236466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0.52</v>
      </c>
      <c r="L319" s="126">
        <f t="shared" si="16"/>
        <v>7.110619215729411</v>
      </c>
      <c r="M319" s="126">
        <f t="shared" si="17"/>
        <v>1.26662729632368</v>
      </c>
      <c r="N319" s="163">
        <f t="shared" si="18"/>
        <v>1.26662729632368</v>
      </c>
      <c r="O319" s="165">
        <f>appliance_sim_data!D321-N319</f>
        <v>29.73337270367632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0.52</v>
      </c>
      <c r="L320" s="126">
        <f t="shared" si="16"/>
        <v>8.7165735000829212</v>
      </c>
      <c r="M320" s="126">
        <f t="shared" si="17"/>
        <v>1.5711138036779615</v>
      </c>
      <c r="N320" s="163">
        <f t="shared" si="18"/>
        <v>1.5711138036779617</v>
      </c>
      <c r="O320" s="165">
        <f>appliance_sim_data!D322-N320</f>
        <v>29.42888619632204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0.45</v>
      </c>
      <c r="L321" s="126">
        <f t="shared" si="16"/>
        <v>9.0915401840142653</v>
      </c>
      <c r="M321" s="126">
        <f t="shared" si="17"/>
        <v>1.6579532882472008</v>
      </c>
      <c r="N321" s="163">
        <f t="shared" si="18"/>
        <v>1.657953288247201</v>
      </c>
      <c r="O321" s="165">
        <f>appliance_sim_data!D323-N321</f>
        <v>29.342046711752801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0.46</v>
      </c>
      <c r="L322" s="126">
        <f t="shared" si="16"/>
        <v>11.035410819593301</v>
      </c>
      <c r="M322" s="126">
        <f t="shared" si="17"/>
        <v>2.035868511791699</v>
      </c>
      <c r="N322" s="163">
        <f t="shared" si="18"/>
        <v>2.035868511791699</v>
      </c>
      <c r="O322" s="165">
        <f>appliance_sim_data!D324-N322</f>
        <v>28.964131488208302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0.49</v>
      </c>
      <c r="L323" s="126">
        <f t="shared" si="16"/>
        <v>13.775269709260764</v>
      </c>
      <c r="M323" s="126">
        <f t="shared" si="17"/>
        <v>2.5706441891345766</v>
      </c>
      <c r="N323" s="163">
        <f t="shared" si="18"/>
        <v>2.5706441891345766</v>
      </c>
      <c r="O323" s="165">
        <f>appliance_sim_data!D325-N323</f>
        <v>28.429355810865424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0.7</v>
      </c>
      <c r="L324" s="126">
        <f t="shared" si="16"/>
        <v>22.791746559603563</v>
      </c>
      <c r="M324" s="126">
        <f t="shared" si="17"/>
        <v>4.3018489740400154</v>
      </c>
      <c r="N324" s="163">
        <f t="shared" si="18"/>
        <v>4.3018489740400154</v>
      </c>
      <c r="O324" s="165">
        <f>appliance_sim_data!D326-N324</f>
        <v>26.698151025959984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0.81</v>
      </c>
      <c r="L325" s="126">
        <f t="shared" si="16"/>
        <v>30.22640775015395</v>
      </c>
      <c r="M325" s="126">
        <f t="shared" si="17"/>
        <v>5.7697318190219535</v>
      </c>
      <c r="N325" s="163">
        <f t="shared" si="18"/>
        <v>5.7697318190219535</v>
      </c>
      <c r="O325" s="165">
        <f>appliance_sim_data!D327-N325</f>
        <v>25.230268180978047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0.81</v>
      </c>
      <c r="L326" s="126">
        <f t="shared" si="16"/>
        <v>34.318187302617275</v>
      </c>
      <c r="M326" s="126">
        <f t="shared" si="17"/>
        <v>6.6243241884144295</v>
      </c>
      <c r="N326" s="163">
        <f t="shared" si="18"/>
        <v>6.6243241884144304</v>
      </c>
      <c r="O326" s="165">
        <f>appliance_sim_data!D328-N326</f>
        <v>24.37567581158557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0.81</v>
      </c>
      <c r="L327" s="126">
        <f t="shared" si="16"/>
        <v>38.635368648977781</v>
      </c>
      <c r="M327" s="126">
        <f t="shared" si="17"/>
        <v>7.5406329117290243</v>
      </c>
      <c r="N327" s="163">
        <f t="shared" si="18"/>
        <v>7.5406329117290243</v>
      </c>
      <c r="O327" s="165">
        <f>appliance_sim_data!D329-N327</f>
        <v>23.459367088270977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0.83</v>
      </c>
      <c r="L328" s="126">
        <f t="shared" si="16"/>
        <v>44.229953942364936</v>
      </c>
      <c r="M328" s="126">
        <f t="shared" si="17"/>
        <v>8.7277601661429891</v>
      </c>
      <c r="N328" s="163">
        <f t="shared" si="18"/>
        <v>8.7277601661429891</v>
      </c>
      <c r="O328" s="165">
        <f>appliance_sim_data!D330-N328</f>
        <v>22.272239833857011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0.81</v>
      </c>
      <c r="L329" s="126">
        <f t="shared" si="16"/>
        <v>47.89056054081243</v>
      </c>
      <c r="M329" s="126">
        <f t="shared" si="17"/>
        <v>9.5534139386264645</v>
      </c>
      <c r="N329" s="163">
        <f t="shared" si="18"/>
        <v>9.5534139386264645</v>
      </c>
      <c r="O329" s="165">
        <f>appliance_sim_data!D331-N329</f>
        <v>21.446586061373537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0.82</v>
      </c>
      <c r="L330" s="126">
        <f t="shared" si="16"/>
        <v>53.452302152187855</v>
      </c>
      <c r="M330" s="126">
        <f t="shared" si="17"/>
        <v>10.778464983526167</v>
      </c>
      <c r="N330" s="163">
        <f t="shared" si="18"/>
        <v>10.778464983526167</v>
      </c>
      <c r="O330" s="165">
        <f>appliance_sim_data!D332-N330</f>
        <v>20.221535016473833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0.81</v>
      </c>
      <c r="L331" s="126">
        <f t="shared" ref="L331:L394" si="20">I331*K331</f>
        <v>57.879847384373477</v>
      </c>
      <c r="M331" s="126">
        <f t="shared" ref="M331:M394" si="21">J331*K331</f>
        <v>11.796681011184091</v>
      </c>
      <c r="N331" s="163">
        <f t="shared" ref="N331:N394" si="22">M331*$B$46*$B$47</f>
        <v>11.796681011184091</v>
      </c>
      <c r="O331" s="165">
        <f>appliance_sim_data!D333-N331</f>
        <v>19.203318988815909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0.8</v>
      </c>
      <c r="L332" s="126">
        <f t="shared" si="20"/>
        <v>62.335837527734661</v>
      </c>
      <c r="M332" s="126">
        <f t="shared" si="21"/>
        <v>12.840235768324176</v>
      </c>
      <c r="N332" s="163">
        <f t="shared" si="22"/>
        <v>12.840235768324176</v>
      </c>
      <c r="O332" s="165">
        <f>appliance_sim_data!D334-N332</f>
        <v>18.159764231675823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0.8</v>
      </c>
      <c r="L333" s="126">
        <f t="shared" si="20"/>
        <v>67.647036489603281</v>
      </c>
      <c r="M333" s="126">
        <f t="shared" si="21"/>
        <v>14.081474399774988</v>
      </c>
      <c r="N333" s="163">
        <f t="shared" si="22"/>
        <v>14.081474399774988</v>
      </c>
      <c r="O333" s="165">
        <f>appliance_sim_data!D335-N333</f>
        <v>16.91852560022501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0.8</v>
      </c>
      <c r="L334" s="126">
        <f t="shared" si="20"/>
        <v>73.086080635198201</v>
      </c>
      <c r="M334" s="126">
        <f t="shared" si="21"/>
        <v>15.373056117737352</v>
      </c>
      <c r="N334" s="163">
        <f t="shared" si="22"/>
        <v>15.373056117737352</v>
      </c>
      <c r="O334" s="165">
        <f>appliance_sim_data!D336-N334</f>
        <v>15.626943882262648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0.83</v>
      </c>
      <c r="L335" s="126">
        <f t="shared" si="20"/>
        <v>81.58967633371266</v>
      </c>
      <c r="M335" s="126">
        <f t="shared" si="21"/>
        <v>17.340018871649711</v>
      </c>
      <c r="N335" s="163">
        <f t="shared" si="22"/>
        <v>17.340018871649711</v>
      </c>
      <c r="O335" s="165">
        <f>appliance_sim_data!D337-N335</f>
        <v>13.659981128350289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1</v>
      </c>
      <c r="L336" s="126">
        <f t="shared" si="20"/>
        <v>105.37369051887565</v>
      </c>
      <c r="M336" s="126">
        <f t="shared" si="21"/>
        <v>22.625520390188644</v>
      </c>
      <c r="N336" s="163">
        <f t="shared" si="22"/>
        <v>22.625520390188644</v>
      </c>
      <c r="O336" s="165">
        <f>appliance_sim_data!D338-N336</f>
        <v>8.3744796098113561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0.99</v>
      </c>
      <c r="L337" s="126">
        <f t="shared" si="20"/>
        <v>111.43654245925227</v>
      </c>
      <c r="M337" s="126">
        <f t="shared" si="21"/>
        <v>24.171846650271736</v>
      </c>
      <c r="N337" s="163">
        <f t="shared" si="22"/>
        <v>24.171846650271736</v>
      </c>
      <c r="O337" s="165">
        <f>appliance_sim_data!D339-N337</f>
        <v>6.8281533497282645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0.99</v>
      </c>
      <c r="L338" s="126">
        <f t="shared" si="20"/>
        <v>118.65434574994606</v>
      </c>
      <c r="M338" s="126">
        <f t="shared" si="21"/>
        <v>25.998363188765932</v>
      </c>
      <c r="N338" s="163">
        <f t="shared" si="22"/>
        <v>25.998363188765936</v>
      </c>
      <c r="O338" s="165">
        <f>appliance_sim_data!D340-N338</f>
        <v>5.0016368112340643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0.94</v>
      </c>
      <c r="L339" s="126">
        <f t="shared" si="20"/>
        <v>119.59918022991175</v>
      </c>
      <c r="M339" s="126">
        <f t="shared" si="21"/>
        <v>26.468882026846185</v>
      </c>
      <c r="N339" s="163">
        <f t="shared" si="22"/>
        <v>26.468882026846185</v>
      </c>
      <c r="O339" s="165">
        <f>appliance_sim_data!D341-N339</f>
        <v>4.5311179731538154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0.95</v>
      </c>
      <c r="L340" s="126">
        <f t="shared" si="20"/>
        <v>127.95655316389595</v>
      </c>
      <c r="M340" s="126">
        <f t="shared" si="21"/>
        <v>28.600944599897886</v>
      </c>
      <c r="N340" s="163">
        <f t="shared" si="22"/>
        <v>28.60094459989789</v>
      </c>
      <c r="O340" s="165">
        <f>appliance_sim_data!D342-N340</f>
        <v>2.3990554001021103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0.94</v>
      </c>
      <c r="L341" s="126">
        <f t="shared" si="20"/>
        <v>133.68251735638731</v>
      </c>
      <c r="M341" s="126">
        <f t="shared" si="21"/>
        <v>30.176497696823226</v>
      </c>
      <c r="N341" s="163">
        <f t="shared" si="22"/>
        <v>30.176497696823226</v>
      </c>
      <c r="O341" s="165">
        <f>appliance_sim_data!D343-N341</f>
        <v>0.82350230317677386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0.94</v>
      </c>
      <c r="L342" s="126">
        <f t="shared" si="20"/>
        <v>140.80787826129119</v>
      </c>
      <c r="M342" s="126">
        <f t="shared" si="21"/>
        <v>32.096965629410512</v>
      </c>
      <c r="N342" s="163">
        <f t="shared" si="22"/>
        <v>32.096965629410512</v>
      </c>
      <c r="O342" s="165">
        <f>appliance_sim_data!D344-N342</f>
        <v>-1.0969656294105121</v>
      </c>
      <c r="P342" s="165">
        <f t="shared" si="23"/>
        <v>1.0969656294105121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0.97</v>
      </c>
      <c r="L343" s="126">
        <f t="shared" si="20"/>
        <v>152.69907288997803</v>
      </c>
      <c r="M343" s="126">
        <f t="shared" si="21"/>
        <v>35.146586108823094</v>
      </c>
      <c r="N343" s="163">
        <f t="shared" si="22"/>
        <v>35.146586108823094</v>
      </c>
      <c r="O343" s="165">
        <f>appliance_sim_data!D345-N343</f>
        <v>-4.1465861088230938</v>
      </c>
      <c r="P343" s="165">
        <f t="shared" si="23"/>
        <v>4.1465861088230938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0.85</v>
      </c>
      <c r="L344" s="126">
        <f t="shared" si="20"/>
        <v>140.32183882295826</v>
      </c>
      <c r="M344" s="126">
        <f t="shared" si="21"/>
        <v>32.609875265366483</v>
      </c>
      <c r="N344" s="163">
        <f t="shared" si="22"/>
        <v>32.60987526536649</v>
      </c>
      <c r="O344" s="165">
        <f>appliance_sim_data!D346-N344</f>
        <v>-1.6098752653664903</v>
      </c>
      <c r="P344" s="165">
        <f t="shared" si="23"/>
        <v>1.6098752653664903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0.87</v>
      </c>
      <c r="L345" s="126">
        <f t="shared" si="20"/>
        <v>150.31455490039639</v>
      </c>
      <c r="M345" s="126">
        <f t="shared" si="21"/>
        <v>35.267111960384156</v>
      </c>
      <c r="N345" s="163">
        <f t="shared" si="22"/>
        <v>35.267111960384163</v>
      </c>
      <c r="O345" s="165">
        <f>appliance_sim_data!D347-N345</f>
        <v>-4.2671119603841632</v>
      </c>
      <c r="P345" s="165">
        <f t="shared" si="23"/>
        <v>4.2671119603841632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0.85</v>
      </c>
      <c r="L346" s="126">
        <f t="shared" si="20"/>
        <v>153.41325104407392</v>
      </c>
      <c r="M346" s="126">
        <f t="shared" si="21"/>
        <v>36.336663748028279</v>
      </c>
      <c r="N346" s="163">
        <f t="shared" si="22"/>
        <v>36.336663748028279</v>
      </c>
      <c r="O346" s="165">
        <f>appliance_sim_data!D348-N346</f>
        <v>-5.336663748028279</v>
      </c>
      <c r="P346" s="165">
        <f t="shared" si="23"/>
        <v>5.336663748028279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0.86</v>
      </c>
      <c r="L347" s="126">
        <f t="shared" si="20"/>
        <v>161.86017966497712</v>
      </c>
      <c r="M347" s="126">
        <f t="shared" si="21"/>
        <v>38.699404381987819</v>
      </c>
      <c r="N347" s="163">
        <f t="shared" si="22"/>
        <v>38.699404381987819</v>
      </c>
      <c r="O347" s="165">
        <f>appliance_sim_data!D349-N347</f>
        <v>-7.6994043819878186</v>
      </c>
      <c r="P347" s="165">
        <f t="shared" si="23"/>
        <v>7.6994043819878186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0.88</v>
      </c>
      <c r="L348" s="126">
        <f t="shared" si="20"/>
        <v>172.42579148417857</v>
      </c>
      <c r="M348" s="126">
        <f t="shared" si="21"/>
        <v>41.61192277861656</v>
      </c>
      <c r="N348" s="163">
        <f t="shared" si="22"/>
        <v>41.61192277861656</v>
      </c>
      <c r="O348" s="165">
        <f>appliance_sim_data!D350-N348</f>
        <v>-10.61192277861656</v>
      </c>
      <c r="P348" s="165">
        <f t="shared" si="23"/>
        <v>10.61192277861656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0.86</v>
      </c>
      <c r="L349" s="126">
        <f t="shared" si="20"/>
        <v>175.15310220853576</v>
      </c>
      <c r="M349" s="126">
        <f t="shared" si="21"/>
        <v>42.66328724520843</v>
      </c>
      <c r="N349" s="163">
        <f t="shared" si="22"/>
        <v>42.663287245208437</v>
      </c>
      <c r="O349" s="165">
        <f>appliance_sim_data!D351-N349</f>
        <v>-11.663287245208437</v>
      </c>
      <c r="P349" s="165">
        <f t="shared" si="23"/>
        <v>11.663287245208437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0.86</v>
      </c>
      <c r="L350" s="126">
        <f t="shared" si="20"/>
        <v>181.79328644188629</v>
      </c>
      <c r="M350" s="126">
        <f t="shared" si="21"/>
        <v>44.689479612291478</v>
      </c>
      <c r="N350" s="163">
        <f t="shared" si="22"/>
        <v>44.689479612291478</v>
      </c>
      <c r="O350" s="165">
        <f>appliance_sim_data!D352-N350</f>
        <v>-13.689479612291478</v>
      </c>
      <c r="P350" s="165">
        <f t="shared" si="23"/>
        <v>13.689479612291478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0.61</v>
      </c>
      <c r="L351" s="126">
        <f t="shared" si="20"/>
        <v>133.64875609320927</v>
      </c>
      <c r="M351" s="126">
        <f t="shared" si="21"/>
        <v>33.155364693325431</v>
      </c>
      <c r="N351" s="163">
        <f t="shared" si="22"/>
        <v>33.155364693325431</v>
      </c>
      <c r="O351" s="165">
        <f>appliance_sim_data!D353-N351</f>
        <v>-2.1553646933254313</v>
      </c>
      <c r="P351" s="165">
        <f t="shared" si="23"/>
        <v>2.1553646933254313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0.62</v>
      </c>
      <c r="L352" s="126">
        <f t="shared" si="20"/>
        <v>140.6083434660701</v>
      </c>
      <c r="M352" s="126">
        <f t="shared" si="21"/>
        <v>35.199157288952023</v>
      </c>
      <c r="N352" s="163">
        <f t="shared" si="22"/>
        <v>35.199157288952023</v>
      </c>
      <c r="O352" s="165">
        <f>appliance_sim_data!D354-N352</f>
        <v>-4.1991572889520228</v>
      </c>
      <c r="P352" s="165">
        <f t="shared" si="23"/>
        <v>4.1991572889520228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0.77</v>
      </c>
      <c r="L353" s="126">
        <f t="shared" si="20"/>
        <v>180.53177247953374</v>
      </c>
      <c r="M353" s="126">
        <f t="shared" si="21"/>
        <v>45.601418258194187</v>
      </c>
      <c r="N353" s="163">
        <f t="shared" si="22"/>
        <v>45.601418258194194</v>
      </c>
      <c r="O353" s="165">
        <f>appliance_sim_data!D355-N353</f>
        <v>-14.601418258194194</v>
      </c>
      <c r="P353" s="165">
        <f t="shared" si="23"/>
        <v>14.601418258194194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0.64</v>
      </c>
      <c r="L354" s="126">
        <f t="shared" si="20"/>
        <v>154.94374764008043</v>
      </c>
      <c r="M354" s="126">
        <f t="shared" si="21"/>
        <v>39.488797919597076</v>
      </c>
      <c r="N354" s="163">
        <f t="shared" si="22"/>
        <v>39.488797919597076</v>
      </c>
      <c r="O354" s="165">
        <f>appliance_sim_data!D356-N354</f>
        <v>-8.4887979195970757</v>
      </c>
      <c r="P354" s="165">
        <f t="shared" si="23"/>
        <v>8.4887979195970757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0.66</v>
      </c>
      <c r="L355" s="126">
        <f t="shared" si="20"/>
        <v>164.80990277233522</v>
      </c>
      <c r="M355" s="126">
        <f t="shared" si="21"/>
        <v>42.377009981632646</v>
      </c>
      <c r="N355" s="163">
        <f t="shared" si="22"/>
        <v>42.377009981632654</v>
      </c>
      <c r="O355" s="165">
        <f>appliance_sim_data!D357-N355</f>
        <v>211.62299001836735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0.78</v>
      </c>
      <c r="L356" s="126">
        <f t="shared" si="20"/>
        <v>200.6864587869801</v>
      </c>
      <c r="M356" s="126">
        <f t="shared" si="21"/>
        <v>52.057653437947614</v>
      </c>
      <c r="N356" s="163">
        <f t="shared" si="22"/>
        <v>52.057653437947614</v>
      </c>
      <c r="O356" s="165">
        <f>appliance_sim_data!D358-N356</f>
        <v>201.94234656205239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0.42</v>
      </c>
      <c r="L357" s="126">
        <f t="shared" si="20"/>
        <v>111.22917516305093</v>
      </c>
      <c r="M357" s="126">
        <f t="shared" si="21"/>
        <v>29.105660716120042</v>
      </c>
      <c r="N357" s="163">
        <f t="shared" si="22"/>
        <v>29.105660716120042</v>
      </c>
      <c r="O357" s="165">
        <f>appliance_sim_data!D359-N357</f>
        <v>224.89433928387996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0.4</v>
      </c>
      <c r="L358" s="126">
        <f t="shared" si="20"/>
        <v>108.93282686208977</v>
      </c>
      <c r="M358" s="126">
        <f t="shared" si="21"/>
        <v>28.752976750472694</v>
      </c>
      <c r="N358" s="163">
        <f t="shared" si="22"/>
        <v>28.752976750472694</v>
      </c>
      <c r="O358" s="165">
        <f>appliance_sim_data!D360-N358</f>
        <v>225.2470232495273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0.45</v>
      </c>
      <c r="L359" s="126">
        <f t="shared" si="20"/>
        <v>125.90535433880721</v>
      </c>
      <c r="M359" s="126">
        <f t="shared" si="21"/>
        <v>33.520226103973556</v>
      </c>
      <c r="N359" s="163">
        <f t="shared" si="22"/>
        <v>33.520226103973556</v>
      </c>
      <c r="O359" s="165">
        <f>appliance_sim_data!D361-N359</f>
        <v>220.47977389602644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0.45</v>
      </c>
      <c r="L360" s="126">
        <f t="shared" si="20"/>
        <v>129.24076558841745</v>
      </c>
      <c r="M360" s="126">
        <f t="shared" si="21"/>
        <v>34.703613967210579</v>
      </c>
      <c r="N360" s="163">
        <f t="shared" si="22"/>
        <v>34.703613967210579</v>
      </c>
      <c r="O360" s="165">
        <f>appliance_sim_data!D362-N360</f>
        <v>219.29638603278943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0.45</v>
      </c>
      <c r="L361" s="126">
        <f t="shared" si="20"/>
        <v>132.55464715837672</v>
      </c>
      <c r="M361" s="126">
        <f t="shared" si="21"/>
        <v>35.89687562218721</v>
      </c>
      <c r="N361" s="163">
        <f t="shared" si="22"/>
        <v>35.896875622187217</v>
      </c>
      <c r="O361" s="165">
        <f>appliance_sim_data!D363-N361</f>
        <v>218.10312437781278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0.47</v>
      </c>
      <c r="L362" s="126">
        <f t="shared" si="20"/>
        <v>141.88368483187725</v>
      </c>
      <c r="M362" s="126">
        <f t="shared" si="21"/>
        <v>38.748513884513542</v>
      </c>
      <c r="N362" s="163">
        <f t="shared" si="22"/>
        <v>38.748513884513549</v>
      </c>
      <c r="O362" s="165">
        <f>appliance_sim_data!D364-N362</f>
        <v>215.25148611548644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0.52</v>
      </c>
      <c r="L363" s="126">
        <f t="shared" si="20"/>
        <v>160.75423536446698</v>
      </c>
      <c r="M363" s="126">
        <f t="shared" si="21"/>
        <v>44.271131123442075</v>
      </c>
      <c r="N363" s="163">
        <f t="shared" si="22"/>
        <v>44.271131123442075</v>
      </c>
      <c r="O363" s="165">
        <f>appliance_sim_data!D365-N363</f>
        <v>209.72886887655793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0.63</v>
      </c>
      <c r="L364" s="126">
        <f t="shared" si="20"/>
        <v>199.30174612215478</v>
      </c>
      <c r="M364" s="126">
        <f t="shared" si="21"/>
        <v>55.345193570033636</v>
      </c>
      <c r="N364" s="163">
        <f t="shared" si="22"/>
        <v>55.345193570033636</v>
      </c>
      <c r="O364" s="165">
        <f>appliance_sim_data!D366-N364</f>
        <v>198.65480642996636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0.79</v>
      </c>
      <c r="L365" s="126">
        <f t="shared" si="20"/>
        <v>255.57002972944593</v>
      </c>
      <c r="M365" s="126">
        <f t="shared" si="21"/>
        <v>71.559064590824079</v>
      </c>
      <c r="N365" s="163">
        <f t="shared" si="22"/>
        <v>71.559064590824079</v>
      </c>
      <c r="O365" s="165">
        <f>appliance_sim_data!D367-N365</f>
        <v>182.44093540917592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0.78</v>
      </c>
      <c r="L366" s="126">
        <f t="shared" si="20"/>
        <v>257.87160733754143</v>
      </c>
      <c r="M366" s="126">
        <f t="shared" si="21"/>
        <v>72.798057281835526</v>
      </c>
      <c r="N366" s="163">
        <f t="shared" si="22"/>
        <v>72.79805728183554</v>
      </c>
      <c r="O366" s="165">
        <f>appliance_sim_data!D368-N366</f>
        <v>181.20194271816445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0.7</v>
      </c>
      <c r="L367" s="126">
        <f t="shared" si="20"/>
        <v>236.35192239346384</v>
      </c>
      <c r="M367" s="126">
        <f t="shared" si="21"/>
        <v>67.268668031968943</v>
      </c>
      <c r="N367" s="163">
        <f t="shared" si="22"/>
        <v>67.268668031968943</v>
      </c>
      <c r="O367" s="165">
        <f>appliance_sim_data!D369-N367</f>
        <v>186.73133196803104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0.54</v>
      </c>
      <c r="L368" s="126">
        <f t="shared" si="20"/>
        <v>186.09927991343335</v>
      </c>
      <c r="M368" s="126">
        <f t="shared" si="21"/>
        <v>53.396401312259094</v>
      </c>
      <c r="N368" s="163">
        <f t="shared" si="22"/>
        <v>53.396401312259094</v>
      </c>
      <c r="O368" s="165">
        <f>appliance_sim_data!D370-N368</f>
        <v>200.60359868774091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0.54</v>
      </c>
      <c r="L369" s="126">
        <f t="shared" si="20"/>
        <v>189.83798732928275</v>
      </c>
      <c r="M369" s="126">
        <f t="shared" si="21"/>
        <v>54.908613850726226</v>
      </c>
      <c r="N369" s="163">
        <f t="shared" si="22"/>
        <v>54.908613850726226</v>
      </c>
      <c r="O369" s="165">
        <f>appliance_sim_data!D371-N369</f>
        <v>199.09138614927377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0.54</v>
      </c>
      <c r="L370" s="126">
        <f t="shared" si="20"/>
        <v>193.54434190059234</v>
      </c>
      <c r="M370" s="126">
        <f t="shared" si="21"/>
        <v>56.429296040243052</v>
      </c>
      <c r="N370" s="163">
        <f t="shared" si="22"/>
        <v>56.429296040243052</v>
      </c>
      <c r="O370" s="165">
        <f>appliance_sim_data!D372-N370</f>
        <v>197.57070395975694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0.54</v>
      </c>
      <c r="L371" s="126">
        <f t="shared" si="20"/>
        <v>197.21799865764024</v>
      </c>
      <c r="M371" s="126">
        <f t="shared" si="21"/>
        <v>57.958146791153936</v>
      </c>
      <c r="N371" s="163">
        <f t="shared" si="22"/>
        <v>57.958146791153936</v>
      </c>
      <c r="O371" s="165">
        <f>appliance_sim_data!D373-N371</f>
        <v>196.04185320884608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0.54</v>
      </c>
      <c r="L372" s="126">
        <f t="shared" si="20"/>
        <v>200.8586693301975</v>
      </c>
      <c r="M372" s="126">
        <f t="shared" si="21"/>
        <v>59.494877353633171</v>
      </c>
      <c r="N372" s="163">
        <f t="shared" si="22"/>
        <v>59.494877353633171</v>
      </c>
      <c r="O372" s="165">
        <f>appliance_sim_data!D374-N372</f>
        <v>194.50512264636683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0.56000000000000005</v>
      </c>
      <c r="L373" s="126">
        <f t="shared" si="20"/>
        <v>212.03893731236306</v>
      </c>
      <c r="M373" s="126">
        <f t="shared" si="21"/>
        <v>63.299922227590862</v>
      </c>
      <c r="N373" s="163">
        <f t="shared" si="22"/>
        <v>63.299922227590869</v>
      </c>
      <c r="O373" s="165">
        <f>appliance_sim_data!D375-N373</f>
        <v>190.70007777240914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0.61</v>
      </c>
      <c r="L374" s="126">
        <f t="shared" si="20"/>
        <v>235.00832636985342</v>
      </c>
      <c r="M374" s="126">
        <f t="shared" si="21"/>
        <v>70.704513781064477</v>
      </c>
      <c r="N374" s="163">
        <f t="shared" si="22"/>
        <v>70.704513781064477</v>
      </c>
      <c r="O374" s="165">
        <f>appliance_sim_data!D376-N374</f>
        <v>183.29548621893554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0.57999999999999996</v>
      </c>
      <c r="L375" s="126">
        <f t="shared" si="20"/>
        <v>227.25328629186572</v>
      </c>
      <c r="M375" s="126">
        <f t="shared" si="21"/>
        <v>68.901457821289327</v>
      </c>
      <c r="N375" s="163">
        <f t="shared" si="22"/>
        <v>68.901457821289327</v>
      </c>
      <c r="O375" s="165">
        <f>appliance_sim_data!D377-N375</f>
        <v>185.09854217871066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0.56000000000000005</v>
      </c>
      <c r="L376" s="126">
        <f t="shared" si="20"/>
        <v>223.05368440373431</v>
      </c>
      <c r="M376" s="126">
        <f t="shared" si="21"/>
        <v>68.14911900748065</v>
      </c>
      <c r="N376" s="163">
        <f t="shared" si="22"/>
        <v>68.14911900748065</v>
      </c>
      <c r="O376" s="165">
        <f>appliance_sim_data!D378-N376</f>
        <v>185.85088099251936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0.53</v>
      </c>
      <c r="L377" s="126">
        <f t="shared" si="20"/>
        <v>214.51318303515134</v>
      </c>
      <c r="M377" s="126">
        <f t="shared" si="21"/>
        <v>66.041348664379399</v>
      </c>
      <c r="N377" s="163">
        <f t="shared" si="22"/>
        <v>66.041348664379399</v>
      </c>
      <c r="O377" s="165">
        <f>appliance_sim_data!D379-N377</f>
        <v>-35.041348664379399</v>
      </c>
      <c r="P377" s="165">
        <f t="shared" si="23"/>
        <v>35.041348664379399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0.4</v>
      </c>
      <c r="L378" s="126">
        <f t="shared" si="20"/>
        <v>164.44442880662564</v>
      </c>
      <c r="M378" s="126">
        <f t="shared" si="21"/>
        <v>51.011834566224131</v>
      </c>
      <c r="N378" s="163">
        <f t="shared" si="22"/>
        <v>51.011834566224138</v>
      </c>
      <c r="O378" s="165">
        <f>appliance_sim_data!D380-N378</f>
        <v>-20.011834566224138</v>
      </c>
      <c r="P378" s="165">
        <f t="shared" si="23"/>
        <v>20.011834566224138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0.37</v>
      </c>
      <c r="L379" s="126">
        <f t="shared" si="20"/>
        <v>154.4445902525845</v>
      </c>
      <c r="M379" s="126">
        <f t="shared" si="21"/>
        <v>48.271775065139167</v>
      </c>
      <c r="N379" s="163">
        <f t="shared" si="22"/>
        <v>48.271775065139167</v>
      </c>
      <c r="O379" s="165">
        <f>appliance_sim_data!D381-N379</f>
        <v>180.72822493486083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0.33</v>
      </c>
      <c r="L380" s="126">
        <f t="shared" si="20"/>
        <v>139.80850540066183</v>
      </c>
      <c r="M380" s="126">
        <f t="shared" si="21"/>
        <v>44.025280910998703</v>
      </c>
      <c r="N380" s="163">
        <f t="shared" si="22"/>
        <v>44.025280910998703</v>
      </c>
      <c r="O380" s="165">
        <f>appliance_sim_data!D382-N380</f>
        <v>184.9747190890013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0.33</v>
      </c>
      <c r="L381" s="126">
        <f t="shared" si="20"/>
        <v>141.84857459927798</v>
      </c>
      <c r="M381" s="126">
        <f t="shared" si="21"/>
        <v>45.000868788116001</v>
      </c>
      <c r="N381" s="163">
        <f t="shared" si="22"/>
        <v>45.000868788116009</v>
      </c>
      <c r="O381" s="165">
        <f>appliance_sim_data!D383-N381</f>
        <v>183.99913121188399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0.32</v>
      </c>
      <c r="L382" s="126">
        <f t="shared" si="20"/>
        <v>139.50849822544188</v>
      </c>
      <c r="M382" s="126">
        <f t="shared" si="21"/>
        <v>44.586521122807483</v>
      </c>
      <c r="N382" s="163">
        <f t="shared" si="22"/>
        <v>44.586521122807483</v>
      </c>
      <c r="O382" s="165">
        <f>appliance_sim_data!D384-N382</f>
        <v>184.41347887719252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0.3</v>
      </c>
      <c r="L383" s="126">
        <f t="shared" si="20"/>
        <v>132.60660500930882</v>
      </c>
      <c r="M383" s="126">
        <f t="shared" si="21"/>
        <v>42.692827386594423</v>
      </c>
      <c r="N383" s="163">
        <f t="shared" si="22"/>
        <v>42.692827386594423</v>
      </c>
      <c r="O383" s="165">
        <f>appliance_sim_data!D385-N383</f>
        <v>186.30717261340558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0.3</v>
      </c>
      <c r="L384" s="126">
        <f t="shared" si="20"/>
        <v>134.40548653841827</v>
      </c>
      <c r="M384" s="126">
        <f t="shared" si="21"/>
        <v>43.588672228533007</v>
      </c>
      <c r="N384" s="163">
        <f t="shared" si="22"/>
        <v>43.588672228533007</v>
      </c>
      <c r="O384" s="165">
        <f>appliance_sim_data!D386-N384</f>
        <v>185.411327771467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0.34</v>
      </c>
      <c r="L385" s="126">
        <f t="shared" si="20"/>
        <v>154.34407162248871</v>
      </c>
      <c r="M385" s="126">
        <f t="shared" si="21"/>
        <v>50.418941910611679</v>
      </c>
      <c r="N385" s="163">
        <f t="shared" si="22"/>
        <v>50.418941910611686</v>
      </c>
      <c r="O385" s="165">
        <f>appliance_sim_data!D387-N385</f>
        <v>178.58105808938831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0.31</v>
      </c>
      <c r="L386" s="126">
        <f t="shared" si="20"/>
        <v>142.54634491181099</v>
      </c>
      <c r="M386" s="126">
        <f t="shared" si="21"/>
        <v>46.901576884048602</v>
      </c>
      <c r="N386" s="163">
        <f t="shared" si="22"/>
        <v>46.901576884048609</v>
      </c>
      <c r="O386" s="165">
        <f>appliance_sim_data!D388-N386</f>
        <v>182.09842311595139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0.31</v>
      </c>
      <c r="L387" s="126">
        <f t="shared" si="20"/>
        <v>144.34837898646578</v>
      </c>
      <c r="M387" s="126">
        <f t="shared" si="21"/>
        <v>47.835630699610476</v>
      </c>
      <c r="N387" s="163">
        <f t="shared" si="22"/>
        <v>47.835630699610476</v>
      </c>
      <c r="O387" s="165">
        <f>appliance_sim_data!D389-N387</f>
        <v>181.16436930038952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0.32</v>
      </c>
      <c r="L388" s="126">
        <f t="shared" si="20"/>
        <v>150.84561931588615</v>
      </c>
      <c r="M388" s="126">
        <f t="shared" si="21"/>
        <v>50.345583177219254</v>
      </c>
      <c r="N388" s="163">
        <f t="shared" si="22"/>
        <v>50.345583177219254</v>
      </c>
      <c r="O388" s="165">
        <f>appliance_sim_data!D390-N388</f>
        <v>178.65441682278075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0.33</v>
      </c>
      <c r="L389" s="126">
        <f t="shared" si="20"/>
        <v>157.43811506331934</v>
      </c>
      <c r="M389" s="126">
        <f t="shared" si="21"/>
        <v>52.918639754298646</v>
      </c>
      <c r="N389" s="163">
        <f t="shared" si="22"/>
        <v>52.918639754298653</v>
      </c>
      <c r="O389" s="165">
        <f>appliance_sim_data!D391-N389</f>
        <v>176.08136024570135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0.33</v>
      </c>
      <c r="L390" s="126">
        <f t="shared" si="20"/>
        <v>159.2970252953406</v>
      </c>
      <c r="M390" s="126">
        <f t="shared" si="21"/>
        <v>53.920982828052885</v>
      </c>
      <c r="N390" s="163">
        <f t="shared" si="22"/>
        <v>53.920982828052892</v>
      </c>
      <c r="O390" s="165">
        <f>appliance_sim_data!D392-N390</f>
        <v>175.0790171719471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0.31</v>
      </c>
      <c r="L391" s="126">
        <f t="shared" si="20"/>
        <v>151.37057585702522</v>
      </c>
      <c r="M391" s="126">
        <f t="shared" si="21"/>
        <v>51.596987990649154</v>
      </c>
      <c r="N391" s="163">
        <f t="shared" si="22"/>
        <v>51.596987990649154</v>
      </c>
      <c r="O391" s="165">
        <f>appliance_sim_data!D393-N391</f>
        <v>177.40301200935085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0.28999999999999998</v>
      </c>
      <c r="L392" s="126">
        <f t="shared" si="20"/>
        <v>143.20415070153109</v>
      </c>
      <c r="M392" s="126">
        <f t="shared" si="21"/>
        <v>49.153317926171042</v>
      </c>
      <c r="N392" s="163">
        <f t="shared" si="22"/>
        <v>49.153317926171042</v>
      </c>
      <c r="O392" s="165">
        <f>appliance_sim_data!D394-N392</f>
        <v>179.84668207382896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0.28999999999999998</v>
      </c>
      <c r="L393" s="126">
        <f t="shared" si="20"/>
        <v>144.78668661597899</v>
      </c>
      <c r="M393" s="126">
        <f t="shared" si="21"/>
        <v>50.040539037846663</v>
      </c>
      <c r="N393" s="163">
        <f t="shared" si="22"/>
        <v>50.040539037846663</v>
      </c>
      <c r="O393" s="165">
        <f>appliance_sim_data!D395-N393</f>
        <v>178.95946096215334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0.28999999999999998</v>
      </c>
      <c r="L394" s="126">
        <f t="shared" si="20"/>
        <v>146.35248048712228</v>
      </c>
      <c r="M394" s="126">
        <f t="shared" si="21"/>
        <v>50.929744945132875</v>
      </c>
      <c r="N394" s="163">
        <f t="shared" si="22"/>
        <v>50.929744945132882</v>
      </c>
      <c r="O394" s="165">
        <f>appliance_sim_data!D396-N394</f>
        <v>178.07025505486712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0.28000000000000003</v>
      </c>
      <c r="L395" s="126">
        <f t="shared" ref="L395:L458" si="24">I395*K395</f>
        <v>142.80161870115862</v>
      </c>
      <c r="M395" s="126">
        <f t="shared" ref="M395:M458" si="25">J395*K395</f>
        <v>50.033942818001059</v>
      </c>
      <c r="N395" s="163">
        <f t="shared" ref="N395:N458" si="26">M395*$B$46*$B$47</f>
        <v>50.033942818001066</v>
      </c>
      <c r="O395" s="165">
        <f>appliance_sim_data!D397-N395</f>
        <v>178.96605718199893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0.27</v>
      </c>
      <c r="L396" s="126">
        <f t="shared" si="24"/>
        <v>139.12859994077169</v>
      </c>
      <c r="M396" s="126">
        <f t="shared" si="25"/>
        <v>49.078410196543665</v>
      </c>
      <c r="N396" s="163">
        <f t="shared" si="26"/>
        <v>49.078410196543672</v>
      </c>
      <c r="O396" s="165">
        <f>appliance_sim_data!D398-N396</f>
        <v>179.92158980345633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0.26</v>
      </c>
      <c r="L397" s="126">
        <f t="shared" si="24"/>
        <v>135.33526075305767</v>
      </c>
      <c r="M397" s="126">
        <f t="shared" si="25"/>
        <v>48.062899404198014</v>
      </c>
      <c r="N397" s="163">
        <f t="shared" si="26"/>
        <v>48.062899404198021</v>
      </c>
      <c r="O397" s="165">
        <f>appliance_sim_data!D399-N397</f>
        <v>180.93710059580198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0.26</v>
      </c>
      <c r="L398" s="126">
        <f t="shared" si="24"/>
        <v>136.68035586239785</v>
      </c>
      <c r="M398" s="126">
        <f t="shared" si="25"/>
        <v>48.866659881483102</v>
      </c>
      <c r="N398" s="163">
        <f t="shared" si="26"/>
        <v>48.866659881483102</v>
      </c>
      <c r="O398" s="165">
        <f>appliance_sim_data!D400-N398</f>
        <v>180.13334011851691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0.25</v>
      </c>
      <c r="L399" s="126">
        <f t="shared" si="24"/>
        <v>132.70299336848893</v>
      </c>
      <c r="M399" s="126">
        <f t="shared" si="25"/>
        <v>47.761461668704314</v>
      </c>
      <c r="N399" s="163">
        <f t="shared" si="26"/>
        <v>47.761461668704321</v>
      </c>
      <c r="O399" s="165">
        <f>appliance_sim_data!D401-N399</f>
        <v>-16.761461668704321</v>
      </c>
      <c r="P399" s="165">
        <f t="shared" si="27"/>
        <v>16.761461668704321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0.25</v>
      </c>
      <c r="L400" s="126">
        <f t="shared" si="24"/>
        <v>133.96891639895881</v>
      </c>
      <c r="M400" s="126">
        <f t="shared" si="25"/>
        <v>48.537143355334813</v>
      </c>
      <c r="N400" s="163">
        <f t="shared" si="26"/>
        <v>48.53714335533482</v>
      </c>
      <c r="O400" s="165">
        <f>appliance_sim_data!D402-N400</f>
        <v>-17.53714335533482</v>
      </c>
      <c r="P400" s="165">
        <f t="shared" si="27"/>
        <v>17.53714335533482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0.26</v>
      </c>
      <c r="L401" s="126">
        <f t="shared" si="24"/>
        <v>140.63017766598523</v>
      </c>
      <c r="M401" s="126">
        <f t="shared" si="25"/>
        <v>51.286737118461339</v>
      </c>
      <c r="N401" s="163">
        <f t="shared" si="26"/>
        <v>51.286737118461339</v>
      </c>
      <c r="O401" s="165">
        <f>appliance_sim_data!D403-N401</f>
        <v>-20.286737118461339</v>
      </c>
      <c r="P401" s="165">
        <f t="shared" si="27"/>
        <v>20.286737118461339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0.27</v>
      </c>
      <c r="L402" s="126">
        <f t="shared" si="24"/>
        <v>147.37718423817844</v>
      </c>
      <c r="M402" s="126">
        <f t="shared" si="25"/>
        <v>54.099895828038889</v>
      </c>
      <c r="N402" s="163">
        <f t="shared" si="26"/>
        <v>54.099895828038896</v>
      </c>
      <c r="O402" s="165">
        <f>appliance_sim_data!D404-N402</f>
        <v>-23.099895828038896</v>
      </c>
      <c r="P402" s="165">
        <f t="shared" si="27"/>
        <v>23.099895828038896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0.17</v>
      </c>
      <c r="L403" s="126">
        <f t="shared" si="24"/>
        <v>93.626580720305881</v>
      </c>
      <c r="M403" s="126">
        <f t="shared" si="25"/>
        <v>34.593011500530764</v>
      </c>
      <c r="N403" s="163">
        <f t="shared" si="26"/>
        <v>34.593011500530764</v>
      </c>
      <c r="O403" s="165">
        <f>appliance_sim_data!D405-N403</f>
        <v>-3.5930115005307641</v>
      </c>
      <c r="P403" s="165">
        <f t="shared" si="27"/>
        <v>3.5930115005307641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0.16</v>
      </c>
      <c r="L404" s="126">
        <f t="shared" si="24"/>
        <v>88.895258104678973</v>
      </c>
      <c r="M404" s="126">
        <f t="shared" si="25"/>
        <v>33.057833732340207</v>
      </c>
      <c r="N404" s="163">
        <f t="shared" si="26"/>
        <v>33.057833732340207</v>
      </c>
      <c r="O404" s="165">
        <f>appliance_sim_data!D406-N404</f>
        <v>-2.0578337323402067</v>
      </c>
      <c r="P404" s="165">
        <f t="shared" si="27"/>
        <v>2.0578337323402067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0.16</v>
      </c>
      <c r="L405" s="126">
        <f t="shared" si="24"/>
        <v>89.663086937608639</v>
      </c>
      <c r="M405" s="126">
        <f t="shared" si="25"/>
        <v>33.558285960914809</v>
      </c>
      <c r="N405" s="163">
        <f t="shared" si="26"/>
        <v>33.558285960914809</v>
      </c>
      <c r="O405" s="165">
        <f>appliance_sim_data!D407-N405</f>
        <v>-2.5582859609148088</v>
      </c>
      <c r="P405" s="165">
        <f t="shared" si="27"/>
        <v>2.5582859609148088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0.16</v>
      </c>
      <c r="L406" s="126">
        <f t="shared" si="24"/>
        <v>90.422710797251781</v>
      </c>
      <c r="M406" s="126">
        <f t="shared" si="25"/>
        <v>34.059458516371123</v>
      </c>
      <c r="N406" s="163">
        <f t="shared" si="26"/>
        <v>34.05945851637113</v>
      </c>
      <c r="O406" s="165">
        <f>appliance_sim_data!D408-N406</f>
        <v>-3.0594585163711301</v>
      </c>
      <c r="P406" s="165">
        <f t="shared" si="27"/>
        <v>3.0594585163711301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0.21</v>
      </c>
      <c r="L407" s="126">
        <f t="shared" si="24"/>
        <v>119.66616279657623</v>
      </c>
      <c r="M407" s="126">
        <f t="shared" si="25"/>
        <v>45.361739636035658</v>
      </c>
      <c r="N407" s="163">
        <f t="shared" si="26"/>
        <v>45.361739636035658</v>
      </c>
      <c r="O407" s="165">
        <f>appliance_sim_data!D409-N407</f>
        <v>-14.361739636035658</v>
      </c>
      <c r="P407" s="165">
        <f t="shared" si="27"/>
        <v>14.361739636035658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0.22</v>
      </c>
      <c r="L408" s="126">
        <f t="shared" si="24"/>
        <v>126.38684018059139</v>
      </c>
      <c r="M408" s="126">
        <f t="shared" si="25"/>
        <v>48.212809438505033</v>
      </c>
      <c r="N408" s="163">
        <f t="shared" si="26"/>
        <v>48.212809438505033</v>
      </c>
      <c r="O408" s="165">
        <f>appliance_sim_data!D410-N408</f>
        <v>-17.212809438505033</v>
      </c>
      <c r="P408" s="165">
        <f t="shared" si="27"/>
        <v>17.212809438505033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0.22</v>
      </c>
      <c r="L409" s="126">
        <f t="shared" si="24"/>
        <v>127.39821643212973</v>
      </c>
      <c r="M409" s="126">
        <f t="shared" si="25"/>
        <v>48.904682395709337</v>
      </c>
      <c r="N409" s="163">
        <f t="shared" si="26"/>
        <v>48.904682395709337</v>
      </c>
      <c r="O409" s="165">
        <f>appliance_sim_data!D411-N409</f>
        <v>-17.904682395709337</v>
      </c>
      <c r="P409" s="165">
        <f t="shared" si="27"/>
        <v>17.904682395709337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0.2</v>
      </c>
      <c r="L410" s="126">
        <f t="shared" si="24"/>
        <v>116.72618460455431</v>
      </c>
      <c r="M410" s="126">
        <f t="shared" si="25"/>
        <v>45.088552919019186</v>
      </c>
      <c r="N410" s="163">
        <f t="shared" si="26"/>
        <v>45.088552919019186</v>
      </c>
      <c r="O410" s="165">
        <f>appliance_sim_data!D412-N410</f>
        <v>-14.088552919019186</v>
      </c>
      <c r="P410" s="165">
        <f t="shared" si="27"/>
        <v>14.088552919019186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0.19</v>
      </c>
      <c r="L411" s="126">
        <f t="shared" si="24"/>
        <v>111.74480583808167</v>
      </c>
      <c r="M411" s="126">
        <f t="shared" si="25"/>
        <v>43.433097092253284</v>
      </c>
      <c r="N411" s="163">
        <f t="shared" si="26"/>
        <v>43.433097092253291</v>
      </c>
      <c r="O411" s="165">
        <f>appliance_sim_data!D413-N411</f>
        <v>-12.433097092253291</v>
      </c>
      <c r="P411" s="165">
        <f t="shared" si="27"/>
        <v>12.433097092253291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0.19</v>
      </c>
      <c r="L412" s="126">
        <f t="shared" si="24"/>
        <v>112.59062916152607</v>
      </c>
      <c r="M412" s="126">
        <f t="shared" si="25"/>
        <v>44.03275022722908</v>
      </c>
      <c r="N412" s="163">
        <f t="shared" si="26"/>
        <v>44.032750227229087</v>
      </c>
      <c r="O412" s="165">
        <f>appliance_sim_data!D414-N412</f>
        <v>-13.032750227229087</v>
      </c>
      <c r="P412" s="165">
        <f t="shared" si="27"/>
        <v>13.032750227229087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0.17</v>
      </c>
      <c r="L413" s="126">
        <f t="shared" si="24"/>
        <v>101.48771868595445</v>
      </c>
      <c r="M413" s="126">
        <f t="shared" si="25"/>
        <v>39.934841364455295</v>
      </c>
      <c r="N413" s="163">
        <f t="shared" si="26"/>
        <v>39.934841364455295</v>
      </c>
      <c r="O413" s="165">
        <f>appliance_sim_data!D415-N413</f>
        <v>-8.9348413644552949</v>
      </c>
      <c r="P413" s="165">
        <f t="shared" si="27"/>
        <v>8.9348413644552949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0.12</v>
      </c>
      <c r="L414" s="126">
        <f t="shared" si="24"/>
        <v>72.161288640404166</v>
      </c>
      <c r="M414" s="126">
        <f t="shared" si="25"/>
        <v>28.568838508608376</v>
      </c>
      <c r="N414" s="163">
        <f t="shared" si="26"/>
        <v>28.56883850860838</v>
      </c>
      <c r="O414" s="165">
        <f>appliance_sim_data!D416-N414</f>
        <v>2.4311614913916202</v>
      </c>
      <c r="P414" s="165">
        <f t="shared" si="27"/>
        <v>0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0.11</v>
      </c>
      <c r="L415" s="126">
        <f t="shared" si="24"/>
        <v>66.622080788822586</v>
      </c>
      <c r="M415" s="126">
        <f t="shared" si="25"/>
        <v>26.536361575079543</v>
      </c>
      <c r="N415" s="163">
        <f t="shared" si="26"/>
        <v>26.536361575079543</v>
      </c>
      <c r="O415" s="165">
        <f>appliance_sim_data!D417-N415</f>
        <v>4.4636384249204575</v>
      </c>
      <c r="P415" s="165">
        <f t="shared" si="27"/>
        <v>0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0.11</v>
      </c>
      <c r="L416" s="126">
        <f t="shared" si="24"/>
        <v>67.091282229385456</v>
      </c>
      <c r="M416" s="126">
        <f t="shared" si="25"/>
        <v>26.884955832381571</v>
      </c>
      <c r="N416" s="163">
        <f t="shared" si="26"/>
        <v>26.884955832381571</v>
      </c>
      <c r="O416" s="165">
        <f>appliance_sim_data!D418-N416</f>
        <v>4.1150441676184286</v>
      </c>
      <c r="P416" s="165">
        <f t="shared" si="27"/>
        <v>0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0.11</v>
      </c>
      <c r="L417" s="126">
        <f t="shared" si="24"/>
        <v>67.555511616970279</v>
      </c>
      <c r="M417" s="126">
        <f t="shared" si="25"/>
        <v>27.233870572901882</v>
      </c>
      <c r="N417" s="163">
        <f t="shared" si="26"/>
        <v>27.233870572901886</v>
      </c>
      <c r="O417" s="165">
        <f>appliance_sim_data!D419-N417</f>
        <v>3.7661294270981145</v>
      </c>
      <c r="P417" s="165">
        <f t="shared" si="27"/>
        <v>0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0.11</v>
      </c>
      <c r="L418" s="126">
        <f t="shared" si="24"/>
        <v>68.014827906415164</v>
      </c>
      <c r="M418" s="126">
        <f t="shared" si="25"/>
        <v>27.583091918846133</v>
      </c>
      <c r="N418" s="163">
        <f t="shared" si="26"/>
        <v>27.583091918846137</v>
      </c>
      <c r="O418" s="165">
        <f>appliance_sim_data!D420-N418</f>
        <v>3.4169080811538635</v>
      </c>
      <c r="P418" s="165">
        <f t="shared" si="27"/>
        <v>0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0.11</v>
      </c>
      <c r="L419" s="126">
        <f t="shared" si="24"/>
        <v>68.46928960843492</v>
      </c>
      <c r="M419" s="126">
        <f t="shared" si="25"/>
        <v>27.932606267802996</v>
      </c>
      <c r="N419" s="163">
        <f t="shared" si="26"/>
        <v>27.932606267802999</v>
      </c>
      <c r="O419" s="165">
        <f>appliance_sim_data!D421-N419</f>
        <v>3.0673937321970008</v>
      </c>
      <c r="P419" s="165">
        <f t="shared" si="27"/>
        <v>0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0.11</v>
      </c>
      <c r="L420" s="126">
        <f t="shared" si="24"/>
        <v>68.918954767919189</v>
      </c>
      <c r="M420" s="126">
        <f t="shared" si="25"/>
        <v>28.282400281252865</v>
      </c>
      <c r="N420" s="163">
        <f t="shared" si="26"/>
        <v>28.282400281252865</v>
      </c>
      <c r="O420" s="165">
        <f>appliance_sim_data!D422-N420</f>
        <v>2.7175997187471346</v>
      </c>
      <c r="P420" s="165">
        <f t="shared" si="27"/>
        <v>0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0.14000000000000001</v>
      </c>
      <c r="L421" s="126">
        <f t="shared" si="24"/>
        <v>88.281303020161985</v>
      </c>
      <c r="M421" s="126">
        <f t="shared" si="25"/>
        <v>36.441313839136086</v>
      </c>
      <c r="N421" s="163">
        <f t="shared" si="26"/>
        <v>36.441313839136086</v>
      </c>
      <c r="O421" s="165">
        <f>appliance_sim_data!D423-N421</f>
        <v>-5.441313839136086</v>
      </c>
      <c r="P421" s="165">
        <f t="shared" si="27"/>
        <v>5.441313839136086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0.14000000000000001</v>
      </c>
      <c r="L422" s="126">
        <f t="shared" si="24"/>
        <v>88.841613884073396</v>
      </c>
      <c r="M422" s="126">
        <f t="shared" si="25"/>
        <v>36.887168438593925</v>
      </c>
      <c r="N422" s="163">
        <f t="shared" si="26"/>
        <v>36.887168438593925</v>
      </c>
      <c r="O422" s="165">
        <f>appliance_sim_data!D424-N422</f>
        <v>-5.8871684385939247</v>
      </c>
      <c r="P422" s="165">
        <f t="shared" si="27"/>
        <v>5.8871684385939247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0.14000000000000001</v>
      </c>
      <c r="L423" s="126">
        <f t="shared" si="24"/>
        <v>89.396037890532625</v>
      </c>
      <c r="M423" s="126">
        <f t="shared" si="25"/>
        <v>37.333329924643124</v>
      </c>
      <c r="N423" s="163">
        <f t="shared" si="26"/>
        <v>37.333329924643124</v>
      </c>
      <c r="O423" s="165">
        <f>appliance_sim_data!D425-N423</f>
        <v>-6.3333299246431238</v>
      </c>
      <c r="P423" s="165">
        <f t="shared" si="27"/>
        <v>6.3333299246431238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0.13</v>
      </c>
      <c r="L424" s="126">
        <f t="shared" si="24"/>
        <v>83.520028725625338</v>
      </c>
      <c r="M424" s="126">
        <f t="shared" si="25"/>
        <v>35.081226636122352</v>
      </c>
      <c r="N424" s="163">
        <f t="shared" si="26"/>
        <v>35.081226636122352</v>
      </c>
      <c r="O424" s="165">
        <f>appliance_sim_data!D426-N424</f>
        <v>-4.0812266361223521</v>
      </c>
      <c r="P424" s="165">
        <f t="shared" si="27"/>
        <v>4.0812266361223521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0.11</v>
      </c>
      <c r="L425" s="126">
        <f t="shared" si="24"/>
        <v>71.097329096795988</v>
      </c>
      <c r="M425" s="126">
        <f t="shared" si="25"/>
        <v>30.035115600637784</v>
      </c>
      <c r="N425" s="163">
        <f t="shared" si="26"/>
        <v>30.035115600637784</v>
      </c>
      <c r="O425" s="165">
        <f>appliance_sim_data!D427-N425</f>
        <v>0.96488439936221582</v>
      </c>
      <c r="P425" s="165">
        <f t="shared" si="27"/>
        <v>0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0.11</v>
      </c>
      <c r="L426" s="126">
        <f t="shared" si="24"/>
        <v>71.519405642340132</v>
      </c>
      <c r="M426" s="126">
        <f t="shared" si="25"/>
        <v>30.386320950633067</v>
      </c>
      <c r="N426" s="163">
        <f t="shared" si="26"/>
        <v>30.38632095063307</v>
      </c>
      <c r="O426" s="165">
        <f>appliance_sim_data!D428-N426</f>
        <v>0.61367904936692952</v>
      </c>
      <c r="P426" s="165">
        <f t="shared" si="27"/>
        <v>0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0.1</v>
      </c>
      <c r="L427" s="126">
        <f t="shared" si="24"/>
        <v>65.39734319592138</v>
      </c>
      <c r="M427" s="126">
        <f t="shared" si="25"/>
        <v>27.943381022158309</v>
      </c>
      <c r="N427" s="163">
        <f t="shared" si="26"/>
        <v>27.943381022158309</v>
      </c>
      <c r="O427" s="165">
        <f>appliance_sim_data!D429-N427</f>
        <v>3.0566189778416906</v>
      </c>
      <c r="P427" s="165">
        <f t="shared" si="27"/>
        <v>0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0.1</v>
      </c>
      <c r="L428" s="126">
        <f t="shared" si="24"/>
        <v>65.773089532401698</v>
      </c>
      <c r="M428" s="126">
        <f t="shared" si="25"/>
        <v>28.262998672127811</v>
      </c>
      <c r="N428" s="163">
        <f t="shared" si="26"/>
        <v>28.262998672127811</v>
      </c>
      <c r="O428" s="165">
        <f>appliance_sim_data!D430-N428</f>
        <v>2.7370013278721892</v>
      </c>
      <c r="P428" s="165">
        <f t="shared" si="27"/>
        <v>0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0.1</v>
      </c>
      <c r="L429" s="126">
        <f t="shared" si="24"/>
        <v>66.144928857072699</v>
      </c>
      <c r="M429" s="126">
        <f t="shared" si="25"/>
        <v>28.582770722276081</v>
      </c>
      <c r="N429" s="163">
        <f t="shared" si="26"/>
        <v>28.582770722276081</v>
      </c>
      <c r="O429" s="165">
        <f>appliance_sim_data!D431-N429</f>
        <v>2.4172292777239193</v>
      </c>
      <c r="P429" s="165">
        <f t="shared" si="27"/>
        <v>0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0.1</v>
      </c>
      <c r="L430" s="126">
        <f t="shared" si="24"/>
        <v>66.512908992771671</v>
      </c>
      <c r="M430" s="126">
        <f t="shared" si="25"/>
        <v>28.902686966468309</v>
      </c>
      <c r="N430" s="163">
        <f t="shared" si="26"/>
        <v>28.902686966468309</v>
      </c>
      <c r="O430" s="165">
        <f>appliance_sim_data!D432-N430</f>
        <v>2.097313033531691</v>
      </c>
      <c r="P430" s="165">
        <f t="shared" si="27"/>
        <v>0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0.1</v>
      </c>
      <c r="L431" s="126">
        <f t="shared" si="24"/>
        <v>66.87707722637505</v>
      </c>
      <c r="M431" s="126">
        <f t="shared" si="25"/>
        <v>29.222737350744019</v>
      </c>
      <c r="N431" s="163">
        <f t="shared" si="26"/>
        <v>29.222737350744019</v>
      </c>
      <c r="O431" s="165">
        <f>appliance_sim_data!D433-N431</f>
        <v>1.7772626492559809</v>
      </c>
      <c r="P431" s="165">
        <f t="shared" si="27"/>
        <v>0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0.09</v>
      </c>
      <c r="L432" s="126">
        <f t="shared" si="24"/>
        <v>60.513732274922162</v>
      </c>
      <c r="M432" s="126">
        <f t="shared" si="25"/>
        <v>26.588620770600116</v>
      </c>
      <c r="N432" s="163">
        <f t="shared" si="26"/>
        <v>26.588620770600119</v>
      </c>
      <c r="O432" s="165">
        <f>appliance_sim_data!D434-N432</f>
        <v>4.4113792293998806</v>
      </c>
      <c r="P432" s="165">
        <f t="shared" si="27"/>
        <v>0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0.09</v>
      </c>
      <c r="L433" s="126">
        <f t="shared" si="24"/>
        <v>60.834747992247223</v>
      </c>
      <c r="M433" s="126">
        <f t="shared" si="25"/>
        <v>26.876880944046061</v>
      </c>
      <c r="N433" s="163">
        <f t="shared" si="26"/>
        <v>26.876880944046061</v>
      </c>
      <c r="O433" s="165">
        <f>appliance_sim_data!D435-N433</f>
        <v>4.1231190559539392</v>
      </c>
      <c r="P433" s="165">
        <f t="shared" si="27"/>
        <v>0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0.08</v>
      </c>
      <c r="L434" s="126">
        <f t="shared" si="24"/>
        <v>54.357740223722566</v>
      </c>
      <c r="M434" s="126">
        <f t="shared" si="25"/>
        <v>24.14687597062029</v>
      </c>
      <c r="N434" s="163">
        <f t="shared" si="26"/>
        <v>24.14687597062029</v>
      </c>
      <c r="O434" s="165">
        <f>appliance_sim_data!D436-N434</f>
        <v>6.8531240293797104</v>
      </c>
      <c r="P434" s="165">
        <f t="shared" si="27"/>
        <v>0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0.08</v>
      </c>
      <c r="L435" s="126">
        <f t="shared" si="24"/>
        <v>54.637246363576423</v>
      </c>
      <c r="M435" s="126">
        <f t="shared" si="25"/>
        <v>24.403267366268697</v>
      </c>
      <c r="N435" s="163">
        <f t="shared" si="26"/>
        <v>24.403267366268697</v>
      </c>
      <c r="O435" s="165">
        <f>appliance_sim_data!D437-N435</f>
        <v>6.5967326337313033</v>
      </c>
      <c r="P435" s="165">
        <f t="shared" si="27"/>
        <v>0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0.08</v>
      </c>
      <c r="L436" s="126">
        <f t="shared" si="24"/>
        <v>54.913885626167861</v>
      </c>
      <c r="M436" s="126">
        <f t="shared" si="25"/>
        <v>24.659727523927259</v>
      </c>
      <c r="N436" s="163">
        <f t="shared" si="26"/>
        <v>24.659727523927259</v>
      </c>
      <c r="O436" s="165">
        <f>appliance_sim_data!D438-N436</f>
        <v>6.3402724760727409</v>
      </c>
      <c r="P436" s="165">
        <f t="shared" si="27"/>
        <v>0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0.09</v>
      </c>
      <c r="L437" s="126">
        <f t="shared" si="24"/>
        <v>62.086154887655979</v>
      </c>
      <c r="M437" s="126">
        <f t="shared" si="25"/>
        <v>28.030780167119019</v>
      </c>
      <c r="N437" s="163">
        <f t="shared" si="26"/>
        <v>28.030780167119019</v>
      </c>
      <c r="O437" s="165">
        <f>appliance_sim_data!D439-N437</f>
        <v>2.9692198328809809</v>
      </c>
      <c r="P437" s="165">
        <f t="shared" si="27"/>
        <v>0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0.09</v>
      </c>
      <c r="L438" s="126">
        <f t="shared" si="24"/>
        <v>62.391041968553196</v>
      </c>
      <c r="M438" s="126">
        <f t="shared" si="25"/>
        <v>28.319427667133784</v>
      </c>
      <c r="N438" s="163">
        <f t="shared" si="26"/>
        <v>28.319427667133784</v>
      </c>
      <c r="O438" s="165">
        <f>appliance_sim_data!D440-N438</f>
        <v>2.6805723328662161</v>
      </c>
      <c r="P438" s="165">
        <f t="shared" si="27"/>
        <v>0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0.09</v>
      </c>
      <c r="L439" s="126">
        <f t="shared" si="24"/>
        <v>62.692821218233512</v>
      </c>
      <c r="M439" s="126">
        <f t="shared" si="25"/>
        <v>28.608127836416674</v>
      </c>
      <c r="N439" s="163">
        <f t="shared" si="26"/>
        <v>28.608127836416674</v>
      </c>
      <c r="O439" s="165">
        <f>appliance_sim_data!D441-N439</f>
        <v>2.3918721635833258</v>
      </c>
      <c r="P439" s="165">
        <f t="shared" si="27"/>
        <v>0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0.1</v>
      </c>
      <c r="L440" s="126">
        <f t="shared" si="24"/>
        <v>69.990589772784574</v>
      </c>
      <c r="M440" s="126">
        <f t="shared" si="25"/>
        <v>32.107636270153485</v>
      </c>
      <c r="N440" s="163">
        <f t="shared" si="26"/>
        <v>32.107636270153485</v>
      </c>
      <c r="O440" s="165">
        <f>appliance_sim_data!D442-N440</f>
        <v>-1.1076362701534848</v>
      </c>
      <c r="P440" s="165">
        <f t="shared" si="27"/>
        <v>1.1076362701534848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0.1</v>
      </c>
      <c r="L441" s="126">
        <f t="shared" si="24"/>
        <v>70.319120415273616</v>
      </c>
      <c r="M441" s="126">
        <f t="shared" si="25"/>
        <v>32.428504608986877</v>
      </c>
      <c r="N441" s="163">
        <f t="shared" si="26"/>
        <v>32.428504608986877</v>
      </c>
      <c r="O441" s="165">
        <f>appliance_sim_data!D443-N441</f>
        <v>-1.4285046089868771</v>
      </c>
      <c r="P441" s="165">
        <f t="shared" si="27"/>
        <v>1.4285046089868771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0.09</v>
      </c>
      <c r="L442" s="126">
        <f t="shared" si="24"/>
        <v>63.579891143103076</v>
      </c>
      <c r="M442" s="126">
        <f t="shared" si="25"/>
        <v>29.474464501236049</v>
      </c>
      <c r="N442" s="163">
        <f t="shared" si="26"/>
        <v>29.474464501236049</v>
      </c>
      <c r="O442" s="165">
        <f>appliance_sim_data!D444-N442</f>
        <v>1.5255354987639507</v>
      </c>
      <c r="P442" s="165">
        <f t="shared" si="27"/>
        <v>0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0.09</v>
      </c>
      <c r="L443" s="126">
        <f t="shared" si="24"/>
        <v>63.869615813024915</v>
      </c>
      <c r="M443" s="126">
        <f t="shared" si="25"/>
        <v>29.763295938437352</v>
      </c>
      <c r="N443" s="163">
        <f t="shared" si="26"/>
        <v>29.763295938437352</v>
      </c>
      <c r="O443" s="165">
        <f>appliance_sim_data!D445-N443</f>
        <v>1.2367040615626479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0.09</v>
      </c>
      <c r="L444" s="126">
        <f t="shared" si="24"/>
        <v>64.156418615075509</v>
      </c>
      <c r="M444" s="126">
        <f t="shared" si="25"/>
        <v>30.052140778283611</v>
      </c>
      <c r="N444" s="163">
        <f t="shared" si="26"/>
        <v>30.052140778283611</v>
      </c>
      <c r="O444" s="165">
        <f>appliance_sim_data!D446-N444</f>
        <v>0.94785922171638859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0.12</v>
      </c>
      <c r="L445" s="126">
        <f t="shared" si="24"/>
        <v>85.920447074686024</v>
      </c>
      <c r="M445" s="126">
        <f t="shared" si="25"/>
        <v>40.454655225448441</v>
      </c>
      <c r="N445" s="163">
        <f t="shared" si="26"/>
        <v>40.454655225448448</v>
      </c>
      <c r="O445" s="165">
        <f>appliance_sim_data!D447-N445</f>
        <v>-9.4546552254484482</v>
      </c>
      <c r="P445" s="165">
        <f t="shared" si="27"/>
        <v>9.4546552254484482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0.11</v>
      </c>
      <c r="L446" s="126">
        <f t="shared" si="24"/>
        <v>79.10393476470162</v>
      </c>
      <c r="M446" s="126">
        <f t="shared" si="25"/>
        <v>37.436471521766272</v>
      </c>
      <c r="N446" s="163">
        <f t="shared" si="26"/>
        <v>37.436471521766272</v>
      </c>
      <c r="O446" s="165">
        <f>appliance_sim_data!D448-N446</f>
        <v>-6.436471521766272</v>
      </c>
      <c r="P446" s="165">
        <f t="shared" si="27"/>
        <v>6.436471521766272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0.11</v>
      </c>
      <c r="L447" s="126">
        <f t="shared" si="24"/>
        <v>79.444017922776268</v>
      </c>
      <c r="M447" s="126">
        <f t="shared" si="25"/>
        <v>37.789497873369356</v>
      </c>
      <c r="N447" s="163">
        <f t="shared" si="26"/>
        <v>37.789497873369356</v>
      </c>
      <c r="O447" s="165">
        <f>appliance_sim_data!D449-N447</f>
        <v>-6.7894978733693563</v>
      </c>
      <c r="P447" s="165">
        <f t="shared" si="27"/>
        <v>6.7894978733693563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0.17</v>
      </c>
      <c r="L448" s="126">
        <f t="shared" si="24"/>
        <v>123.29744743249174</v>
      </c>
      <c r="M448" s="126">
        <f t="shared" si="25"/>
        <v>58.947506169843514</v>
      </c>
      <c r="N448" s="163">
        <f t="shared" si="26"/>
        <v>58.947506169843521</v>
      </c>
      <c r="O448" s="165">
        <f>appliance_sim_data!D450-N448</f>
        <v>-27.947506169843521</v>
      </c>
      <c r="P448" s="165">
        <f t="shared" si="27"/>
        <v>27.947506169843521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0.17</v>
      </c>
      <c r="L449" s="126">
        <f t="shared" si="24"/>
        <v>123.81258603896127</v>
      </c>
      <c r="M449" s="126">
        <f t="shared" si="25"/>
        <v>59.49301600342794</v>
      </c>
      <c r="N449" s="163">
        <f t="shared" si="26"/>
        <v>59.493016003427947</v>
      </c>
      <c r="O449" s="165">
        <f>appliance_sim_data!D451-N449</f>
        <v>-28.493016003427947</v>
      </c>
      <c r="P449" s="165">
        <f t="shared" si="27"/>
        <v>28.493016003427947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0.17</v>
      </c>
      <c r="L450" s="126">
        <f t="shared" si="24"/>
        <v>124.32259758542605</v>
      </c>
      <c r="M450" s="126">
        <f t="shared" si="25"/>
        <v>60.038467076476763</v>
      </c>
      <c r="N450" s="163">
        <f t="shared" si="26"/>
        <v>60.038467076476763</v>
      </c>
      <c r="O450" s="165">
        <f>appliance_sim_data!D452-N450</f>
        <v>-29.038467076476763</v>
      </c>
      <c r="P450" s="165">
        <f t="shared" si="27"/>
        <v>29.038467076476763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0.18</v>
      </c>
      <c r="L451" s="126">
        <f t="shared" si="24"/>
        <v>132.1703411042341</v>
      </c>
      <c r="M451" s="126">
        <f t="shared" si="25"/>
        <v>64.147601463909851</v>
      </c>
      <c r="N451" s="163">
        <f t="shared" si="26"/>
        <v>64.147601463909851</v>
      </c>
      <c r="O451" s="165">
        <f>appliance_sim_data!D453-N451</f>
        <v>-33.147601463909851</v>
      </c>
      <c r="P451" s="165">
        <f t="shared" si="27"/>
        <v>33.147601463909851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0.17</v>
      </c>
      <c r="L452" s="126">
        <f t="shared" si="24"/>
        <v>125.32748787014185</v>
      </c>
      <c r="M452" s="126">
        <f t="shared" si="25"/>
        <v>61.129138810065179</v>
      </c>
      <c r="N452" s="163">
        <f t="shared" si="26"/>
        <v>61.129138810065186</v>
      </c>
      <c r="O452" s="165">
        <f>appliance_sim_data!D454-N452</f>
        <v>167.87086118993483</v>
      </c>
      <c r="P452" s="165">
        <f t="shared" si="27"/>
        <v>0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0.17</v>
      </c>
      <c r="L453" s="126">
        <f t="shared" si="24"/>
        <v>125.82248868887393</v>
      </c>
      <c r="M453" s="126">
        <f t="shared" si="25"/>
        <v>61.674332693510785</v>
      </c>
      <c r="N453" s="163">
        <f t="shared" si="26"/>
        <v>61.674332693510785</v>
      </c>
      <c r="O453" s="165">
        <f>appliance_sim_data!D455-N453</f>
        <v>167.32566730648921</v>
      </c>
      <c r="P453" s="165">
        <f t="shared" si="27"/>
        <v>0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0.17</v>
      </c>
      <c r="L454" s="126">
        <f t="shared" si="24"/>
        <v>126.31260662561255</v>
      </c>
      <c r="M454" s="126">
        <f t="shared" si="25"/>
        <v>62.219414254349637</v>
      </c>
      <c r="N454" s="163">
        <f t="shared" si="26"/>
        <v>62.219414254349637</v>
      </c>
      <c r="O454" s="165">
        <f>appliance_sim_data!D456-N454</f>
        <v>166.78058574565037</v>
      </c>
      <c r="P454" s="165">
        <f t="shared" si="27"/>
        <v>0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0.18</v>
      </c>
      <c r="L455" s="126">
        <f t="shared" si="24"/>
        <v>134.25660069230884</v>
      </c>
      <c r="M455" s="126">
        <f t="shared" si="25"/>
        <v>66.45639216170531</v>
      </c>
      <c r="N455" s="163">
        <f t="shared" si="26"/>
        <v>66.45639216170531</v>
      </c>
      <c r="O455" s="165">
        <f>appliance_sim_data!D457-N455</f>
        <v>162.54360783829469</v>
      </c>
      <c r="P455" s="165">
        <f t="shared" si="27"/>
        <v>0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0.17</v>
      </c>
      <c r="L456" s="126">
        <f t="shared" si="24"/>
        <v>127.2784289362894</v>
      </c>
      <c r="M456" s="126">
        <f t="shared" si="25"/>
        <v>63.309188039490991</v>
      </c>
      <c r="N456" s="163">
        <f t="shared" si="26"/>
        <v>63.309188039490998</v>
      </c>
      <c r="O456" s="165">
        <f>appliance_sim_data!D458-N456</f>
        <v>165.690811960509</v>
      </c>
      <c r="P456" s="165">
        <f t="shared" si="27"/>
        <v>0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0.15</v>
      </c>
      <c r="L457" s="126">
        <f t="shared" si="24"/>
        <v>112.72433720640313</v>
      </c>
      <c r="M457" s="126">
        <f t="shared" si="25"/>
        <v>56.341636174087007</v>
      </c>
      <c r="N457" s="163">
        <f t="shared" si="26"/>
        <v>56.341636174087014</v>
      </c>
      <c r="O457" s="165">
        <f>appliance_sim_data!D459-N457</f>
        <v>172.658363825913</v>
      </c>
      <c r="P457" s="165">
        <f t="shared" si="27"/>
        <v>0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0.15</v>
      </c>
      <c r="L458" s="126">
        <f t="shared" si="24"/>
        <v>113.14007374867168</v>
      </c>
      <c r="M458" s="126">
        <f t="shared" si="25"/>
        <v>56.82207919958892</v>
      </c>
      <c r="N458" s="163">
        <f t="shared" si="26"/>
        <v>56.82207919958892</v>
      </c>
      <c r="O458" s="165">
        <f>appliance_sim_data!D460-N458</f>
        <v>172.17792080041107</v>
      </c>
      <c r="P458" s="165">
        <f t="shared" si="27"/>
        <v>0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0.13</v>
      </c>
      <c r="L459" s="126">
        <f t="shared" ref="L459:L522" si="28">I459*K459</f>
        <v>98.411520973298011</v>
      </c>
      <c r="M459" s="126">
        <f t="shared" ref="M459:M522" si="29">J459*K459</f>
        <v>49.662050632319612</v>
      </c>
      <c r="N459" s="163">
        <f t="shared" ref="N459:N522" si="30">M459*$B$46*$B$47</f>
        <v>49.66205063231962</v>
      </c>
      <c r="O459" s="165">
        <f>appliance_sim_data!D461-N459</f>
        <v>179.33794936768038</v>
      </c>
      <c r="P459" s="165">
        <f t="shared" ref="P459:P522" si="31">IF(O459&lt;0, ABS(O459), 0)</f>
        <v>0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0.13</v>
      </c>
      <c r="L460" s="126">
        <f t="shared" si="28"/>
        <v>98.764838819509805</v>
      </c>
      <c r="M460" s="126">
        <f t="shared" si="29"/>
        <v>50.07815432892766</v>
      </c>
      <c r="N460" s="163">
        <f t="shared" si="30"/>
        <v>50.078154328927667</v>
      </c>
      <c r="O460" s="165">
        <f>appliance_sim_data!D462-N460</f>
        <v>178.92184567107233</v>
      </c>
      <c r="P460" s="165">
        <f t="shared" si="31"/>
        <v>0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0.13</v>
      </c>
      <c r="L461" s="126">
        <f t="shared" si="28"/>
        <v>99.114725603359219</v>
      </c>
      <c r="M461" s="126">
        <f t="shared" si="29"/>
        <v>50.494103462102302</v>
      </c>
      <c r="N461" s="163">
        <f t="shared" si="30"/>
        <v>50.494103462102309</v>
      </c>
      <c r="O461" s="165">
        <f>appliance_sim_data!D463-N461</f>
        <v>178.50589653789768</v>
      </c>
      <c r="P461" s="165">
        <f t="shared" si="31"/>
        <v>0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0.12</v>
      </c>
      <c r="L462" s="126">
        <f t="shared" si="28"/>
        <v>91.810358981393065</v>
      </c>
      <c r="M462" s="126">
        <f t="shared" si="29"/>
        <v>46.99374322614559</v>
      </c>
      <c r="N462" s="163">
        <f t="shared" si="30"/>
        <v>46.993743226145597</v>
      </c>
      <c r="O462" s="165">
        <f>appliance_sim_data!D464-N462</f>
        <v>182.0062567738544</v>
      </c>
      <c r="P462" s="165">
        <f t="shared" si="31"/>
        <v>0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0.1</v>
      </c>
      <c r="L463" s="126">
        <f t="shared" si="28"/>
        <v>76.772591564326049</v>
      </c>
      <c r="M463" s="126">
        <f t="shared" si="29"/>
        <v>39.481153809675952</v>
      </c>
      <c r="N463" s="163">
        <f t="shared" si="30"/>
        <v>39.481153809675959</v>
      </c>
      <c r="O463" s="165">
        <f>appliance_sim_data!D465-N463</f>
        <v>189.51884619032404</v>
      </c>
      <c r="P463" s="165">
        <f t="shared" si="31"/>
        <v>0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0.09</v>
      </c>
      <c r="L464" s="126">
        <f t="shared" si="28"/>
        <v>69.330604005872445</v>
      </c>
      <c r="M464" s="126">
        <f t="shared" si="29"/>
        <v>35.820642752142206</v>
      </c>
      <c r="N464" s="163">
        <f t="shared" si="30"/>
        <v>35.820642752142206</v>
      </c>
      <c r="O464" s="165">
        <f>appliance_sim_data!D466-N464</f>
        <v>193.17935724785781</v>
      </c>
      <c r="P464" s="165">
        <f t="shared" si="31"/>
        <v>0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0.1</v>
      </c>
      <c r="L465" s="126">
        <f t="shared" si="28"/>
        <v>77.292901310330748</v>
      </c>
      <c r="M465" s="126">
        <f t="shared" si="29"/>
        <v>40.120126568845109</v>
      </c>
      <c r="N465" s="163">
        <f t="shared" si="30"/>
        <v>40.120126568845109</v>
      </c>
      <c r="O465" s="165">
        <f>appliance_sim_data!D467-N465</f>
        <v>188.87987343115489</v>
      </c>
      <c r="P465" s="165">
        <f t="shared" si="31"/>
        <v>0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0.1</v>
      </c>
      <c r="L466" s="126">
        <f t="shared" si="28"/>
        <v>77.54931188627404</v>
      </c>
      <c r="M466" s="126">
        <f t="shared" si="29"/>
        <v>40.439383854652064</v>
      </c>
      <c r="N466" s="163">
        <f t="shared" si="30"/>
        <v>40.439383854652071</v>
      </c>
      <c r="O466" s="165">
        <f>appliance_sim_data!D468-N466</f>
        <v>188.56061614534792</v>
      </c>
      <c r="P466" s="165">
        <f t="shared" si="31"/>
        <v>0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0.11</v>
      </c>
      <c r="L467" s="126">
        <f t="shared" si="28"/>
        <v>85.583592056785605</v>
      </c>
      <c r="M467" s="126">
        <f t="shared" si="29"/>
        <v>44.834326805453507</v>
      </c>
      <c r="N467" s="163">
        <f t="shared" si="30"/>
        <v>44.834326805453514</v>
      </c>
      <c r="O467" s="165">
        <f>appliance_sim_data!D469-N467</f>
        <v>184.16567319454649</v>
      </c>
      <c r="P467" s="165">
        <f t="shared" si="31"/>
        <v>0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0.11</v>
      </c>
      <c r="L468" s="126">
        <f t="shared" si="28"/>
        <v>85.860270195065254</v>
      </c>
      <c r="M468" s="126">
        <f t="shared" si="29"/>
        <v>45.185145142900502</v>
      </c>
      <c r="N468" s="163">
        <f t="shared" si="30"/>
        <v>45.185145142900502</v>
      </c>
      <c r="O468" s="165">
        <f>appliance_sim_data!D470-N468</f>
        <v>183.8148548570995</v>
      </c>
      <c r="P468" s="165">
        <f t="shared" si="31"/>
        <v>0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0.11</v>
      </c>
      <c r="L469" s="126">
        <f t="shared" si="28"/>
        <v>86.134308851798139</v>
      </c>
      <c r="M469" s="126">
        <f t="shared" si="29"/>
        <v>45.535769517125019</v>
      </c>
      <c r="N469" s="163">
        <f t="shared" si="30"/>
        <v>45.535769517125019</v>
      </c>
      <c r="O469" s="165">
        <f>appliance_sim_data!D471-N469</f>
        <v>183.464230482875</v>
      </c>
      <c r="P469" s="165">
        <f t="shared" si="31"/>
        <v>0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0.11</v>
      </c>
      <c r="L470" s="126">
        <f t="shared" si="28"/>
        <v>86.405738949090932</v>
      </c>
      <c r="M470" s="126">
        <f t="shared" si="29"/>
        <v>45.886192235034009</v>
      </c>
      <c r="N470" s="163">
        <f t="shared" si="30"/>
        <v>45.886192235034009</v>
      </c>
      <c r="O470" s="165">
        <f>appliance_sim_data!D472-N470</f>
        <v>183.113807764966</v>
      </c>
      <c r="P470" s="165">
        <f t="shared" si="31"/>
        <v>0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0.1</v>
      </c>
      <c r="L471" s="126">
        <f t="shared" si="28"/>
        <v>78.795082704645409</v>
      </c>
      <c r="M471" s="126">
        <f t="shared" si="29"/>
        <v>42.033096040511651</v>
      </c>
      <c r="N471" s="163">
        <f t="shared" si="30"/>
        <v>42.033096040511651</v>
      </c>
      <c r="O471" s="165">
        <f>appliance_sim_data!D473-N471</f>
        <v>186.96690395948835</v>
      </c>
      <c r="P471" s="165">
        <f t="shared" si="31"/>
        <v>0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0.09</v>
      </c>
      <c r="L472" s="126">
        <f t="shared" si="28"/>
        <v>71.133459537319766</v>
      </c>
      <c r="M472" s="126">
        <f t="shared" si="29"/>
        <v>38.116147200147402</v>
      </c>
      <c r="N472" s="163">
        <f t="shared" si="30"/>
        <v>38.116147200147402</v>
      </c>
      <c r="O472" s="165">
        <f>appliance_sim_data!D474-N472</f>
        <v>-7.1161472001474024</v>
      </c>
      <c r="P472" s="165">
        <f t="shared" si="31"/>
        <v>7.1161472001474024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0.08</v>
      </c>
      <c r="L473" s="126">
        <f t="shared" si="28"/>
        <v>63.421585914262451</v>
      </c>
      <c r="M473" s="126">
        <f t="shared" si="29"/>
        <v>34.135399366139254</v>
      </c>
      <c r="N473" s="163">
        <f t="shared" si="30"/>
        <v>34.135399366139261</v>
      </c>
      <c r="O473" s="165">
        <f>appliance_sim_data!D475-N473</f>
        <v>-3.1353993661392607</v>
      </c>
      <c r="P473" s="165">
        <f t="shared" si="31"/>
        <v>3.1353993661392607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0.09</v>
      </c>
      <c r="L474" s="126">
        <f t="shared" si="28"/>
        <v>71.563072191807606</v>
      </c>
      <c r="M474" s="126">
        <f t="shared" si="29"/>
        <v>38.688311531117606</v>
      </c>
      <c r="N474" s="163">
        <f t="shared" si="30"/>
        <v>38.688311531117613</v>
      </c>
      <c r="O474" s="165">
        <f>appliance_sim_data!D476-N474</f>
        <v>-7.6883115311176127</v>
      </c>
      <c r="P474" s="165">
        <f t="shared" si="31"/>
        <v>7.6883115311176127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0.1</v>
      </c>
      <c r="L475" s="126">
        <f t="shared" si="28"/>
        <v>79.749830250421098</v>
      </c>
      <c r="M475" s="126">
        <f t="shared" si="29"/>
        <v>43.304558663507237</v>
      </c>
      <c r="N475" s="163">
        <f t="shared" si="30"/>
        <v>43.304558663507237</v>
      </c>
      <c r="O475" s="165">
        <f>appliance_sim_data!D477-N475</f>
        <v>-12.304558663507237</v>
      </c>
      <c r="P475" s="165">
        <f t="shared" si="31"/>
        <v>12.304558663507237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0.1</v>
      </c>
      <c r="L476" s="126">
        <f t="shared" si="28"/>
        <v>79.982924996228078</v>
      </c>
      <c r="M476" s="126">
        <f t="shared" si="29"/>
        <v>43.621879976216292</v>
      </c>
      <c r="N476" s="163">
        <f t="shared" si="30"/>
        <v>43.621879976216292</v>
      </c>
      <c r="O476" s="165">
        <f>appliance_sim_data!D478-N476</f>
        <v>-12.621879976216292</v>
      </c>
      <c r="P476" s="165">
        <f t="shared" si="31"/>
        <v>12.621879976216292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0.09</v>
      </c>
      <c r="L477" s="126">
        <f t="shared" si="28"/>
        <v>72.192450921616924</v>
      </c>
      <c r="M477" s="126">
        <f t="shared" si="29"/>
        <v>39.545072997429308</v>
      </c>
      <c r="N477" s="163">
        <f t="shared" si="30"/>
        <v>39.545072997429315</v>
      </c>
      <c r="O477" s="165">
        <f>appliance_sim_data!D479-N477</f>
        <v>-8.5450729974293154</v>
      </c>
      <c r="P477" s="165">
        <f t="shared" si="31"/>
        <v>8.5450729974293154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0.1</v>
      </c>
      <c r="L478" s="126">
        <f t="shared" si="28"/>
        <v>80.442583438887041</v>
      </c>
      <c r="M478" s="126">
        <f t="shared" si="29"/>
        <v>44.255822003719146</v>
      </c>
      <c r="N478" s="163">
        <f t="shared" si="30"/>
        <v>44.255822003719146</v>
      </c>
      <c r="O478" s="165">
        <f>appliance_sim_data!D480-N478</f>
        <v>-13.255822003719146</v>
      </c>
      <c r="P478" s="165">
        <f t="shared" si="31"/>
        <v>13.255822003719146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0.13</v>
      </c>
      <c r="L479" s="126">
        <f t="shared" si="28"/>
        <v>104.86995609192971</v>
      </c>
      <c r="M479" s="126">
        <f t="shared" si="29"/>
        <v>57.944158094359629</v>
      </c>
      <c r="N479" s="163">
        <f t="shared" si="30"/>
        <v>57.944158094359629</v>
      </c>
      <c r="O479" s="165">
        <f>appliance_sim_data!D481-N479</f>
        <v>-26.944158094359629</v>
      </c>
      <c r="P479" s="165">
        <f t="shared" si="31"/>
        <v>26.944158094359629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0.15</v>
      </c>
      <c r="L480" s="126">
        <f t="shared" si="28"/>
        <v>121.34054914197232</v>
      </c>
      <c r="M480" s="126">
        <f t="shared" si="29"/>
        <v>67.33317784903204</v>
      </c>
      <c r="N480" s="163">
        <f t="shared" si="30"/>
        <v>67.33317784903204</v>
      </c>
      <c r="O480" s="165">
        <f>appliance_sim_data!D482-N480</f>
        <v>186.66682215096796</v>
      </c>
      <c r="P480" s="165">
        <f t="shared" si="31"/>
        <v>0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0.15</v>
      </c>
      <c r="L481" s="126">
        <f t="shared" si="28"/>
        <v>121.67417220804255</v>
      </c>
      <c r="M481" s="126">
        <f t="shared" si="29"/>
        <v>67.807324735309493</v>
      </c>
      <c r="N481" s="163">
        <f t="shared" si="30"/>
        <v>67.807324735309507</v>
      </c>
      <c r="O481" s="165">
        <f>appliance_sim_data!D483-N481</f>
        <v>186.19267526469048</v>
      </c>
      <c r="P481" s="165">
        <f t="shared" si="31"/>
        <v>0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0.16</v>
      </c>
      <c r="L482" s="126">
        <f t="shared" si="28"/>
        <v>130.13834696450454</v>
      </c>
      <c r="M482" s="126">
        <f t="shared" si="29"/>
        <v>72.833146350206192</v>
      </c>
      <c r="N482" s="163">
        <f t="shared" si="30"/>
        <v>72.833146350206206</v>
      </c>
      <c r="O482" s="165">
        <f>appliance_sim_data!D484-N482</f>
        <v>181.16685364979378</v>
      </c>
      <c r="P482" s="165">
        <f t="shared" si="31"/>
        <v>0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0.17</v>
      </c>
      <c r="L483" s="126">
        <f t="shared" si="28"/>
        <v>138.64312424072423</v>
      </c>
      <c r="M483" s="126">
        <f t="shared" si="29"/>
        <v>77.921673601019222</v>
      </c>
      <c r="N483" s="163">
        <f t="shared" si="30"/>
        <v>77.921673601019222</v>
      </c>
      <c r="O483" s="165">
        <f>appliance_sim_data!D485-N483</f>
        <v>176.07832639898078</v>
      </c>
      <c r="P483" s="165">
        <f t="shared" si="31"/>
        <v>0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0.18</v>
      </c>
      <c r="L484" s="126">
        <f t="shared" si="28"/>
        <v>147.18793357778887</v>
      </c>
      <c r="M484" s="126">
        <f t="shared" si="29"/>
        <v>83.072813334112979</v>
      </c>
      <c r="N484" s="163">
        <f t="shared" si="30"/>
        <v>83.072813334112993</v>
      </c>
      <c r="O484" s="165">
        <f>appliance_sim_data!D486-N484</f>
        <v>170.92718666588701</v>
      </c>
      <c r="P484" s="165">
        <f t="shared" si="31"/>
        <v>0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0.18</v>
      </c>
      <c r="L485" s="126">
        <f t="shared" si="28"/>
        <v>147.57367559803183</v>
      </c>
      <c r="M485" s="126">
        <f t="shared" si="29"/>
        <v>83.639813517247603</v>
      </c>
      <c r="N485" s="163">
        <f t="shared" si="30"/>
        <v>83.639813517247603</v>
      </c>
      <c r="O485" s="165">
        <f>appliance_sim_data!D487-N485</f>
        <v>170.3601864827524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0.19</v>
      </c>
      <c r="L486" s="126">
        <f t="shared" si="28"/>
        <v>156.17563904350419</v>
      </c>
      <c r="M486" s="126">
        <f t="shared" si="29"/>
        <v>88.884417544749454</v>
      </c>
      <c r="N486" s="163">
        <f t="shared" si="30"/>
        <v>88.884417544749454</v>
      </c>
      <c r="O486" s="165">
        <f>appliance_sim_data!D488-N486</f>
        <v>165.11558245525055</v>
      </c>
      <c r="P486" s="165">
        <f t="shared" si="31"/>
        <v>0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0.18</v>
      </c>
      <c r="L487" s="126">
        <f t="shared" si="28"/>
        <v>148.33455229257137</v>
      </c>
      <c r="M487" s="126">
        <f t="shared" si="29"/>
        <v>84.772232039882681</v>
      </c>
      <c r="N487" s="163">
        <f t="shared" si="30"/>
        <v>84.772232039882681</v>
      </c>
      <c r="O487" s="165">
        <f>appliance_sim_data!D489-N487</f>
        <v>169.22776796011732</v>
      </c>
      <c r="P487" s="165">
        <f t="shared" si="31"/>
        <v>0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0.19</v>
      </c>
      <c r="L488" s="126">
        <f t="shared" si="28"/>
        <v>156.97141969256009</v>
      </c>
      <c r="M488" s="126">
        <f t="shared" si="29"/>
        <v>90.078606388345534</v>
      </c>
      <c r="N488" s="163">
        <f t="shared" si="30"/>
        <v>90.078606388345534</v>
      </c>
      <c r="O488" s="165">
        <f>appliance_sim_data!D490-N488</f>
        <v>163.92139361165448</v>
      </c>
      <c r="P488" s="165">
        <f t="shared" si="31"/>
        <v>0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0.2</v>
      </c>
      <c r="L489" s="126">
        <f t="shared" si="28"/>
        <v>165.64616496459121</v>
      </c>
      <c r="M489" s="126">
        <f t="shared" si="29"/>
        <v>95.447182141550286</v>
      </c>
      <c r="N489" s="163">
        <f t="shared" si="30"/>
        <v>95.447182141550286</v>
      </c>
      <c r="O489" s="165">
        <f>appliance_sim_data!D491-N489</f>
        <v>158.55281785844971</v>
      </c>
      <c r="P489" s="165">
        <f t="shared" si="31"/>
        <v>0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0.19</v>
      </c>
      <c r="L490" s="126">
        <f t="shared" si="28"/>
        <v>157.75271211124797</v>
      </c>
      <c r="M490" s="126">
        <f t="shared" si="29"/>
        <v>91.270438253424857</v>
      </c>
      <c r="N490" s="163">
        <f t="shared" si="30"/>
        <v>91.270438253424857</v>
      </c>
      <c r="O490" s="165">
        <f>appliance_sim_data!D492-N490</f>
        <v>162.72956174657514</v>
      </c>
      <c r="P490" s="165">
        <f t="shared" si="31"/>
        <v>0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0.21</v>
      </c>
      <c r="L491" s="126">
        <f t="shared" si="28"/>
        <v>174.78413356217885</v>
      </c>
      <c r="M491" s="126">
        <f t="shared" si="29"/>
        <v>101.53548622405555</v>
      </c>
      <c r="N491" s="163">
        <f t="shared" si="30"/>
        <v>101.53548622405555</v>
      </c>
      <c r="O491" s="165">
        <f>appliance_sim_data!D493-N491</f>
        <v>152.46451377594445</v>
      </c>
      <c r="P491" s="165">
        <f t="shared" si="31"/>
        <v>0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0.2</v>
      </c>
      <c r="L492" s="126">
        <f t="shared" si="28"/>
        <v>166.86298565196932</v>
      </c>
      <c r="M492" s="126">
        <f t="shared" si="29"/>
        <v>97.326122041536678</v>
      </c>
      <c r="N492" s="163">
        <f t="shared" si="30"/>
        <v>97.326122041536678</v>
      </c>
      <c r="O492" s="165">
        <f>appliance_sim_data!D494-N492</f>
        <v>156.67387795846332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0.19</v>
      </c>
      <c r="L493" s="126">
        <f t="shared" si="28"/>
        <v>158.89818303959711</v>
      </c>
      <c r="M493" s="126">
        <f t="shared" si="29"/>
        <v>93.053554276693774</v>
      </c>
      <c r="N493" s="163">
        <f t="shared" si="30"/>
        <v>93.053554276693774</v>
      </c>
      <c r="O493" s="165">
        <f>appliance_sim_data!D495-N493</f>
        <v>160.94644572330623</v>
      </c>
      <c r="P493" s="165">
        <f t="shared" si="31"/>
        <v>0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0.19</v>
      </c>
      <c r="L494" s="126">
        <f t="shared" si="28"/>
        <v>159.27310371132037</v>
      </c>
      <c r="M494" s="126">
        <f t="shared" si="29"/>
        <v>93.646642925471085</v>
      </c>
      <c r="N494" s="163">
        <f t="shared" si="30"/>
        <v>93.646642925471099</v>
      </c>
      <c r="O494" s="165">
        <f>appliance_sim_data!D496-N494</f>
        <v>160.3533570745289</v>
      </c>
      <c r="P494" s="165">
        <f t="shared" si="31"/>
        <v>0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0.23</v>
      </c>
      <c r="L495" s="126">
        <f t="shared" si="28"/>
        <v>193.25403299725602</v>
      </c>
      <c r="M495" s="126">
        <f t="shared" si="29"/>
        <v>114.07887411693839</v>
      </c>
      <c r="N495" s="163">
        <f t="shared" si="30"/>
        <v>114.07887411693839</v>
      </c>
      <c r="O495" s="165">
        <f>appliance_sim_data!D497-N495</f>
        <v>139.92112588306162</v>
      </c>
      <c r="P495" s="165">
        <f t="shared" si="31"/>
        <v>0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0.22</v>
      </c>
      <c r="L496" s="126">
        <f t="shared" si="28"/>
        <v>185.27799842200076</v>
      </c>
      <c r="M496" s="126">
        <f t="shared" si="29"/>
        <v>109.80411124119009</v>
      </c>
      <c r="N496" s="163">
        <f t="shared" si="30"/>
        <v>109.8041112411901</v>
      </c>
      <c r="O496" s="165">
        <f>appliance_sim_data!D498-N496</f>
        <v>144.1958887588099</v>
      </c>
      <c r="P496" s="165">
        <f t="shared" si="31"/>
        <v>0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0.22</v>
      </c>
      <c r="L497" s="126">
        <f t="shared" si="28"/>
        <v>185.70047487300525</v>
      </c>
      <c r="M497" s="126">
        <f t="shared" si="29"/>
        <v>110.48850572327638</v>
      </c>
      <c r="N497" s="163">
        <f t="shared" si="30"/>
        <v>110.48850572327638</v>
      </c>
      <c r="O497" s="165">
        <f>appliance_sim_data!D499-N497</f>
        <v>143.51149427672362</v>
      </c>
      <c r="P497" s="165">
        <f t="shared" si="31"/>
        <v>0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0.23</v>
      </c>
      <c r="L498" s="126">
        <f t="shared" si="28"/>
        <v>194.57911639761298</v>
      </c>
      <c r="M498" s="126">
        <f t="shared" si="29"/>
        <v>116.22536974258222</v>
      </c>
      <c r="N498" s="163">
        <f t="shared" si="30"/>
        <v>116.22536974258222</v>
      </c>
      <c r="O498" s="165">
        <f>appliance_sim_data!D500-N498</f>
        <v>137.77463025741778</v>
      </c>
      <c r="P498" s="165">
        <f t="shared" si="31"/>
        <v>0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0.24</v>
      </c>
      <c r="L499" s="126">
        <f t="shared" si="28"/>
        <v>203.49172298139925</v>
      </c>
      <c r="M499" s="126">
        <f t="shared" si="29"/>
        <v>122.0234823154298</v>
      </c>
      <c r="N499" s="163">
        <f t="shared" si="30"/>
        <v>122.02348231542982</v>
      </c>
      <c r="O499" s="165">
        <f>appliance_sim_data!D501-N499</f>
        <v>131.97651768457018</v>
      </c>
      <c r="P499" s="165">
        <f t="shared" si="31"/>
        <v>0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0.25</v>
      </c>
      <c r="L500" s="126">
        <f t="shared" si="28"/>
        <v>212.43782865026262</v>
      </c>
      <c r="M500" s="126">
        <f t="shared" si="29"/>
        <v>127.88271598602712</v>
      </c>
      <c r="N500" s="163">
        <f t="shared" si="30"/>
        <v>127.88271598602712</v>
      </c>
      <c r="O500" s="165">
        <f>appliance_sim_data!D502-N500</f>
        <v>126.11728401397288</v>
      </c>
      <c r="P500" s="165">
        <f t="shared" si="31"/>
        <v>0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0.25</v>
      </c>
      <c r="L501" s="126">
        <f t="shared" si="28"/>
        <v>212.90093668363832</v>
      </c>
      <c r="M501" s="126">
        <f t="shared" si="29"/>
        <v>128.65667391336922</v>
      </c>
      <c r="N501" s="163">
        <f t="shared" si="30"/>
        <v>128.65667391336922</v>
      </c>
      <c r="O501" s="165">
        <f>appliance_sim_data!D503-N501</f>
        <v>125.34332608663078</v>
      </c>
      <c r="P501" s="165">
        <f t="shared" si="31"/>
        <v>0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0.21</v>
      </c>
      <c r="L502" s="126">
        <f t="shared" si="28"/>
        <v>179.22232753830463</v>
      </c>
      <c r="M502" s="126">
        <f t="shared" si="29"/>
        <v>108.72090807100302</v>
      </c>
      <c r="N502" s="163">
        <f t="shared" si="30"/>
        <v>108.72090807100304</v>
      </c>
      <c r="O502" s="165">
        <f>appliance_sim_data!D504-N502</f>
        <v>-77.720908071003038</v>
      </c>
      <c r="P502" s="165">
        <f t="shared" si="31"/>
        <v>77.720908071003038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0.23</v>
      </c>
      <c r="L503" s="126">
        <f t="shared" si="28"/>
        <v>196.70961973265037</v>
      </c>
      <c r="M503" s="126">
        <f t="shared" si="29"/>
        <v>119.78550539019156</v>
      </c>
      <c r="N503" s="163">
        <f t="shared" si="30"/>
        <v>119.78550539019157</v>
      </c>
      <c r="O503" s="165">
        <f>appliance_sim_data!D505-N503</f>
        <v>-88.785505390191574</v>
      </c>
      <c r="P503" s="165">
        <f t="shared" si="31"/>
        <v>88.785505390191574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0.22</v>
      </c>
      <c r="L504" s="126">
        <f t="shared" si="28"/>
        <v>188.55377313698392</v>
      </c>
      <c r="M504" s="126">
        <f t="shared" si="29"/>
        <v>115.25589688371244</v>
      </c>
      <c r="N504" s="163">
        <f t="shared" si="30"/>
        <v>115.25589688371245</v>
      </c>
      <c r="O504" s="165">
        <f>appliance_sim_data!D506-N504</f>
        <v>-84.255896883712452</v>
      </c>
      <c r="P504" s="165">
        <f t="shared" si="31"/>
        <v>84.255896883712452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0.23</v>
      </c>
      <c r="L505" s="126">
        <f t="shared" si="28"/>
        <v>197.53549861065471</v>
      </c>
      <c r="M505" s="126">
        <f t="shared" si="29"/>
        <v>121.20315392317441</v>
      </c>
      <c r="N505" s="163">
        <f t="shared" si="30"/>
        <v>121.20315392317441</v>
      </c>
      <c r="O505" s="165">
        <f>appliance_sim_data!D507-N505</f>
        <v>-90.203153923174412</v>
      </c>
      <c r="P505" s="165">
        <f t="shared" si="31"/>
        <v>90.203153923174412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0.22</v>
      </c>
      <c r="L506" s="126">
        <f t="shared" si="28"/>
        <v>189.33674153987448</v>
      </c>
      <c r="M506" s="126">
        <f t="shared" si="29"/>
        <v>116.61009063590654</v>
      </c>
      <c r="N506" s="163">
        <f t="shared" si="30"/>
        <v>116.61009063590654</v>
      </c>
      <c r="O506" s="165">
        <f>appliance_sim_data!D508-N506</f>
        <v>-85.610090635906545</v>
      </c>
      <c r="P506" s="165">
        <f t="shared" si="31"/>
        <v>85.610090635906545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0.23</v>
      </c>
      <c r="L507" s="126">
        <f t="shared" si="28"/>
        <v>198.34681308428054</v>
      </c>
      <c r="M507" s="126">
        <f t="shared" si="29"/>
        <v>122.61697346608577</v>
      </c>
      <c r="N507" s="163">
        <f t="shared" si="30"/>
        <v>122.61697346608577</v>
      </c>
      <c r="O507" s="165">
        <f>appliance_sim_data!D509-N507</f>
        <v>-91.616973466085767</v>
      </c>
      <c r="P507" s="165">
        <f t="shared" si="31"/>
        <v>91.616973466085767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0.22</v>
      </c>
      <c r="L508" s="126">
        <f t="shared" si="28"/>
        <v>190.10592621677685</v>
      </c>
      <c r="M508" s="126">
        <f t="shared" si="29"/>
        <v>117.96056848069776</v>
      </c>
      <c r="N508" s="163">
        <f t="shared" si="30"/>
        <v>117.96056848069776</v>
      </c>
      <c r="O508" s="165">
        <f>appliance_sim_data!D510-N508</f>
        <v>-86.960568480697759</v>
      </c>
      <c r="P508" s="165">
        <f t="shared" si="31"/>
        <v>86.960568480697759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0.21</v>
      </c>
      <c r="L509" s="126">
        <f t="shared" si="28"/>
        <v>181.82701114613297</v>
      </c>
      <c r="M509" s="126">
        <f t="shared" si="29"/>
        <v>113.24190883614153</v>
      </c>
      <c r="N509" s="163">
        <f t="shared" si="30"/>
        <v>113.24190883614153</v>
      </c>
      <c r="O509" s="165">
        <f>appliance_sim_data!D511-N509</f>
        <v>-82.241908836141533</v>
      </c>
      <c r="P509" s="165">
        <f t="shared" si="31"/>
        <v>82.241908836141533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0.21</v>
      </c>
      <c r="L510" s="126">
        <f t="shared" si="28"/>
        <v>182.18608807310014</v>
      </c>
      <c r="M510" s="126">
        <f t="shared" si="29"/>
        <v>113.8841684458054</v>
      </c>
      <c r="N510" s="163">
        <f t="shared" si="30"/>
        <v>113.88416844580541</v>
      </c>
      <c r="O510" s="165">
        <f>appliance_sim_data!D512-N510</f>
        <v>-82.884168445805415</v>
      </c>
      <c r="P510" s="165">
        <f t="shared" si="31"/>
        <v>82.884168445805415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0.18</v>
      </c>
      <c r="L511" s="126">
        <f t="shared" si="28"/>
        <v>156.46458158412239</v>
      </c>
      <c r="M511" s="126">
        <f t="shared" si="29"/>
        <v>98.164706305607709</v>
      </c>
      <c r="N511" s="163">
        <f t="shared" si="30"/>
        <v>98.164706305607709</v>
      </c>
      <c r="O511" s="165">
        <f>appliance_sim_data!D513-N511</f>
        <v>-67.164706305607709</v>
      </c>
      <c r="P511" s="165">
        <f t="shared" si="31"/>
        <v>67.164706305607709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0.18</v>
      </c>
      <c r="L512" s="126">
        <f t="shared" si="28"/>
        <v>156.76698457412888</v>
      </c>
      <c r="M512" s="126">
        <f t="shared" si="29"/>
        <v>98.713596861809165</v>
      </c>
      <c r="N512" s="163">
        <f t="shared" si="30"/>
        <v>98.713596861809165</v>
      </c>
      <c r="O512" s="165">
        <f>appliance_sim_data!D514-N512</f>
        <v>-67.713596861809165</v>
      </c>
      <c r="P512" s="165">
        <f t="shared" si="31"/>
        <v>67.713596861809165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0.19</v>
      </c>
      <c r="L513" s="126">
        <f t="shared" si="28"/>
        <v>165.79267086902126</v>
      </c>
      <c r="M513" s="126">
        <f t="shared" si="29"/>
        <v>104.77619925819705</v>
      </c>
      <c r="N513" s="163">
        <f t="shared" si="30"/>
        <v>104.77619925819707</v>
      </c>
      <c r="O513" s="165">
        <f>appliance_sim_data!D515-N513</f>
        <v>-73.776199258197067</v>
      </c>
      <c r="P513" s="165">
        <f t="shared" si="31"/>
        <v>73.776199258197067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0.19</v>
      </c>
      <c r="L514" s="126">
        <f t="shared" si="28"/>
        <v>166.10631540102409</v>
      </c>
      <c r="M514" s="126">
        <f t="shared" si="29"/>
        <v>105.35383084199421</v>
      </c>
      <c r="N514" s="163">
        <f t="shared" si="30"/>
        <v>105.35383084199421</v>
      </c>
      <c r="O514" s="165">
        <f>appliance_sim_data!D516-N514</f>
        <v>-74.35383084199421</v>
      </c>
      <c r="P514" s="165">
        <f t="shared" si="31"/>
        <v>74.35383084199421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0.18</v>
      </c>
      <c r="L515" s="126">
        <f t="shared" si="28"/>
        <v>157.65842239783527</v>
      </c>
      <c r="M515" s="126">
        <f t="shared" si="29"/>
        <v>100.35527594656415</v>
      </c>
      <c r="N515" s="163">
        <f t="shared" si="30"/>
        <v>100.35527594656415</v>
      </c>
      <c r="O515" s="165">
        <f>appliance_sim_data!D517-N515</f>
        <v>-69.355275946564149</v>
      </c>
      <c r="P515" s="165">
        <f t="shared" si="31"/>
        <v>69.355275946564149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0.18</v>
      </c>
      <c r="L516" s="126">
        <f t="shared" si="28"/>
        <v>157.95040145765273</v>
      </c>
      <c r="M516" s="126">
        <f t="shared" si="29"/>
        <v>100.9008025142213</v>
      </c>
      <c r="N516" s="163">
        <f t="shared" si="30"/>
        <v>100.90080251422131</v>
      </c>
      <c r="O516" s="165">
        <f>appliance_sim_data!D518-N516</f>
        <v>-69.900802514221311</v>
      </c>
      <c r="P516" s="165">
        <f t="shared" si="31"/>
        <v>69.900802514221311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0.19</v>
      </c>
      <c r="L517" s="126">
        <f t="shared" si="28"/>
        <v>167.03094354849983</v>
      </c>
      <c r="M517" s="126">
        <f t="shared" si="29"/>
        <v>107.08132042750712</v>
      </c>
      <c r="N517" s="163">
        <f t="shared" si="30"/>
        <v>107.08132042750714</v>
      </c>
      <c r="O517" s="165">
        <f>appliance_sim_data!D519-N517</f>
        <v>-76.081320427507137</v>
      </c>
      <c r="P517" s="165">
        <f t="shared" si="31"/>
        <v>76.081320427507137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0.2</v>
      </c>
      <c r="L518" s="126">
        <f t="shared" si="28"/>
        <v>176.14085307906691</v>
      </c>
      <c r="M518" s="126">
        <f t="shared" si="29"/>
        <v>113.3213802037898</v>
      </c>
      <c r="N518" s="163">
        <f t="shared" si="30"/>
        <v>113.3213802037898</v>
      </c>
      <c r="O518" s="165">
        <f>appliance_sim_data!D520-N518</f>
        <v>-82.321380203789801</v>
      </c>
      <c r="P518" s="165">
        <f t="shared" si="31"/>
        <v>82.321380203789801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0.19</v>
      </c>
      <c r="L519" s="126">
        <f t="shared" si="28"/>
        <v>167.63405144493888</v>
      </c>
      <c r="M519" s="126">
        <f t="shared" si="29"/>
        <v>108.22836380018312</v>
      </c>
      <c r="N519" s="163">
        <f t="shared" si="30"/>
        <v>108.22836380018312</v>
      </c>
      <c r="O519" s="165">
        <f>appliance_sim_data!D521-N519</f>
        <v>-77.228363800183118</v>
      </c>
      <c r="P519" s="165">
        <f t="shared" si="31"/>
        <v>77.228363800183118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0.19</v>
      </c>
      <c r="L520" s="126">
        <f t="shared" si="28"/>
        <v>167.93169330193459</v>
      </c>
      <c r="M520" s="126">
        <f t="shared" si="29"/>
        <v>108.80046712499156</v>
      </c>
      <c r="N520" s="163">
        <f t="shared" si="30"/>
        <v>108.80046712499157</v>
      </c>
      <c r="O520" s="165">
        <f>appliance_sim_data!D522-N520</f>
        <v>-77.80046712499157</v>
      </c>
      <c r="P520" s="165">
        <f t="shared" si="31"/>
        <v>77.80046712499157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0.19</v>
      </c>
      <c r="L521" s="126">
        <f t="shared" si="28"/>
        <v>168.22676233518504</v>
      </c>
      <c r="M521" s="126">
        <f t="shared" si="29"/>
        <v>109.37161007530989</v>
      </c>
      <c r="N521" s="163">
        <f t="shared" si="30"/>
        <v>109.3716100753099</v>
      </c>
      <c r="O521" s="165">
        <f>appliance_sim_data!D523-N521</f>
        <v>-78.371610075309903</v>
      </c>
      <c r="P521" s="165">
        <f t="shared" si="31"/>
        <v>78.371610075309903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0.21</v>
      </c>
      <c r="L522" s="126">
        <f t="shared" si="28"/>
        <v>186.25815659045585</v>
      </c>
      <c r="M522" s="126">
        <f t="shared" si="29"/>
        <v>121.5146007023029</v>
      </c>
      <c r="N522" s="163">
        <f t="shared" si="30"/>
        <v>121.5146007023029</v>
      </c>
      <c r="O522" s="165">
        <f>appliance_sim_data!D524-N522</f>
        <v>-90.5146007023029</v>
      </c>
      <c r="P522" s="165">
        <f t="shared" si="31"/>
        <v>90.5146007023029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0.19</v>
      </c>
      <c r="L523" s="126">
        <f t="shared" ref="L523:L586" si="32">I523*K523</f>
        <v>168.80928554426114</v>
      </c>
      <c r="M523" s="126">
        <f t="shared" ref="M523:M586" si="33">J523*K523</f>
        <v>110.5109706283308</v>
      </c>
      <c r="N523" s="163">
        <f t="shared" ref="N523:N586" si="34">M523*$B$46*$B$47</f>
        <v>110.51097062833081</v>
      </c>
      <c r="O523" s="165">
        <f>appliance_sim_data!D525-N523</f>
        <v>-79.51097062833081</v>
      </c>
      <c r="P523" s="165">
        <f t="shared" ref="P523:P586" si="35">IF(O523&lt;0, ABS(O523), 0)</f>
        <v>79.51097062833081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0.17</v>
      </c>
      <c r="L524" s="126">
        <f t="shared" si="32"/>
        <v>151.29712849542253</v>
      </c>
      <c r="M524" s="126">
        <f t="shared" si="33"/>
        <v>99.386622382181912</v>
      </c>
      <c r="N524" s="163">
        <f t="shared" si="34"/>
        <v>99.386622382181926</v>
      </c>
      <c r="O524" s="165">
        <f>appliance_sim_data!D526-N524</f>
        <v>-68.386622382181926</v>
      </c>
      <c r="P524" s="165">
        <f t="shared" si="35"/>
        <v>68.386622382181926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0.17</v>
      </c>
      <c r="L525" s="126">
        <f t="shared" si="32"/>
        <v>151.55215910983273</v>
      </c>
      <c r="M525" s="126">
        <f t="shared" si="33"/>
        <v>99.894109165151022</v>
      </c>
      <c r="N525" s="163">
        <f t="shared" si="34"/>
        <v>99.894109165151022</v>
      </c>
      <c r="O525" s="165">
        <f>appliance_sim_data!D527-N525</f>
        <v>-68.894109165151022</v>
      </c>
      <c r="P525" s="165">
        <f t="shared" si="35"/>
        <v>68.894109165151022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0.16</v>
      </c>
      <c r="L526" s="126">
        <f t="shared" si="32"/>
        <v>142.87529501930814</v>
      </c>
      <c r="M526" s="126">
        <f t="shared" si="33"/>
        <v>94.494764641798</v>
      </c>
      <c r="N526" s="163">
        <f t="shared" si="34"/>
        <v>94.494764641798</v>
      </c>
      <c r="O526" s="165">
        <f>appliance_sim_data!D528-N526</f>
        <v>-63.494764641798</v>
      </c>
      <c r="P526" s="165">
        <f t="shared" si="35"/>
        <v>63.494764641798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0.16</v>
      </c>
      <c r="L527" s="126">
        <f t="shared" si="32"/>
        <v>143.11122428118776</v>
      </c>
      <c r="M527" s="126">
        <f t="shared" si="33"/>
        <v>94.970679918257687</v>
      </c>
      <c r="N527" s="163">
        <f t="shared" si="34"/>
        <v>94.970679918257702</v>
      </c>
      <c r="O527" s="165">
        <f>appliance_sim_data!D529-N527</f>
        <v>-63.970679918257702</v>
      </c>
      <c r="P527" s="165">
        <f t="shared" si="35"/>
        <v>63.970679918257702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0.17</v>
      </c>
      <c r="L528" s="126">
        <f t="shared" si="32"/>
        <v>152.30420510511252</v>
      </c>
      <c r="M528" s="126">
        <f t="shared" si="33"/>
        <v>101.4110793651254</v>
      </c>
      <c r="N528" s="163">
        <f t="shared" si="34"/>
        <v>101.4110793651254</v>
      </c>
      <c r="O528" s="165">
        <f>appliance_sim_data!D530-N528</f>
        <v>-70.411079365125403</v>
      </c>
      <c r="P528" s="165">
        <f t="shared" si="35"/>
        <v>70.411079365125403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0.18</v>
      </c>
      <c r="L529" s="126">
        <f t="shared" si="32"/>
        <v>161.52417536675298</v>
      </c>
      <c r="M529" s="126">
        <f t="shared" si="33"/>
        <v>107.90986613249953</v>
      </c>
      <c r="N529" s="163">
        <f t="shared" si="34"/>
        <v>107.90986613249953</v>
      </c>
      <c r="O529" s="165">
        <f>appliance_sim_data!D531-N529</f>
        <v>-76.909866132499531</v>
      </c>
      <c r="P529" s="165">
        <f t="shared" si="35"/>
        <v>76.909866132499531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0.17</v>
      </c>
      <c r="L530" s="126">
        <f t="shared" si="32"/>
        <v>152.79491160343377</v>
      </c>
      <c r="M530" s="126">
        <f t="shared" si="33"/>
        <v>102.4177203336688</v>
      </c>
      <c r="N530" s="163">
        <f t="shared" si="34"/>
        <v>102.4177203336688</v>
      </c>
      <c r="O530" s="165">
        <f>appliance_sim_data!D532-N530</f>
        <v>-71.417720333668797</v>
      </c>
      <c r="P530" s="165">
        <f t="shared" si="35"/>
        <v>71.417720333668797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0.16</v>
      </c>
      <c r="L531" s="126">
        <f t="shared" si="32"/>
        <v>144.03494621233952</v>
      </c>
      <c r="M531" s="126">
        <f t="shared" si="33"/>
        <v>96.865515284578706</v>
      </c>
      <c r="N531" s="163">
        <f t="shared" si="34"/>
        <v>96.865515284578706</v>
      </c>
      <c r="O531" s="165">
        <f>appliance_sim_data!D533-N531</f>
        <v>-65.865515284578706</v>
      </c>
      <c r="P531" s="165">
        <f t="shared" si="35"/>
        <v>65.865515284578706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0.16</v>
      </c>
      <c r="L532" s="126">
        <f t="shared" si="32"/>
        <v>144.26097570067026</v>
      </c>
      <c r="M532" s="126">
        <f t="shared" si="33"/>
        <v>97.33697213734078</v>
      </c>
      <c r="N532" s="163">
        <f t="shared" si="34"/>
        <v>97.336972137340794</v>
      </c>
      <c r="O532" s="165">
        <f>appliance_sim_data!D534-N532</f>
        <v>-66.336972137340794</v>
      </c>
      <c r="P532" s="165">
        <f t="shared" si="35"/>
        <v>66.336972137340794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0.16</v>
      </c>
      <c r="L533" s="126">
        <f t="shared" si="32"/>
        <v>144.48508301565434</v>
      </c>
      <c r="M533" s="126">
        <f t="shared" si="33"/>
        <v>97.807510056298312</v>
      </c>
      <c r="N533" s="163">
        <f t="shared" si="34"/>
        <v>97.807510056298327</v>
      </c>
      <c r="O533" s="165">
        <f>appliance_sim_data!D535-N533</f>
        <v>-66.807510056298327</v>
      </c>
      <c r="P533" s="165">
        <f t="shared" si="35"/>
        <v>66.807510056298327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0.15</v>
      </c>
      <c r="L534" s="126">
        <f t="shared" si="32"/>
        <v>135.66308140808502</v>
      </c>
      <c r="M534" s="126">
        <f t="shared" si="33"/>
        <v>92.134800012952169</v>
      </c>
      <c r="N534" s="163">
        <f t="shared" si="34"/>
        <v>92.134800012952169</v>
      </c>
      <c r="O534" s="165">
        <f>appliance_sim_data!D536-N534</f>
        <v>-61.134800012952169</v>
      </c>
      <c r="P534" s="165">
        <f t="shared" si="35"/>
        <v>61.134800012952169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0.15</v>
      </c>
      <c r="L535" s="126">
        <f t="shared" si="32"/>
        <v>135.86963024559475</v>
      </c>
      <c r="M535" s="126">
        <f t="shared" si="33"/>
        <v>92.574180943035984</v>
      </c>
      <c r="N535" s="163">
        <f t="shared" si="34"/>
        <v>92.574180943035984</v>
      </c>
      <c r="O535" s="165">
        <f>appliance_sim_data!D537-N535</f>
        <v>-61.574180943035984</v>
      </c>
      <c r="P535" s="165">
        <f t="shared" si="35"/>
        <v>61.574180943035984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0.16</v>
      </c>
      <c r="L536" s="126">
        <f t="shared" si="32"/>
        <v>145.14605749269592</v>
      </c>
      <c r="M536" s="126">
        <f t="shared" si="33"/>
        <v>99.213520052194497</v>
      </c>
      <c r="N536" s="163">
        <f t="shared" si="34"/>
        <v>99.213520052194497</v>
      </c>
      <c r="O536" s="165">
        <f>appliance_sim_data!D538-N536</f>
        <v>-68.213520052194497</v>
      </c>
      <c r="P536" s="165">
        <f t="shared" si="35"/>
        <v>68.213520052194497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0.16</v>
      </c>
      <c r="L537" s="126">
        <f t="shared" si="32"/>
        <v>145.36266048928195</v>
      </c>
      <c r="M537" s="126">
        <f t="shared" si="33"/>
        <v>99.680292195900762</v>
      </c>
      <c r="N537" s="163">
        <f t="shared" si="34"/>
        <v>99.680292195900762</v>
      </c>
      <c r="O537" s="165">
        <f>appliance_sim_data!D539-N537</f>
        <v>-68.680292195900762</v>
      </c>
      <c r="P537" s="165">
        <f t="shared" si="35"/>
        <v>68.680292195900762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0.17</v>
      </c>
      <c r="L538" s="126">
        <f t="shared" si="32"/>
        <v>154.67602183480756</v>
      </c>
      <c r="M538" s="126">
        <f t="shared" si="33"/>
        <v>106.40523178529685</v>
      </c>
      <c r="N538" s="163">
        <f t="shared" si="34"/>
        <v>106.40523178529685</v>
      </c>
      <c r="O538" s="165">
        <f>appliance_sim_data!D540-N538</f>
        <v>-75.405231785296849</v>
      </c>
      <c r="P538" s="165">
        <f t="shared" si="35"/>
        <v>75.405231785296849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0.2</v>
      </c>
      <c r="L539" s="126">
        <f t="shared" si="32"/>
        <v>182.23798808985498</v>
      </c>
      <c r="M539" s="126">
        <f t="shared" si="33"/>
        <v>125.76367008282025</v>
      </c>
      <c r="N539" s="163">
        <f t="shared" si="34"/>
        <v>125.76367008282025</v>
      </c>
      <c r="O539" s="165">
        <f>appliance_sim_data!D541-N539</f>
        <v>-94.763670082820255</v>
      </c>
      <c r="P539" s="165">
        <f t="shared" si="35"/>
        <v>94.763670082820255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0.18</v>
      </c>
      <c r="L540" s="126">
        <f t="shared" si="32"/>
        <v>164.25174626580389</v>
      </c>
      <c r="M540" s="126">
        <f t="shared" si="33"/>
        <v>113.70913874676434</v>
      </c>
      <c r="N540" s="163">
        <f t="shared" si="34"/>
        <v>113.70913874676435</v>
      </c>
      <c r="O540" s="165">
        <f>appliance_sim_data!D542-N540</f>
        <v>-82.709138746764353</v>
      </c>
      <c r="P540" s="165">
        <f t="shared" si="35"/>
        <v>82.709138746764353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0.18</v>
      </c>
      <c r="L541" s="126">
        <f t="shared" si="32"/>
        <v>164.48730149611268</v>
      </c>
      <c r="M541" s="126">
        <f t="shared" si="33"/>
        <v>114.22986011305983</v>
      </c>
      <c r="N541" s="163">
        <f t="shared" si="34"/>
        <v>114.22986011305984</v>
      </c>
      <c r="O541" s="165">
        <f>appliance_sim_data!D543-N541</f>
        <v>-83.229860113059843</v>
      </c>
      <c r="P541" s="165">
        <f t="shared" si="35"/>
        <v>83.229860113059843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0.18</v>
      </c>
      <c r="L542" s="126">
        <f t="shared" si="32"/>
        <v>164.72087391278541</v>
      </c>
      <c r="M542" s="126">
        <f t="shared" si="33"/>
        <v>114.7494572295026</v>
      </c>
      <c r="N542" s="163">
        <f t="shared" si="34"/>
        <v>114.74945722950261</v>
      </c>
      <c r="O542" s="165">
        <f>appliance_sim_data!D544-N542</f>
        <v>-83.74945722950261</v>
      </c>
      <c r="P542" s="165">
        <f t="shared" si="35"/>
        <v>83.74945722950261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0.19</v>
      </c>
      <c r="L543" s="126">
        <f t="shared" si="32"/>
        <v>174.11650900426807</v>
      </c>
      <c r="M543" s="126">
        <f t="shared" si="33"/>
        <v>121.67169352191661</v>
      </c>
      <c r="N543" s="163">
        <f t="shared" si="34"/>
        <v>121.67169352191661</v>
      </c>
      <c r="O543" s="165">
        <f>appliance_sim_data!D545-N543</f>
        <v>-90.671693521916609</v>
      </c>
      <c r="P543" s="165">
        <f t="shared" si="35"/>
        <v>90.671693521916609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0.2</v>
      </c>
      <c r="L544" s="126">
        <f t="shared" si="32"/>
        <v>183.53571651276468</v>
      </c>
      <c r="M544" s="126">
        <f t="shared" si="33"/>
        <v>128.65026563287705</v>
      </c>
      <c r="N544" s="163">
        <f t="shared" si="34"/>
        <v>128.65026563287708</v>
      </c>
      <c r="O544" s="165">
        <f>appliance_sim_data!D546-N544</f>
        <v>-97.65026563287708</v>
      </c>
      <c r="P544" s="165">
        <f t="shared" si="35"/>
        <v>97.65026563287708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0.19</v>
      </c>
      <c r="L545" s="126">
        <f t="shared" si="32"/>
        <v>174.59931786042571</v>
      </c>
      <c r="M545" s="126">
        <f t="shared" si="33"/>
        <v>122.76259315109084</v>
      </c>
      <c r="N545" s="163">
        <f t="shared" si="34"/>
        <v>122.76259315109085</v>
      </c>
      <c r="O545" s="165">
        <f>appliance_sim_data!D547-N545</f>
        <v>-91.762593151090854</v>
      </c>
      <c r="P545" s="165">
        <f t="shared" si="35"/>
        <v>91.762593151090854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0.2</v>
      </c>
      <c r="L546" s="126">
        <f t="shared" si="32"/>
        <v>184.03967317543845</v>
      </c>
      <c r="M546" s="126">
        <f t="shared" si="33"/>
        <v>129.79600582847897</v>
      </c>
      <c r="N546" s="163">
        <f t="shared" si="34"/>
        <v>129.79600582847897</v>
      </c>
      <c r="O546" s="165">
        <f>appliance_sim_data!D548-N546</f>
        <v>-98.796005828478968</v>
      </c>
      <c r="P546" s="165">
        <f t="shared" si="35"/>
        <v>98.796005828478968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0.2</v>
      </c>
      <c r="L547" s="126">
        <f t="shared" si="32"/>
        <v>184.28848884962125</v>
      </c>
      <c r="M547" s="126">
        <f t="shared" si="33"/>
        <v>130.36692542392484</v>
      </c>
      <c r="N547" s="163">
        <f t="shared" si="34"/>
        <v>130.36692542392484</v>
      </c>
      <c r="O547" s="165">
        <f>appliance_sim_data!D549-N547</f>
        <v>-99.36692542392484</v>
      </c>
      <c r="P547" s="165">
        <f t="shared" si="35"/>
        <v>99.36692542392484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0.19</v>
      </c>
      <c r="L548" s="126">
        <f t="shared" si="32"/>
        <v>175.30846104540481</v>
      </c>
      <c r="M548" s="126">
        <f t="shared" si="33"/>
        <v>124.38970366978452</v>
      </c>
      <c r="N548" s="163">
        <f t="shared" si="34"/>
        <v>124.38970366978452</v>
      </c>
      <c r="O548" s="165">
        <f>appliance_sim_data!D550-N548</f>
        <v>-93.389703669784524</v>
      </c>
      <c r="P548" s="165">
        <f t="shared" si="35"/>
        <v>93.389703669784524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0.21</v>
      </c>
      <c r="L549" s="126">
        <f t="shared" si="32"/>
        <v>194.01888694341085</v>
      </c>
      <c r="M549" s="126">
        <f t="shared" si="33"/>
        <v>138.08004971305496</v>
      </c>
      <c r="N549" s="163">
        <f t="shared" si="34"/>
        <v>138.08004971305496</v>
      </c>
      <c r="O549" s="165">
        <f>appliance_sim_data!D551-N549</f>
        <v>-107.08004971305496</v>
      </c>
      <c r="P549" s="165">
        <f t="shared" si="35"/>
        <v>107.08004971305496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0.21</v>
      </c>
      <c r="L550" s="126">
        <f t="shared" si="32"/>
        <v>194.27364428831851</v>
      </c>
      <c r="M550" s="126">
        <f t="shared" si="33"/>
        <v>138.67533941797248</v>
      </c>
      <c r="N550" s="163">
        <f t="shared" si="34"/>
        <v>138.67533941797248</v>
      </c>
      <c r="O550" s="165">
        <f>appliance_sim_data!D552-N550</f>
        <v>-107.67533941797248</v>
      </c>
      <c r="P550" s="165">
        <f t="shared" si="35"/>
        <v>107.67533941797248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0.22</v>
      </c>
      <c r="L551" s="126">
        <f t="shared" si="32"/>
        <v>203.78943094394378</v>
      </c>
      <c r="M551" s="126">
        <f t="shared" si="33"/>
        <v>145.90108183642781</v>
      </c>
      <c r="N551" s="163">
        <f t="shared" si="34"/>
        <v>145.90108183642781</v>
      </c>
      <c r="O551" s="165">
        <f>appliance_sim_data!D553-N551</f>
        <v>-114.90108183642781</v>
      </c>
      <c r="P551" s="165">
        <f t="shared" si="35"/>
        <v>114.90108183642781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0.22</v>
      </c>
      <c r="L552" s="126">
        <f t="shared" si="32"/>
        <v>204.05188414579294</v>
      </c>
      <c r="M552" s="126">
        <f t="shared" si="33"/>
        <v>146.52174282831953</v>
      </c>
      <c r="N552" s="163">
        <f t="shared" si="34"/>
        <v>146.52174282831953</v>
      </c>
      <c r="O552" s="165">
        <f>appliance_sim_data!D554-N552</f>
        <v>-115.52174282831953</v>
      </c>
      <c r="P552" s="165">
        <f t="shared" si="35"/>
        <v>115.52174282831953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0.24</v>
      </c>
      <c r="L553" s="126">
        <f t="shared" si="32"/>
        <v>222.8859817427761</v>
      </c>
      <c r="M553" s="126">
        <f t="shared" si="33"/>
        <v>160.51734347903189</v>
      </c>
      <c r="N553" s="163">
        <f t="shared" si="34"/>
        <v>160.51734347903189</v>
      </c>
      <c r="O553" s="165">
        <f>appliance_sim_data!D555-N553</f>
        <v>-129.51734347903189</v>
      </c>
      <c r="P553" s="165">
        <f t="shared" si="35"/>
        <v>129.51734347903189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0.24</v>
      </c>
      <c r="L554" s="126">
        <f t="shared" si="32"/>
        <v>223.16754345301194</v>
      </c>
      <c r="M554" s="126">
        <f t="shared" si="33"/>
        <v>161.19113035174985</v>
      </c>
      <c r="N554" s="163">
        <f t="shared" si="34"/>
        <v>161.19113035174985</v>
      </c>
      <c r="O554" s="165">
        <f>appliance_sim_data!D556-N554</f>
        <v>-130.19113035174985</v>
      </c>
      <c r="P554" s="165">
        <f t="shared" si="35"/>
        <v>130.19113035174985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0.24</v>
      </c>
      <c r="L555" s="126">
        <f t="shared" si="32"/>
        <v>223.44676196305406</v>
      </c>
      <c r="M555" s="126">
        <f t="shared" si="33"/>
        <v>161.8632490889016</v>
      </c>
      <c r="N555" s="163">
        <f t="shared" si="34"/>
        <v>161.86324908890163</v>
      </c>
      <c r="O555" s="165">
        <f>appliance_sim_data!D557-N555</f>
        <v>-130.86324908890163</v>
      </c>
      <c r="P555" s="165">
        <f t="shared" si="35"/>
        <v>130.86324908890163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0.25</v>
      </c>
      <c r="L556" s="126">
        <f t="shared" si="32"/>
        <v>233.04547750607347</v>
      </c>
      <c r="M556" s="126">
        <f t="shared" si="33"/>
        <v>169.30592388536667</v>
      </c>
      <c r="N556" s="163">
        <f t="shared" si="34"/>
        <v>169.30592388536667</v>
      </c>
      <c r="O556" s="165">
        <f>appliance_sim_data!D558-N556</f>
        <v>-138.30592388536667</v>
      </c>
      <c r="P556" s="165">
        <f t="shared" si="35"/>
        <v>138.30592388536667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0.24</v>
      </c>
      <c r="L557" s="126">
        <f t="shared" si="32"/>
        <v>223.99825365041394</v>
      </c>
      <c r="M557" s="126">
        <f t="shared" si="33"/>
        <v>163.2024311504268</v>
      </c>
      <c r="N557" s="163">
        <f t="shared" si="34"/>
        <v>163.20243115042683</v>
      </c>
      <c r="O557" s="165">
        <f>appliance_sim_data!D559-N557</f>
        <v>-132.20243115042683</v>
      </c>
      <c r="P557" s="165">
        <f t="shared" si="35"/>
        <v>132.20243115042683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0.25</v>
      </c>
      <c r="L558" s="126">
        <f t="shared" si="32"/>
        <v>233.61517531848801</v>
      </c>
      <c r="M558" s="126">
        <f t="shared" si="33"/>
        <v>170.69736360625302</v>
      </c>
      <c r="N558" s="163">
        <f t="shared" si="34"/>
        <v>170.69736360625302</v>
      </c>
      <c r="O558" s="165">
        <f>appliance_sim_data!D560-N558</f>
        <v>-139.69736360625302</v>
      </c>
      <c r="P558" s="165">
        <f t="shared" si="35"/>
        <v>139.69736360625302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0.26</v>
      </c>
      <c r="L559" s="126">
        <f t="shared" si="32"/>
        <v>243.25234128467636</v>
      </c>
      <c r="M559" s="126">
        <f t="shared" si="33"/>
        <v>178.24602034698657</v>
      </c>
      <c r="N559" s="163">
        <f t="shared" si="34"/>
        <v>178.2460203469866</v>
      </c>
      <c r="O559" s="165">
        <f>appliance_sim_data!D561-N559</f>
        <v>-147.2460203469866</v>
      </c>
      <c r="P559" s="165">
        <f t="shared" si="35"/>
        <v>147.2460203469866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0.26</v>
      </c>
      <c r="L560" s="126">
        <f t="shared" si="32"/>
        <v>243.54247342289196</v>
      </c>
      <c r="M560" s="126">
        <f t="shared" si="33"/>
        <v>178.96490666870068</v>
      </c>
      <c r="N560" s="163">
        <f t="shared" si="34"/>
        <v>178.96490666870068</v>
      </c>
      <c r="O560" s="165">
        <f>appliance_sim_data!D562-N560</f>
        <v>-99.964906668700678</v>
      </c>
      <c r="P560" s="165">
        <f t="shared" si="35"/>
        <v>99.964906668700678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0.28999999999999998</v>
      </c>
      <c r="L561" s="126">
        <f t="shared" si="32"/>
        <v>271.96445412543585</v>
      </c>
      <c r="M561" s="126">
        <f t="shared" si="33"/>
        <v>200.41443081363144</v>
      </c>
      <c r="N561" s="163">
        <f t="shared" si="34"/>
        <v>200.41443081363147</v>
      </c>
      <c r="O561" s="165">
        <f>appliance_sim_data!D563-N561</f>
        <v>101.58556918636853</v>
      </c>
      <c r="P561" s="165">
        <f t="shared" si="35"/>
        <v>0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0.27</v>
      </c>
      <c r="L562" s="126">
        <f t="shared" si="32"/>
        <v>253.50460235175203</v>
      </c>
      <c r="M562" s="126">
        <f t="shared" si="33"/>
        <v>187.33534326398311</v>
      </c>
      <c r="N562" s="163">
        <f t="shared" si="34"/>
        <v>187.33534326398311</v>
      </c>
      <c r="O562" s="165">
        <f>appliance_sim_data!D564-N562</f>
        <v>114.66465673601689</v>
      </c>
      <c r="P562" s="165">
        <f t="shared" si="35"/>
        <v>0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0.24</v>
      </c>
      <c r="L563" s="126">
        <f t="shared" si="32"/>
        <v>225.59863630480027</v>
      </c>
      <c r="M563" s="126">
        <f t="shared" si="33"/>
        <v>167.17862243788318</v>
      </c>
      <c r="N563" s="163">
        <f t="shared" si="34"/>
        <v>167.17862243788318</v>
      </c>
      <c r="O563" s="165">
        <f>appliance_sim_data!D565-N563</f>
        <v>134.82137756211682</v>
      </c>
      <c r="P563" s="165">
        <f t="shared" si="35"/>
        <v>0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0.21</v>
      </c>
      <c r="L564" s="126">
        <f t="shared" si="32"/>
        <v>197.62547533740192</v>
      </c>
      <c r="M564" s="126">
        <f t="shared" si="33"/>
        <v>146.85576331834355</v>
      </c>
      <c r="N564" s="163">
        <f t="shared" si="34"/>
        <v>146.85576331834355</v>
      </c>
      <c r="O564" s="165">
        <f>appliance_sim_data!D566-N564</f>
        <v>155.14423668165645</v>
      </c>
      <c r="P564" s="165">
        <f t="shared" si="35"/>
        <v>0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0.22</v>
      </c>
      <c r="L565" s="126">
        <f t="shared" si="32"/>
        <v>207.27170986994074</v>
      </c>
      <c r="M565" s="126">
        <f t="shared" si="33"/>
        <v>154.44907464414413</v>
      </c>
      <c r="N565" s="163">
        <f t="shared" si="34"/>
        <v>154.44907464414416</v>
      </c>
      <c r="O565" s="165">
        <f>appliance_sim_data!D567-N565</f>
        <v>2405.5509253558557</v>
      </c>
      <c r="P565" s="165">
        <f t="shared" si="35"/>
        <v>0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0.22</v>
      </c>
      <c r="L566" s="126">
        <f t="shared" si="32"/>
        <v>207.50525988166598</v>
      </c>
      <c r="M566" s="126">
        <f t="shared" si="33"/>
        <v>155.04759842323665</v>
      </c>
      <c r="N566" s="163">
        <f t="shared" si="34"/>
        <v>155.04759842323665</v>
      </c>
      <c r="O566" s="165">
        <f>appliance_sim_data!D568-N566</f>
        <v>2404.9524015767634</v>
      </c>
      <c r="P566" s="165">
        <f t="shared" si="35"/>
        <v>0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0.22</v>
      </c>
      <c r="L567" s="126">
        <f t="shared" si="32"/>
        <v>207.73687918379085</v>
      </c>
      <c r="M567" s="126">
        <f t="shared" si="33"/>
        <v>155.64445491378049</v>
      </c>
      <c r="N567" s="163">
        <f t="shared" si="34"/>
        <v>155.64445491378049</v>
      </c>
      <c r="O567" s="165">
        <f>appliance_sim_data!D569-N567</f>
        <v>2404.3555450862195</v>
      </c>
      <c r="P567" s="165">
        <f t="shared" si="35"/>
        <v>0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0.19</v>
      </c>
      <c r="L568" s="126">
        <f t="shared" si="32"/>
        <v>179.60750476049404</v>
      </c>
      <c r="M568" s="126">
        <f t="shared" si="33"/>
        <v>134.9342283458364</v>
      </c>
      <c r="N568" s="163">
        <f t="shared" si="34"/>
        <v>134.9342283458364</v>
      </c>
      <c r="O568" s="165">
        <f>appliance_sim_data!D570-N568</f>
        <v>2425.0657716541637</v>
      </c>
      <c r="P568" s="165">
        <f t="shared" si="35"/>
        <v>0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0.18</v>
      </c>
      <c r="L569" s="126">
        <f t="shared" si="32"/>
        <v>170.34086633541665</v>
      </c>
      <c r="M569" s="126">
        <f t="shared" si="33"/>
        <v>128.31800799793203</v>
      </c>
      <c r="N569" s="163">
        <f t="shared" si="34"/>
        <v>128.31800799793203</v>
      </c>
      <c r="O569" s="165">
        <f>appliance_sim_data!D571-N569</f>
        <v>2431.681992002068</v>
      </c>
      <c r="P569" s="165">
        <f t="shared" si="35"/>
        <v>0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0.18</v>
      </c>
      <c r="L570" s="126">
        <f t="shared" si="32"/>
        <v>170.52571525564957</v>
      </c>
      <c r="M570" s="126">
        <f t="shared" si="33"/>
        <v>128.80219735860899</v>
      </c>
      <c r="N570" s="163">
        <f t="shared" si="34"/>
        <v>128.80219735860899</v>
      </c>
      <c r="O570" s="165">
        <f>appliance_sim_data!D572-N570</f>
        <v>2431.1978026413908</v>
      </c>
      <c r="P570" s="165">
        <f t="shared" si="35"/>
        <v>0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0.16</v>
      </c>
      <c r="L571" s="126">
        <f t="shared" si="32"/>
        <v>151.74136720896456</v>
      </c>
      <c r="M571" s="126">
        <f t="shared" si="33"/>
        <v>114.91998735964408</v>
      </c>
      <c r="N571" s="163">
        <f t="shared" si="34"/>
        <v>114.91998735964408</v>
      </c>
      <c r="O571" s="165">
        <f>appliance_sim_data!D573-N571</f>
        <v>2445.080012640356</v>
      </c>
      <c r="P571" s="165">
        <f t="shared" si="35"/>
        <v>0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0.16</v>
      </c>
      <c r="L572" s="126">
        <f t="shared" si="32"/>
        <v>151.90297590539819</v>
      </c>
      <c r="M572" s="126">
        <f t="shared" si="33"/>
        <v>115.34787922920232</v>
      </c>
      <c r="N572" s="163">
        <f t="shared" si="34"/>
        <v>115.34787922920232</v>
      </c>
      <c r="O572" s="165">
        <f>appliance_sim_data!D574-N572</f>
        <v>2444.6521207707979</v>
      </c>
      <c r="P572" s="165">
        <f t="shared" si="35"/>
        <v>0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0.17</v>
      </c>
      <c r="L573" s="126">
        <f t="shared" si="32"/>
        <v>161.56720425150405</v>
      </c>
      <c r="M573" s="126">
        <f t="shared" si="33"/>
        <v>123.01041646770804</v>
      </c>
      <c r="N573" s="163">
        <f t="shared" si="34"/>
        <v>123.01041646770805</v>
      </c>
      <c r="O573" s="165">
        <f>appliance_sim_data!D575-N573</f>
        <v>2436.9895835322918</v>
      </c>
      <c r="P573" s="165">
        <f t="shared" si="35"/>
        <v>0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0.18</v>
      </c>
      <c r="L574" s="126">
        <f t="shared" si="32"/>
        <v>171.2499794382916</v>
      </c>
      <c r="M574" s="126">
        <f t="shared" si="33"/>
        <v>130.72485426620949</v>
      </c>
      <c r="N574" s="163">
        <f t="shared" si="34"/>
        <v>130.72485426620949</v>
      </c>
      <c r="O574" s="165">
        <f>appliance_sim_data!D576-N574</f>
        <v>2429.2751457337904</v>
      </c>
      <c r="P574" s="165">
        <f t="shared" si="35"/>
        <v>0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0.17</v>
      </c>
      <c r="L575" s="126">
        <f t="shared" si="32"/>
        <v>161.90358605090771</v>
      </c>
      <c r="M575" s="126">
        <f t="shared" si="33"/>
        <v>123.91295082541582</v>
      </c>
      <c r="N575" s="163">
        <f t="shared" si="34"/>
        <v>123.91295082541583</v>
      </c>
      <c r="O575" s="165">
        <f>appliance_sim_data!D577-N575</f>
        <v>2436.0870491745841</v>
      </c>
      <c r="P575" s="165">
        <f t="shared" si="35"/>
        <v>0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0.17</v>
      </c>
      <c r="L576" s="126">
        <f t="shared" si="32"/>
        <v>162.06969901644914</v>
      </c>
      <c r="M576" s="126">
        <f t="shared" si="33"/>
        <v>124.36217334343368</v>
      </c>
      <c r="N576" s="163">
        <f t="shared" si="34"/>
        <v>124.3621733434337</v>
      </c>
      <c r="O576" s="165">
        <f>appliance_sim_data!D578-N576</f>
        <v>2435.6378266565662</v>
      </c>
      <c r="P576" s="165">
        <f t="shared" si="35"/>
        <v>0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0.16</v>
      </c>
      <c r="L577" s="126">
        <f t="shared" si="32"/>
        <v>152.69123965578626</v>
      </c>
      <c r="M577" s="126">
        <f t="shared" si="33"/>
        <v>117.46825546438735</v>
      </c>
      <c r="N577" s="163">
        <f t="shared" si="34"/>
        <v>117.46825546438737</v>
      </c>
      <c r="O577" s="165">
        <f>appliance_sim_data!D579-N577</f>
        <v>2442.5317445356127</v>
      </c>
      <c r="P577" s="165">
        <f t="shared" si="35"/>
        <v>0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0.14000000000000001</v>
      </c>
      <c r="L578" s="126">
        <f t="shared" si="32"/>
        <v>133.73938678533565</v>
      </c>
      <c r="M578" s="126">
        <f t="shared" si="33"/>
        <v>103.15240075373519</v>
      </c>
      <c r="N578" s="163">
        <f t="shared" si="34"/>
        <v>103.15240075373521</v>
      </c>
      <c r="O578" s="165">
        <f>appliance_sim_data!D580-N578</f>
        <v>2456.847599246265</v>
      </c>
      <c r="P578" s="165">
        <f t="shared" si="35"/>
        <v>0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0.15</v>
      </c>
      <c r="L579" s="126">
        <f t="shared" si="32"/>
        <v>143.43517439527614</v>
      </c>
      <c r="M579" s="126">
        <f t="shared" si="33"/>
        <v>110.91314162510822</v>
      </c>
      <c r="N579" s="163">
        <f t="shared" si="34"/>
        <v>110.91314162510824</v>
      </c>
      <c r="O579" s="165">
        <f>appliance_sim_data!D581-N579</f>
        <v>2449.0868583748916</v>
      </c>
      <c r="P579" s="165">
        <f t="shared" si="35"/>
        <v>0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0.13</v>
      </c>
      <c r="L580" s="126">
        <f t="shared" si="32"/>
        <v>124.433373830866</v>
      </c>
      <c r="M580" s="126">
        <f t="shared" si="33"/>
        <v>96.464002978654079</v>
      </c>
      <c r="N580" s="163">
        <f t="shared" si="34"/>
        <v>96.464002978654094</v>
      </c>
      <c r="O580" s="165">
        <f>appliance_sim_data!D582-N580</f>
        <v>2463.5359970213458</v>
      </c>
      <c r="P580" s="165">
        <f t="shared" si="35"/>
        <v>0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0.12</v>
      </c>
      <c r="L581" s="126">
        <f t="shared" si="32"/>
        <v>114.97407684862081</v>
      </c>
      <c r="M581" s="126">
        <f t="shared" si="33"/>
        <v>89.355882862410468</v>
      </c>
      <c r="N581" s="163">
        <f t="shared" si="34"/>
        <v>89.355882862410468</v>
      </c>
      <c r="O581" s="165">
        <f>appliance_sim_data!D583-N581</f>
        <v>2470.6441171375895</v>
      </c>
      <c r="P581" s="165">
        <f t="shared" si="35"/>
        <v>0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0.12</v>
      </c>
      <c r="L582" s="126">
        <f t="shared" si="32"/>
        <v>115.08565020107281</v>
      </c>
      <c r="M582" s="126">
        <f t="shared" si="33"/>
        <v>89.667070823085709</v>
      </c>
      <c r="N582" s="163">
        <f t="shared" si="34"/>
        <v>89.667070823085723</v>
      </c>
      <c r="O582" s="165">
        <f>appliance_sim_data!D584-N582</f>
        <v>2470.3329291769141</v>
      </c>
      <c r="P582" s="165">
        <f t="shared" si="35"/>
        <v>0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0.14000000000000001</v>
      </c>
      <c r="L583" s="126">
        <f t="shared" si="32"/>
        <v>134.39568739307103</v>
      </c>
      <c r="M583" s="126">
        <f t="shared" si="33"/>
        <v>104.97346191075533</v>
      </c>
      <c r="N583" s="163">
        <f t="shared" si="34"/>
        <v>104.97346191075533</v>
      </c>
      <c r="O583" s="165">
        <f>appliance_sim_data!D585-N583</f>
        <v>2232.0265380892447</v>
      </c>
      <c r="P583" s="165">
        <f t="shared" si="35"/>
        <v>0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0.15</v>
      </c>
      <c r="L584" s="126">
        <f t="shared" si="32"/>
        <v>144.13255521552469</v>
      </c>
      <c r="M584" s="126">
        <f t="shared" si="33"/>
        <v>112.85802967390576</v>
      </c>
      <c r="N584" s="163">
        <f t="shared" si="34"/>
        <v>112.85802967390576</v>
      </c>
      <c r="O584" s="165">
        <f>appliance_sim_data!D586-N584</f>
        <v>2224.1419703260945</v>
      </c>
      <c r="P584" s="165">
        <f t="shared" si="35"/>
        <v>0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0.14000000000000001</v>
      </c>
      <c r="L585" s="126">
        <f t="shared" si="32"/>
        <v>134.65069295656218</v>
      </c>
      <c r="M585" s="126">
        <f t="shared" si="33"/>
        <v>105.69367317612726</v>
      </c>
      <c r="N585" s="163">
        <f t="shared" si="34"/>
        <v>105.69367317612726</v>
      </c>
      <c r="O585" s="165">
        <f>appliance_sim_data!D587-N585</f>
        <v>2231.306326823873</v>
      </c>
      <c r="P585" s="165">
        <f t="shared" si="35"/>
        <v>0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0.14000000000000001</v>
      </c>
      <c r="L586" s="126">
        <f t="shared" si="32"/>
        <v>134.77662018714048</v>
      </c>
      <c r="M586" s="126">
        <f t="shared" si="33"/>
        <v>106.05199156997328</v>
      </c>
      <c r="N586" s="163">
        <f t="shared" si="34"/>
        <v>106.05199156997328</v>
      </c>
      <c r="O586" s="165">
        <f>appliance_sim_data!D588-N586</f>
        <v>2230.9480084300267</v>
      </c>
      <c r="P586" s="165">
        <f t="shared" si="35"/>
        <v>0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0.14000000000000001</v>
      </c>
      <c r="L587" s="126">
        <f t="shared" ref="L587:L650" si="36">I587*K587</f>
        <v>134.90150831890367</v>
      </c>
      <c r="M587" s="126">
        <f t="shared" ref="M587:M650" si="37">J587*K587</f>
        <v>106.40910945163138</v>
      </c>
      <c r="N587" s="163">
        <f t="shared" ref="N587:N650" si="38">M587*$B$46*$B$47</f>
        <v>106.40910945163139</v>
      </c>
      <c r="O587" s="165">
        <f>appliance_sim_data!D589-N587</f>
        <v>2230.5908905483684</v>
      </c>
      <c r="P587" s="165">
        <f t="shared" ref="P587:P650" si="39">IF(O587&lt;0, ABS(O587), 0)</f>
        <v>0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0.14000000000000001</v>
      </c>
      <c r="L588" s="126">
        <f t="shared" si="36"/>
        <v>135.02536567736519</v>
      </c>
      <c r="M588" s="126">
        <f t="shared" si="37"/>
        <v>106.76502008565193</v>
      </c>
      <c r="N588" s="163">
        <f t="shared" si="38"/>
        <v>106.76502008565193</v>
      </c>
      <c r="O588" s="165">
        <f>appliance_sim_data!D590-N588</f>
        <v>2230.2349799143481</v>
      </c>
      <c r="P588" s="165">
        <f t="shared" si="39"/>
        <v>0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0.14000000000000001</v>
      </c>
      <c r="L589" s="126">
        <f t="shared" si="36"/>
        <v>135.1482004888594</v>
      </c>
      <c r="M589" s="126">
        <f t="shared" si="37"/>
        <v>107.11971676011616</v>
      </c>
      <c r="N589" s="163">
        <f t="shared" si="38"/>
        <v>107.11971676011618</v>
      </c>
      <c r="O589" s="165">
        <f>appliance_sim_data!D591-N589</f>
        <v>2229.8802832398837</v>
      </c>
      <c r="P589" s="165">
        <f t="shared" si="39"/>
        <v>0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0.14000000000000001</v>
      </c>
      <c r="L590" s="126">
        <f t="shared" si="36"/>
        <v>135.27002088184091</v>
      </c>
      <c r="M590" s="126">
        <f t="shared" si="37"/>
        <v>107.47319278673059</v>
      </c>
      <c r="N590" s="163">
        <f t="shared" si="38"/>
        <v>107.47319278673061</v>
      </c>
      <c r="O590" s="165">
        <f>appliance_sim_data!D592-N590</f>
        <v>2229.5268072132694</v>
      </c>
      <c r="P590" s="165">
        <f t="shared" si="39"/>
        <v>0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0.15</v>
      </c>
      <c r="L591" s="126">
        <f t="shared" si="36"/>
        <v>145.06160880874629</v>
      </c>
      <c r="M591" s="126">
        <f t="shared" si="37"/>
        <v>115.52725875098926</v>
      </c>
      <c r="N591" s="163">
        <f t="shared" si="38"/>
        <v>115.52725875098928</v>
      </c>
      <c r="O591" s="165">
        <f>appliance_sim_data!D593-N591</f>
        <v>2221.4727412490106</v>
      </c>
      <c r="P591" s="165">
        <f t="shared" si="39"/>
        <v>0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0.15</v>
      </c>
      <c r="L592" s="126">
        <f t="shared" si="36"/>
        <v>145.18998261893299</v>
      </c>
      <c r="M592" s="126">
        <f t="shared" si="37"/>
        <v>115.90334599493541</v>
      </c>
      <c r="N592" s="163">
        <f t="shared" si="38"/>
        <v>115.90334599493541</v>
      </c>
      <c r="O592" s="165">
        <f>appliance_sim_data!D594-N592</f>
        <v>-36.903345994935407</v>
      </c>
      <c r="P592" s="165">
        <f t="shared" si="39"/>
        <v>36.903345994935407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0.15</v>
      </c>
      <c r="L593" s="126">
        <f t="shared" si="36"/>
        <v>145.31729506368416</v>
      </c>
      <c r="M593" s="126">
        <f t="shared" si="37"/>
        <v>116.27810405672095</v>
      </c>
      <c r="N593" s="163">
        <f t="shared" si="38"/>
        <v>116.27810405672095</v>
      </c>
      <c r="O593" s="165">
        <f>appliance_sim_data!D595-N593</f>
        <v>-37.278104056720949</v>
      </c>
      <c r="P593" s="165">
        <f t="shared" si="39"/>
        <v>37.278104056720949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0.14000000000000001</v>
      </c>
      <c r="L594" s="126">
        <f t="shared" si="36"/>
        <v>135.74731748299115</v>
      </c>
      <c r="M594" s="126">
        <f t="shared" si="37"/>
        <v>108.87475748109372</v>
      </c>
      <c r="N594" s="163">
        <f t="shared" si="38"/>
        <v>108.87475748109374</v>
      </c>
      <c r="O594" s="165">
        <f>appliance_sim_data!D596-N594</f>
        <v>-29.874757481093738</v>
      </c>
      <c r="P594" s="165">
        <f t="shared" si="39"/>
        <v>29.874757481093738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0.17</v>
      </c>
      <c r="L595" s="126">
        <f t="shared" si="36"/>
        <v>164.97793816701696</v>
      </c>
      <c r="M595" s="126">
        <f t="shared" si="37"/>
        <v>132.62675165861413</v>
      </c>
      <c r="N595" s="163">
        <f t="shared" si="38"/>
        <v>132.62675165861413</v>
      </c>
      <c r="O595" s="165">
        <f>appliance_sim_data!D597-N595</f>
        <v>-53.626751658614126</v>
      </c>
      <c r="P595" s="165">
        <f t="shared" si="39"/>
        <v>53.626751658614126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0.18</v>
      </c>
      <c r="L596" s="126">
        <f t="shared" si="36"/>
        <v>174.83153609526752</v>
      </c>
      <c r="M596" s="126">
        <f t="shared" si="37"/>
        <v>140.87319916910363</v>
      </c>
      <c r="N596" s="163">
        <f t="shared" si="38"/>
        <v>140.87319916910363</v>
      </c>
      <c r="O596" s="165">
        <f>appliance_sim_data!D598-N596</f>
        <v>-61.873199169103628</v>
      </c>
      <c r="P596" s="165">
        <f t="shared" si="39"/>
        <v>61.873199169103628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0.19</v>
      </c>
      <c r="L597" s="126">
        <f t="shared" si="36"/>
        <v>184.70038799267013</v>
      </c>
      <c r="M597" s="126">
        <f t="shared" si="37"/>
        <v>149.1673578875623</v>
      </c>
      <c r="N597" s="163">
        <f t="shared" si="38"/>
        <v>149.1673578875623</v>
      </c>
      <c r="O597" s="165">
        <f>appliance_sim_data!D599-N597</f>
        <v>-70.167357887562304</v>
      </c>
      <c r="P597" s="165">
        <f t="shared" si="39"/>
        <v>70.167357887562304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0.18</v>
      </c>
      <c r="L598" s="126">
        <f t="shared" si="36"/>
        <v>175.12586880173598</v>
      </c>
      <c r="M598" s="126">
        <f t="shared" si="37"/>
        <v>141.75805237013049</v>
      </c>
      <c r="N598" s="163">
        <f t="shared" si="38"/>
        <v>141.75805237013049</v>
      </c>
      <c r="O598" s="165">
        <f>appliance_sim_data!D600-N598</f>
        <v>-62.758052370130486</v>
      </c>
      <c r="P598" s="165">
        <f t="shared" si="39"/>
        <v>62.758052370130486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0.18</v>
      </c>
      <c r="L599" s="126">
        <f t="shared" si="36"/>
        <v>175.27120706845278</v>
      </c>
      <c r="M599" s="126">
        <f t="shared" si="37"/>
        <v>142.19801501565277</v>
      </c>
      <c r="N599" s="163">
        <f t="shared" si="38"/>
        <v>142.19801501565277</v>
      </c>
      <c r="O599" s="165">
        <f>appliance_sim_data!D601-N599</f>
        <v>-63.198015015652771</v>
      </c>
      <c r="P599" s="165">
        <f t="shared" si="39"/>
        <v>63.198015015652771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0.19</v>
      </c>
      <c r="L600" s="126">
        <f t="shared" si="36"/>
        <v>185.16063563149805</v>
      </c>
      <c r="M600" s="126">
        <f t="shared" si="37"/>
        <v>150.56056418262509</v>
      </c>
      <c r="N600" s="163">
        <f t="shared" si="38"/>
        <v>150.56056418262509</v>
      </c>
      <c r="O600" s="165">
        <f>appliance_sim_data!D602-N600</f>
        <v>-71.560564182625086</v>
      </c>
      <c r="P600" s="165">
        <f t="shared" si="39"/>
        <v>71.560564182625086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0.23</v>
      </c>
      <c r="L601" s="126">
        <f t="shared" si="36"/>
        <v>224.32446099727341</v>
      </c>
      <c r="M601" s="126">
        <f t="shared" si="37"/>
        <v>182.81546288538516</v>
      </c>
      <c r="N601" s="163">
        <f t="shared" si="38"/>
        <v>182.81546288538516</v>
      </c>
      <c r="O601" s="165">
        <f>appliance_sim_data!D603-N601</f>
        <v>-103.81546288538516</v>
      </c>
      <c r="P601" s="165">
        <f t="shared" si="39"/>
        <v>103.81546288538516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0.22</v>
      </c>
      <c r="L602" s="126">
        <f t="shared" si="36"/>
        <v>214.7444695541227</v>
      </c>
      <c r="M602" s="126">
        <f t="shared" si="37"/>
        <v>175.39860282335849</v>
      </c>
      <c r="N602" s="163">
        <f t="shared" si="38"/>
        <v>175.39860282335849</v>
      </c>
      <c r="O602" s="165">
        <f>appliance_sim_data!D604-N602</f>
        <v>-96.398602823358488</v>
      </c>
      <c r="P602" s="165">
        <f t="shared" si="39"/>
        <v>96.398602823358488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0.24</v>
      </c>
      <c r="L603" s="126">
        <f t="shared" si="36"/>
        <v>234.45411751447162</v>
      </c>
      <c r="M603" s="126">
        <f t="shared" si="37"/>
        <v>191.92166160252961</v>
      </c>
      <c r="N603" s="163">
        <f t="shared" si="38"/>
        <v>191.92166160252964</v>
      </c>
      <c r="O603" s="165">
        <f>appliance_sim_data!D605-N603</f>
        <v>-112.92166160252964</v>
      </c>
      <c r="P603" s="165">
        <f t="shared" si="39"/>
        <v>112.92166160252964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0.24</v>
      </c>
      <c r="L604" s="126">
        <f t="shared" si="36"/>
        <v>234.63998059893635</v>
      </c>
      <c r="M604" s="126">
        <f t="shared" si="37"/>
        <v>192.49714413996043</v>
      </c>
      <c r="N604" s="163">
        <f t="shared" si="38"/>
        <v>192.49714413996045</v>
      </c>
      <c r="O604" s="165">
        <f>appliance_sim_data!D606-N604</f>
        <v>-113.49714413996045</v>
      </c>
      <c r="P604" s="165">
        <f t="shared" si="39"/>
        <v>113.49714413996045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0.25</v>
      </c>
      <c r="L605" s="126">
        <f t="shared" si="36"/>
        <v>244.60864059884054</v>
      </c>
      <c r="M605" s="126">
        <f t="shared" si="37"/>
        <v>201.11496575730121</v>
      </c>
      <c r="N605" s="163">
        <f t="shared" si="38"/>
        <v>201.11496575730121</v>
      </c>
      <c r="O605" s="165">
        <f>appliance_sim_data!D607-N605</f>
        <v>-122.11496575730121</v>
      </c>
      <c r="P605" s="165">
        <f t="shared" si="39"/>
        <v>122.11496575730121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0.26</v>
      </c>
      <c r="L606" s="126">
        <f t="shared" si="36"/>
        <v>254.59099484893119</v>
      </c>
      <c r="M606" s="126">
        <f t="shared" si="37"/>
        <v>209.77809641624708</v>
      </c>
      <c r="N606" s="163">
        <f t="shared" si="38"/>
        <v>209.77809641624708</v>
      </c>
      <c r="O606" s="165">
        <f>appliance_sim_data!D608-N606</f>
        <v>-130.77809641624708</v>
      </c>
      <c r="P606" s="165">
        <f t="shared" si="39"/>
        <v>130.77809641624708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0.27</v>
      </c>
      <c r="L607" s="126">
        <f t="shared" si="36"/>
        <v>264.5868640163705</v>
      </c>
      <c r="M607" s="126">
        <f t="shared" si="37"/>
        <v>218.48624022826007</v>
      </c>
      <c r="N607" s="163">
        <f t="shared" si="38"/>
        <v>218.48624022826007</v>
      </c>
      <c r="O607" s="165">
        <f>appliance_sim_data!D609-N607</f>
        <v>1887.5137597717398</v>
      </c>
      <c r="P607" s="165">
        <f t="shared" si="39"/>
        <v>0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0.3</v>
      </c>
      <c r="L608" s="126">
        <f t="shared" si="36"/>
        <v>294.21007554804254</v>
      </c>
      <c r="M608" s="126">
        <f t="shared" si="37"/>
        <v>243.47046381825299</v>
      </c>
      <c r="N608" s="163">
        <f t="shared" si="38"/>
        <v>243.47046381825299</v>
      </c>
      <c r="O608" s="165">
        <f>appliance_sim_data!D610-N608</f>
        <v>1862.5295361817471</v>
      </c>
      <c r="P608" s="165">
        <f t="shared" si="39"/>
        <v>0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0.3</v>
      </c>
      <c r="L609" s="126">
        <f t="shared" si="36"/>
        <v>294.43286737462222</v>
      </c>
      <c r="M609" s="126">
        <f t="shared" si="37"/>
        <v>244.17556040805556</v>
      </c>
      <c r="N609" s="163">
        <f t="shared" si="38"/>
        <v>244.17556040805559</v>
      </c>
      <c r="O609" s="165">
        <f>appliance_sim_data!D611-N609</f>
        <v>1861.8244395919444</v>
      </c>
      <c r="P609" s="165">
        <f t="shared" si="39"/>
        <v>0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0.28999999999999998</v>
      </c>
      <c r="L610" s="126">
        <f t="shared" si="36"/>
        <v>284.83200056520661</v>
      </c>
      <c r="M610" s="126">
        <f t="shared" si="37"/>
        <v>236.71517344868113</v>
      </c>
      <c r="N610" s="163">
        <f t="shared" si="38"/>
        <v>236.71517344868113</v>
      </c>
      <c r="O610" s="165">
        <f>appliance_sim_data!D612-N610</f>
        <v>1929.2848265513189</v>
      </c>
      <c r="P610" s="165">
        <f t="shared" si="39"/>
        <v>0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0.28999999999999998</v>
      </c>
      <c r="L611" s="126">
        <f t="shared" si="36"/>
        <v>285.04377247159988</v>
      </c>
      <c r="M611" s="126">
        <f t="shared" si="37"/>
        <v>237.39116407407155</v>
      </c>
      <c r="N611" s="163">
        <f t="shared" si="38"/>
        <v>237.39116407407155</v>
      </c>
      <c r="O611" s="165">
        <f>appliance_sim_data!D613-N611</f>
        <v>2126.6088359259284</v>
      </c>
      <c r="P611" s="165">
        <f t="shared" si="39"/>
        <v>0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0.37</v>
      </c>
      <c r="L612" s="126">
        <f t="shared" si="36"/>
        <v>363.94446155006932</v>
      </c>
      <c r="M612" s="126">
        <f t="shared" si="37"/>
        <v>303.73725399355493</v>
      </c>
      <c r="N612" s="163">
        <f t="shared" si="38"/>
        <v>303.73725399355493</v>
      </c>
      <c r="O612" s="165">
        <f>appliance_sim_data!D614-N612</f>
        <v>2000.262746006445</v>
      </c>
      <c r="P612" s="165">
        <f t="shared" si="39"/>
        <v>0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0.37</v>
      </c>
      <c r="L613" s="126">
        <f t="shared" si="36"/>
        <v>364.21013469209782</v>
      </c>
      <c r="M613" s="126">
        <f t="shared" si="37"/>
        <v>304.59251151509216</v>
      </c>
      <c r="N613" s="163">
        <f t="shared" si="38"/>
        <v>304.59251151509216</v>
      </c>
      <c r="O613" s="165">
        <f>appliance_sim_data!D615-N613</f>
        <v>1999.4074884849078</v>
      </c>
      <c r="P613" s="165">
        <f t="shared" si="39"/>
        <v>0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0.34</v>
      </c>
      <c r="L614" s="126">
        <f t="shared" si="36"/>
        <v>334.92166157840757</v>
      </c>
      <c r="M614" s="126">
        <f t="shared" si="37"/>
        <v>280.67839727839839</v>
      </c>
      <c r="N614" s="163">
        <f t="shared" si="38"/>
        <v>280.67839727839839</v>
      </c>
      <c r="O614" s="165">
        <f>appliance_sim_data!D616-N614</f>
        <v>2010.3216027216017</v>
      </c>
      <c r="P614" s="165">
        <f t="shared" si="39"/>
        <v>0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0.28999999999999998</v>
      </c>
      <c r="L615" s="126">
        <f t="shared" si="36"/>
        <v>285.87321546479819</v>
      </c>
      <c r="M615" s="126">
        <f t="shared" si="37"/>
        <v>240.06679523771484</v>
      </c>
      <c r="N615" s="163">
        <f t="shared" si="38"/>
        <v>240.06679523771487</v>
      </c>
      <c r="O615" s="165">
        <f>appliance_sim_data!D617-N615</f>
        <v>2050.9332047622852</v>
      </c>
      <c r="P615" s="165">
        <f t="shared" si="39"/>
        <v>0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0.3</v>
      </c>
      <c r="L616" s="126">
        <f t="shared" si="36"/>
        <v>295.94092560526508</v>
      </c>
      <c r="M616" s="126">
        <f t="shared" si="37"/>
        <v>249.02954196922269</v>
      </c>
      <c r="N616" s="163">
        <f t="shared" si="38"/>
        <v>249.02954196922269</v>
      </c>
      <c r="O616" s="165">
        <f>appliance_sim_data!D618-N616</f>
        <v>2041.9704580307773</v>
      </c>
      <c r="P616" s="165">
        <f t="shared" si="39"/>
        <v>0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0.31</v>
      </c>
      <c r="L617" s="126">
        <f t="shared" si="36"/>
        <v>306.02080382079947</v>
      </c>
      <c r="M617" s="126">
        <f t="shared" si="37"/>
        <v>258.03484530067925</v>
      </c>
      <c r="N617" s="163">
        <f t="shared" si="38"/>
        <v>258.03484530067925</v>
      </c>
      <c r="O617" s="165">
        <f>appliance_sim_data!D619-N617</f>
        <v>2032.9651546993207</v>
      </c>
      <c r="P617" s="165">
        <f t="shared" si="39"/>
        <v>0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0.31</v>
      </c>
      <c r="L618" s="126">
        <f t="shared" si="36"/>
        <v>306.23416465502288</v>
      </c>
      <c r="M618" s="126">
        <f t="shared" si="37"/>
        <v>258.73606848501595</v>
      </c>
      <c r="N618" s="163">
        <f t="shared" si="38"/>
        <v>258.73606848501595</v>
      </c>
      <c r="O618" s="165">
        <f>appliance_sim_data!D620-N618</f>
        <v>2032.2639315149841</v>
      </c>
      <c r="P618" s="165">
        <f t="shared" si="39"/>
        <v>0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0.28999999999999998</v>
      </c>
      <c r="L619" s="126">
        <f t="shared" si="36"/>
        <v>286.67502690164497</v>
      </c>
      <c r="M619" s="126">
        <f t="shared" si="37"/>
        <v>242.69649382757265</v>
      </c>
      <c r="N619" s="163">
        <f t="shared" si="38"/>
        <v>242.69649382757268</v>
      </c>
      <c r="O619" s="165">
        <f>appliance_sim_data!D621-N619</f>
        <v>2048.3035061724272</v>
      </c>
      <c r="P619" s="165">
        <f t="shared" si="39"/>
        <v>0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0.22</v>
      </c>
      <c r="L620" s="126">
        <f t="shared" si="36"/>
        <v>217.62646806479822</v>
      </c>
      <c r="M620" s="126">
        <f t="shared" si="37"/>
        <v>184.60780223619329</v>
      </c>
      <c r="N620" s="163">
        <f t="shared" si="38"/>
        <v>184.60780223619329</v>
      </c>
      <c r="O620" s="165">
        <f>appliance_sim_data!D622-N620</f>
        <v>2106.3921977638065</v>
      </c>
      <c r="P620" s="165">
        <f t="shared" si="39"/>
        <v>0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0.23</v>
      </c>
      <c r="L621" s="126">
        <f t="shared" si="36"/>
        <v>227.67288603508658</v>
      </c>
      <c r="M621" s="126">
        <f t="shared" si="37"/>
        <v>193.51237996752559</v>
      </c>
      <c r="N621" s="163">
        <f t="shared" si="38"/>
        <v>193.51237996752559</v>
      </c>
      <c r="O621" s="165">
        <f>appliance_sim_data!D623-N621</f>
        <v>2097.4876200324743</v>
      </c>
      <c r="P621" s="165">
        <f t="shared" si="39"/>
        <v>0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0.23</v>
      </c>
      <c r="L622" s="126">
        <f t="shared" si="36"/>
        <v>227.82587888545396</v>
      </c>
      <c r="M622" s="126">
        <f t="shared" si="37"/>
        <v>194.02335845908536</v>
      </c>
      <c r="N622" s="163">
        <f t="shared" si="38"/>
        <v>194.02335845908536</v>
      </c>
      <c r="O622" s="165">
        <f>appliance_sim_data!D624-N622</f>
        <v>2096.9766415409144</v>
      </c>
      <c r="P622" s="165">
        <f t="shared" si="39"/>
        <v>0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0.25</v>
      </c>
      <c r="L623" s="126">
        <f t="shared" si="36"/>
        <v>247.8017041881491</v>
      </c>
      <c r="M623" s="126">
        <f t="shared" si="37"/>
        <v>211.44781720990451</v>
      </c>
      <c r="N623" s="163">
        <f t="shared" si="38"/>
        <v>211.44781720990451</v>
      </c>
      <c r="O623" s="165">
        <f>appliance_sim_data!D625-N623</f>
        <v>2079.5521827900957</v>
      </c>
      <c r="P623" s="165">
        <f t="shared" si="39"/>
        <v>0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0.23</v>
      </c>
      <c r="L624" s="126">
        <f t="shared" si="36"/>
        <v>228.12796188553415</v>
      </c>
      <c r="M624" s="126">
        <f t="shared" si="37"/>
        <v>195.03827051822688</v>
      </c>
      <c r="N624" s="163">
        <f t="shared" si="38"/>
        <v>195.03827051822691</v>
      </c>
      <c r="O624" s="165">
        <f>appliance_sim_data!D626-N624</f>
        <v>2095.9617294817731</v>
      </c>
      <c r="P624" s="165">
        <f t="shared" si="39"/>
        <v>0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0.25</v>
      </c>
      <c r="L625" s="126">
        <f t="shared" si="36"/>
        <v>248.12724981153195</v>
      </c>
      <c r="M625" s="126">
        <f t="shared" si="37"/>
        <v>212.54585324739753</v>
      </c>
      <c r="N625" s="163">
        <f t="shared" si="38"/>
        <v>212.54585324739756</v>
      </c>
      <c r="O625" s="165">
        <f>appliance_sim_data!D627-N625</f>
        <v>2043.4541467526024</v>
      </c>
      <c r="P625" s="165">
        <f t="shared" si="39"/>
        <v>0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0.28000000000000003</v>
      </c>
      <c r="L626" s="126">
        <f t="shared" si="36"/>
        <v>278.08248746504694</v>
      </c>
      <c r="M626" s="126">
        <f t="shared" si="37"/>
        <v>238.66192701113175</v>
      </c>
      <c r="N626" s="163">
        <f t="shared" si="38"/>
        <v>238.66192701113178</v>
      </c>
      <c r="O626" s="165">
        <f>appliance_sim_data!D628-N626</f>
        <v>2017.3380729888681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0.28999999999999998</v>
      </c>
      <c r="L627" s="126">
        <f t="shared" si="36"/>
        <v>288.19880029005128</v>
      </c>
      <c r="M627" s="126">
        <f t="shared" si="37"/>
        <v>247.81493993360826</v>
      </c>
      <c r="N627" s="163">
        <f t="shared" si="38"/>
        <v>247.81493993360829</v>
      </c>
      <c r="O627" s="165">
        <f>appliance_sim_data!D629-N627</f>
        <v>204.18506006639171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0.3</v>
      </c>
      <c r="L628" s="126">
        <f t="shared" si="36"/>
        <v>298.32621392682626</v>
      </c>
      <c r="M628" s="126">
        <f t="shared" si="37"/>
        <v>257.00823718025373</v>
      </c>
      <c r="N628" s="163">
        <f t="shared" si="38"/>
        <v>257.00823718025373</v>
      </c>
      <c r="O628" s="165">
        <f>appliance_sim_data!D630-N628</f>
        <v>194.99176281974627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0.33</v>
      </c>
      <c r="L629" s="126">
        <f t="shared" si="36"/>
        <v>328.36551572994654</v>
      </c>
      <c r="M629" s="126">
        <f t="shared" si="37"/>
        <v>283.41836467029634</v>
      </c>
      <c r="N629" s="163">
        <f t="shared" si="38"/>
        <v>283.41836467029634</v>
      </c>
      <c r="O629" s="165">
        <f>appliance_sim_data!D631-N629</f>
        <v>168.58163532970366</v>
      </c>
      <c r="P629" s="165">
        <f t="shared" si="39"/>
        <v>0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0.33</v>
      </c>
      <c r="L630" s="126">
        <f t="shared" si="36"/>
        <v>328.57041215311506</v>
      </c>
      <c r="M630" s="126">
        <f t="shared" si="37"/>
        <v>284.12420892922739</v>
      </c>
      <c r="N630" s="163">
        <f t="shared" si="38"/>
        <v>284.12420892922739</v>
      </c>
      <c r="O630" s="165">
        <f>appliance_sim_data!D632-N630</f>
        <v>167.87579107077261</v>
      </c>
      <c r="P630" s="165">
        <f t="shared" si="39"/>
        <v>0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0.31</v>
      </c>
      <c r="L631" s="126">
        <f t="shared" si="36"/>
        <v>308.84786754743413</v>
      </c>
      <c r="M631" s="126">
        <f t="shared" si="37"/>
        <v>267.56436340103403</v>
      </c>
      <c r="N631" s="163">
        <f t="shared" si="38"/>
        <v>267.56436340103403</v>
      </c>
      <c r="O631" s="165">
        <f>appliance_sim_data!D633-N631</f>
        <v>-13.564363401034029</v>
      </c>
      <c r="P631" s="165">
        <f t="shared" si="39"/>
        <v>13.564363401034029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0.3</v>
      </c>
      <c r="L632" s="126">
        <f t="shared" si="36"/>
        <v>299.06809111857484</v>
      </c>
      <c r="M632" s="126">
        <f t="shared" si="37"/>
        <v>259.56860531973388</v>
      </c>
      <c r="N632" s="163">
        <f t="shared" si="38"/>
        <v>259.56860531973388</v>
      </c>
      <c r="O632" s="165">
        <f>appliance_sim_data!D634-N632</f>
        <v>-5.5686053197338765</v>
      </c>
      <c r="P632" s="165">
        <f t="shared" si="39"/>
        <v>5.5686053197338765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0.28999999999999998</v>
      </c>
      <c r="L633" s="126">
        <f t="shared" si="36"/>
        <v>289.27457391094919</v>
      </c>
      <c r="M633" s="126">
        <f t="shared" si="37"/>
        <v>251.52741552694224</v>
      </c>
      <c r="N633" s="163">
        <f t="shared" si="38"/>
        <v>251.52741552694226</v>
      </c>
      <c r="O633" s="165">
        <f>appliance_sim_data!D635-N633</f>
        <v>2.4725844730577364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0.28999999999999998</v>
      </c>
      <c r="L634" s="126">
        <f t="shared" si="36"/>
        <v>289.4484662035498</v>
      </c>
      <c r="M634" s="126">
        <f t="shared" si="37"/>
        <v>252.13542606381694</v>
      </c>
      <c r="N634" s="163">
        <f t="shared" si="38"/>
        <v>252.13542606381694</v>
      </c>
      <c r="O634" s="165">
        <f>appliance_sim_data!D636-N634</f>
        <v>1.8645739361830636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0.31</v>
      </c>
      <c r="L635" s="126">
        <f t="shared" si="36"/>
        <v>309.59469269204681</v>
      </c>
      <c r="M635" s="126">
        <f t="shared" si="37"/>
        <v>270.17070682997712</v>
      </c>
      <c r="N635" s="163">
        <f t="shared" si="38"/>
        <v>270.17070682997712</v>
      </c>
      <c r="O635" s="165">
        <f>appliance_sim_data!D637-N635</f>
        <v>-16.170706829977121</v>
      </c>
      <c r="P635" s="165">
        <f t="shared" si="39"/>
        <v>16.170706829977121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0.33</v>
      </c>
      <c r="L636" s="126">
        <f t="shared" si="36"/>
        <v>329.76298007407996</v>
      </c>
      <c r="M636" s="126">
        <f t="shared" si="37"/>
        <v>288.2858856071029</v>
      </c>
      <c r="N636" s="163">
        <f t="shared" si="38"/>
        <v>288.2858856071029</v>
      </c>
      <c r="O636" s="165">
        <f>appliance_sim_data!D638-N636</f>
        <v>-34.285885607102898</v>
      </c>
      <c r="P636" s="165">
        <f t="shared" si="39"/>
        <v>34.285885607102898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0.33</v>
      </c>
      <c r="L637" s="126">
        <f t="shared" si="36"/>
        <v>329.9557123319309</v>
      </c>
      <c r="M637" s="126">
        <f t="shared" si="37"/>
        <v>288.96714511065051</v>
      </c>
      <c r="N637" s="163">
        <f t="shared" si="38"/>
        <v>288.96714511065051</v>
      </c>
      <c r="O637" s="165">
        <f>appliance_sim_data!D639-N637</f>
        <v>-34.967145110650506</v>
      </c>
      <c r="P637" s="165">
        <f t="shared" si="39"/>
        <v>34.967145110650506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0.5</v>
      </c>
      <c r="L638" s="126">
        <f t="shared" si="36"/>
        <v>500.22235077695689</v>
      </c>
      <c r="M638" s="126">
        <f t="shared" si="37"/>
        <v>438.85581925244452</v>
      </c>
      <c r="N638" s="163">
        <f t="shared" si="38"/>
        <v>438.85581925244452</v>
      </c>
      <c r="O638" s="165">
        <f>appliance_sim_data!D640-N638</f>
        <v>-184.85581925244452</v>
      </c>
      <c r="P638" s="165">
        <f t="shared" si="39"/>
        <v>184.85581925244452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0.48</v>
      </c>
      <c r="L639" s="126">
        <f t="shared" si="36"/>
        <v>480.48888493963278</v>
      </c>
      <c r="M639" s="126">
        <f t="shared" si="37"/>
        <v>422.28212312085378</v>
      </c>
      <c r="N639" s="163">
        <f t="shared" si="38"/>
        <v>422.28212312085384</v>
      </c>
      <c r="O639" s="165">
        <f>appliance_sim_data!D641-N639</f>
        <v>-168.28212312085384</v>
      </c>
      <c r="P639" s="165">
        <f t="shared" si="39"/>
        <v>168.28212312085384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0.43</v>
      </c>
      <c r="L640" s="126">
        <f t="shared" si="36"/>
        <v>430.6825189800764</v>
      </c>
      <c r="M640" s="126">
        <f t="shared" si="37"/>
        <v>379.16812235029641</v>
      </c>
      <c r="N640" s="163">
        <f t="shared" si="38"/>
        <v>379.16812235029647</v>
      </c>
      <c r="O640" s="165">
        <f>appliance_sim_data!D642-N640</f>
        <v>-125.16812235029647</v>
      </c>
      <c r="P640" s="165">
        <f t="shared" si="39"/>
        <v>125.16812235029647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0.39</v>
      </c>
      <c r="L641" s="126">
        <f t="shared" si="36"/>
        <v>390.83887553824275</v>
      </c>
      <c r="M641" s="126">
        <f t="shared" si="37"/>
        <v>344.6848563271721</v>
      </c>
      <c r="N641" s="163">
        <f t="shared" si="38"/>
        <v>344.68485632717216</v>
      </c>
      <c r="O641" s="165">
        <f>appliance_sim_data!D643-N641</f>
        <v>-90.684856327172156</v>
      </c>
      <c r="P641" s="165">
        <f t="shared" si="39"/>
        <v>90.684856327172156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0.38</v>
      </c>
      <c r="L642" s="126">
        <f t="shared" si="36"/>
        <v>381.0296746993119</v>
      </c>
      <c r="M642" s="126">
        <f t="shared" si="37"/>
        <v>336.61059822676111</v>
      </c>
      <c r="N642" s="163">
        <f t="shared" si="38"/>
        <v>336.61059822676111</v>
      </c>
      <c r="O642" s="165">
        <f>appliance_sim_data!D644-N642</f>
        <v>-82.610598226761113</v>
      </c>
      <c r="P642" s="165">
        <f t="shared" si="39"/>
        <v>82.610598226761113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0.35</v>
      </c>
      <c r="L643" s="126">
        <f t="shared" si="36"/>
        <v>351.14219232572555</v>
      </c>
      <c r="M643" s="126">
        <f t="shared" si="37"/>
        <v>310.73574446259391</v>
      </c>
      <c r="N643" s="163">
        <f t="shared" si="38"/>
        <v>310.73574446259391</v>
      </c>
      <c r="O643" s="165">
        <f>appliance_sim_data!D645-N643</f>
        <v>-56.735744462593914</v>
      </c>
      <c r="P643" s="165">
        <f t="shared" si="39"/>
        <v>56.735744462593914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0.26</v>
      </c>
      <c r="L644" s="126">
        <f t="shared" si="36"/>
        <v>260.99117274923088</v>
      </c>
      <c r="M644" s="126">
        <f t="shared" si="37"/>
        <v>231.3491526570576</v>
      </c>
      <c r="N644" s="163">
        <f t="shared" si="38"/>
        <v>231.3491526570576</v>
      </c>
      <c r="O644" s="165">
        <f>appliance_sim_data!D646-N644</f>
        <v>22.650847342942399</v>
      </c>
      <c r="P644" s="165">
        <f t="shared" si="39"/>
        <v>0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0.26</v>
      </c>
      <c r="L645" s="126">
        <f t="shared" si="36"/>
        <v>261.13258325066545</v>
      </c>
      <c r="M645" s="126">
        <f t="shared" si="37"/>
        <v>231.86316087851532</v>
      </c>
      <c r="N645" s="163">
        <f t="shared" si="38"/>
        <v>231.86316087851534</v>
      </c>
      <c r="O645" s="165">
        <f>appliance_sim_data!D647-N645</f>
        <v>22.136839121484655</v>
      </c>
      <c r="P645" s="165">
        <f t="shared" si="39"/>
        <v>0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0.26</v>
      </c>
      <c r="L646" s="126">
        <f t="shared" si="36"/>
        <v>261.27272505793775</v>
      </c>
      <c r="M646" s="126">
        <f t="shared" si="37"/>
        <v>232.37428230996341</v>
      </c>
      <c r="N646" s="163">
        <f t="shared" si="38"/>
        <v>232.37428230996341</v>
      </c>
      <c r="O646" s="165">
        <f>appliance_sim_data!D648-N646</f>
        <v>21.625717690036595</v>
      </c>
      <c r="P646" s="165">
        <f t="shared" si="39"/>
        <v>0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0.25</v>
      </c>
      <c r="L647" s="126">
        <f t="shared" si="36"/>
        <v>251.35731337105065</v>
      </c>
      <c r="M647" s="126">
        <f t="shared" si="37"/>
        <v>223.92548782333745</v>
      </c>
      <c r="N647" s="163">
        <f t="shared" si="38"/>
        <v>223.92548782333745</v>
      </c>
      <c r="O647" s="165">
        <f>appliance_sim_data!D649-N647</f>
        <v>30.074512176662552</v>
      </c>
      <c r="P647" s="165">
        <f t="shared" si="39"/>
        <v>0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0.27</v>
      </c>
      <c r="L648" s="126">
        <f t="shared" si="36"/>
        <v>271.60881934077173</v>
      </c>
      <c r="M648" s="126">
        <f t="shared" si="37"/>
        <v>242.36428125824654</v>
      </c>
      <c r="N648" s="163">
        <f t="shared" si="38"/>
        <v>242.36428125824656</v>
      </c>
      <c r="O648" s="165">
        <f>appliance_sim_data!D650-N648</f>
        <v>11.635718741753436</v>
      </c>
      <c r="P648" s="165">
        <f t="shared" si="39"/>
        <v>0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0.32</v>
      </c>
      <c r="L649" s="126">
        <f t="shared" si="36"/>
        <v>322.07460333986637</v>
      </c>
      <c r="M649" s="126">
        <f t="shared" si="37"/>
        <v>287.86489844397414</v>
      </c>
      <c r="N649" s="163">
        <f t="shared" si="38"/>
        <v>287.86489844397414</v>
      </c>
      <c r="O649" s="165">
        <f>appliance_sim_data!D651-N649</f>
        <v>-256.86489844397414</v>
      </c>
      <c r="P649" s="165">
        <f t="shared" si="39"/>
        <v>256.86489844397414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0.36</v>
      </c>
      <c r="L650" s="126">
        <f t="shared" si="36"/>
        <v>362.52105050278885</v>
      </c>
      <c r="M650" s="126">
        <f t="shared" si="37"/>
        <v>324.53959659497377</v>
      </c>
      <c r="N650" s="163">
        <f t="shared" si="38"/>
        <v>324.53959659497377</v>
      </c>
      <c r="O650" s="165">
        <f>appliance_sim_data!D652-N650</f>
        <v>-293.53959659497377</v>
      </c>
      <c r="P650" s="165">
        <f t="shared" si="39"/>
        <v>293.53959659497377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0.37</v>
      </c>
      <c r="L651" s="126">
        <f t="shared" ref="L651:L714" si="40">I651*K651</f>
        <v>372.78164757357825</v>
      </c>
      <c r="M651" s="126">
        <f t="shared" ref="M651:M714" si="41">J651*K651</f>
        <v>334.26120619147963</v>
      </c>
      <c r="N651" s="163">
        <f t="shared" ref="N651:N714" si="42">M651*$B$46*$B$47</f>
        <v>334.26120619147969</v>
      </c>
      <c r="O651" s="165">
        <f>appliance_sim_data!D653-N651</f>
        <v>-303.26120619147969</v>
      </c>
      <c r="P651" s="165">
        <f t="shared" ref="P651:P714" si="43">IF(O651&lt;0, ABS(O651), 0)</f>
        <v>303.26120619147969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0.38</v>
      </c>
      <c r="L652" s="126">
        <f t="shared" si="40"/>
        <v>383.05075724746274</v>
      </c>
      <c r="M652" s="126">
        <f t="shared" si="41"/>
        <v>344.0167092354572</v>
      </c>
      <c r="N652" s="163">
        <f t="shared" si="42"/>
        <v>344.01670923545726</v>
      </c>
      <c r="O652" s="165">
        <f>appliance_sim_data!D654-N652</f>
        <v>-313.01670923545726</v>
      </c>
      <c r="P652" s="165">
        <f t="shared" si="43"/>
        <v>313.01670923545726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0.37</v>
      </c>
      <c r="L653" s="126">
        <f t="shared" si="40"/>
        <v>373.15756970703444</v>
      </c>
      <c r="M653" s="126">
        <f t="shared" si="41"/>
        <v>335.66186742035478</v>
      </c>
      <c r="N653" s="163">
        <f t="shared" si="42"/>
        <v>335.66186742035484</v>
      </c>
      <c r="O653" s="165">
        <f>appliance_sim_data!D655-N653</f>
        <v>-304.66186742035484</v>
      </c>
      <c r="P653" s="165">
        <f t="shared" si="43"/>
        <v>304.66186742035484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0.36</v>
      </c>
      <c r="L654" s="126">
        <f t="shared" si="40"/>
        <v>363.25259449961533</v>
      </c>
      <c r="M654" s="126">
        <f t="shared" si="41"/>
        <v>327.2651819984344</v>
      </c>
      <c r="N654" s="163">
        <f t="shared" si="42"/>
        <v>327.2651819984344</v>
      </c>
      <c r="O654" s="165">
        <f>appliance_sim_data!D656-N654</f>
        <v>-296.2651819984344</v>
      </c>
      <c r="P654" s="165">
        <f t="shared" si="43"/>
        <v>296.2651819984344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0.34</v>
      </c>
      <c r="L655" s="126">
        <f t="shared" si="40"/>
        <v>343.24066690327874</v>
      </c>
      <c r="M655" s="126">
        <f t="shared" si="41"/>
        <v>309.71764005474694</v>
      </c>
      <c r="N655" s="163">
        <f t="shared" si="42"/>
        <v>309.71764005474694</v>
      </c>
      <c r="O655" s="165">
        <f>appliance_sim_data!D657-N655</f>
        <v>-278.71764005474694</v>
      </c>
      <c r="P655" s="165">
        <f t="shared" si="43"/>
        <v>278.71764005474694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0.33</v>
      </c>
      <c r="L656" s="126">
        <f t="shared" si="40"/>
        <v>333.30764428948385</v>
      </c>
      <c r="M656" s="126">
        <f t="shared" si="41"/>
        <v>301.2197290012445</v>
      </c>
      <c r="N656" s="163">
        <f t="shared" si="42"/>
        <v>301.2197290012445</v>
      </c>
      <c r="O656" s="165">
        <f>appliance_sim_data!D658-N656</f>
        <v>-270.2197290012445</v>
      </c>
      <c r="P656" s="165">
        <f t="shared" si="43"/>
        <v>270.2197290012445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0.33</v>
      </c>
      <c r="L657" s="126">
        <f t="shared" si="40"/>
        <v>333.46842704126374</v>
      </c>
      <c r="M657" s="126">
        <f t="shared" si="41"/>
        <v>301.8273658997087</v>
      </c>
      <c r="N657" s="163">
        <f t="shared" si="42"/>
        <v>301.8273658997087</v>
      </c>
      <c r="O657" s="165">
        <f>appliance_sim_data!D659-N657</f>
        <v>-270.8273658997087</v>
      </c>
      <c r="P657" s="165">
        <f t="shared" si="43"/>
        <v>270.8273658997087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0.32</v>
      </c>
      <c r="L658" s="126">
        <f t="shared" si="40"/>
        <v>323.51777944314557</v>
      </c>
      <c r="M658" s="126">
        <f t="shared" si="41"/>
        <v>293.26661523873486</v>
      </c>
      <c r="N658" s="163">
        <f t="shared" si="42"/>
        <v>293.26661523873486</v>
      </c>
      <c r="O658" s="165">
        <f>appliance_sim_data!D660-N658</f>
        <v>-262.26661523873486</v>
      </c>
      <c r="P658" s="165">
        <f t="shared" si="43"/>
        <v>262.26661523873486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0.33</v>
      </c>
      <c r="L659" s="126">
        <f t="shared" si="40"/>
        <v>333.78550184082593</v>
      </c>
      <c r="M659" s="126">
        <f t="shared" si="41"/>
        <v>303.03121083788307</v>
      </c>
      <c r="N659" s="163">
        <f t="shared" si="42"/>
        <v>303.03121083788307</v>
      </c>
      <c r="O659" s="165">
        <f>appliance_sim_data!D661-N659</f>
        <v>-272.03121083788307</v>
      </c>
      <c r="P659" s="165">
        <f t="shared" si="43"/>
        <v>272.03121083788307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0.34</v>
      </c>
      <c r="L660" s="126">
        <f t="shared" si="40"/>
        <v>344.06125964693729</v>
      </c>
      <c r="M660" s="126">
        <f t="shared" si="41"/>
        <v>312.82822642005635</v>
      </c>
      <c r="N660" s="163">
        <f t="shared" si="42"/>
        <v>312.82822642005635</v>
      </c>
      <c r="O660" s="165">
        <f>appliance_sim_data!D662-N660</f>
        <v>-281.82822642005635</v>
      </c>
      <c r="P660" s="165">
        <f t="shared" si="43"/>
        <v>281.82822642005635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0.35</v>
      </c>
      <c r="L661" s="126">
        <f t="shared" si="40"/>
        <v>354.34492688885109</v>
      </c>
      <c r="M661" s="126">
        <f t="shared" si="41"/>
        <v>322.65730204663765</v>
      </c>
      <c r="N661" s="163">
        <f t="shared" si="42"/>
        <v>322.65730204663765</v>
      </c>
      <c r="O661" s="165">
        <f>appliance_sim_data!D663-N661</f>
        <v>-291.65730204663765</v>
      </c>
      <c r="P661" s="165">
        <f t="shared" si="43"/>
        <v>291.65730204663765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0.35</v>
      </c>
      <c r="L662" s="126">
        <f t="shared" si="40"/>
        <v>354.5075902037018</v>
      </c>
      <c r="M662" s="126">
        <f t="shared" si="41"/>
        <v>323.28146326227386</v>
      </c>
      <c r="N662" s="163">
        <f t="shared" si="42"/>
        <v>323.28146326227392</v>
      </c>
      <c r="O662" s="165">
        <f>appliance_sim_data!D664-N662</f>
        <v>-292.28146326227392</v>
      </c>
      <c r="P662" s="165">
        <f t="shared" si="43"/>
        <v>292.28146326227392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0.35</v>
      </c>
      <c r="L663" s="126">
        <f t="shared" si="40"/>
        <v>354.66870702375604</v>
      </c>
      <c r="M663" s="126">
        <f t="shared" si="41"/>
        <v>323.90152851413285</v>
      </c>
      <c r="N663" s="163">
        <f t="shared" si="42"/>
        <v>323.90152851413291</v>
      </c>
      <c r="O663" s="165">
        <f>appliance_sim_data!D665-N663</f>
        <v>-292.90152851413291</v>
      </c>
      <c r="P663" s="165">
        <f t="shared" si="43"/>
        <v>292.90152851413291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0.34</v>
      </c>
      <c r="L664" s="126">
        <f t="shared" si="40"/>
        <v>344.69033484099577</v>
      </c>
      <c r="M664" s="126">
        <f t="shared" si="41"/>
        <v>315.24555796220574</v>
      </c>
      <c r="N664" s="163">
        <f t="shared" si="42"/>
        <v>315.24555796220579</v>
      </c>
      <c r="O664" s="165">
        <f>appliance_sim_data!D666-N664</f>
        <v>-284.24555796220579</v>
      </c>
      <c r="P664" s="165">
        <f t="shared" si="43"/>
        <v>284.24555796220579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0.34</v>
      </c>
      <c r="L665" s="126">
        <f t="shared" si="40"/>
        <v>344.84386842654965</v>
      </c>
      <c r="M665" s="126">
        <f t="shared" si="41"/>
        <v>315.83991527242387</v>
      </c>
      <c r="N665" s="163">
        <f t="shared" si="42"/>
        <v>315.83991527242392</v>
      </c>
      <c r="O665" s="165">
        <f>appliance_sim_data!D667-N665</f>
        <v>-284.83991527242392</v>
      </c>
      <c r="P665" s="165">
        <f t="shared" si="43"/>
        <v>284.83991527242392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0.33</v>
      </c>
      <c r="L666" s="126">
        <f t="shared" si="40"/>
        <v>334.84898528070369</v>
      </c>
      <c r="M666" s="126">
        <f t="shared" si="41"/>
        <v>307.12348752819696</v>
      </c>
      <c r="N666" s="163">
        <f t="shared" si="42"/>
        <v>307.12348752819702</v>
      </c>
      <c r="O666" s="165">
        <f>appliance_sim_data!D668-N666</f>
        <v>-276.12348752819702</v>
      </c>
      <c r="P666" s="165">
        <f t="shared" si="43"/>
        <v>276.12348752819702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0.34</v>
      </c>
      <c r="L667" s="126">
        <f t="shared" si="40"/>
        <v>345.14651022809807</v>
      </c>
      <c r="M667" s="126">
        <f t="shared" si="41"/>
        <v>317.01658067184314</v>
      </c>
      <c r="N667" s="163">
        <f t="shared" si="42"/>
        <v>317.0165806718432</v>
      </c>
      <c r="O667" s="165">
        <f>appliance_sim_data!D669-N667</f>
        <v>-286.0165806718432</v>
      </c>
      <c r="P667" s="165">
        <f t="shared" si="43"/>
        <v>286.0165806718432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0.35</v>
      </c>
      <c r="L668" s="126">
        <f t="shared" si="40"/>
        <v>355.45138826074748</v>
      </c>
      <c r="M668" s="126">
        <f t="shared" si="41"/>
        <v>326.94000976132122</v>
      </c>
      <c r="N668" s="163">
        <f t="shared" si="42"/>
        <v>326.94000976132122</v>
      </c>
      <c r="O668" s="165">
        <f>appliance_sim_data!D670-N668</f>
        <v>-295.94000976132122</v>
      </c>
      <c r="P668" s="165">
        <f t="shared" si="43"/>
        <v>295.94000976132122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0.37</v>
      </c>
      <c r="L669" s="126">
        <f t="shared" si="40"/>
        <v>375.92359581938013</v>
      </c>
      <c r="M669" s="126">
        <f t="shared" si="41"/>
        <v>346.25155738219718</v>
      </c>
      <c r="N669" s="163">
        <f t="shared" si="42"/>
        <v>346.25155738219723</v>
      </c>
      <c r="O669" s="165">
        <f>appliance_sim_data!D671-N669</f>
        <v>-315.25155738219723</v>
      </c>
      <c r="P669" s="165">
        <f t="shared" si="43"/>
        <v>315.25155738219723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0.37</v>
      </c>
      <c r="L670" s="126">
        <f t="shared" si="40"/>
        <v>376.08272142215412</v>
      </c>
      <c r="M670" s="126">
        <f t="shared" si="41"/>
        <v>346.87640411598829</v>
      </c>
      <c r="N670" s="163">
        <f t="shared" si="42"/>
        <v>346.87640411598835</v>
      </c>
      <c r="O670" s="165">
        <f>appliance_sim_data!D672-N670</f>
        <v>-315.87640411598835</v>
      </c>
      <c r="P670" s="165">
        <f t="shared" si="43"/>
        <v>315.87640411598835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0.34</v>
      </c>
      <c r="L671" s="126">
        <f t="shared" si="40"/>
        <v>345.73431249551999</v>
      </c>
      <c r="M671" s="126">
        <f t="shared" si="41"/>
        <v>319.32140627868165</v>
      </c>
      <c r="N671" s="163">
        <f t="shared" si="42"/>
        <v>319.32140627868171</v>
      </c>
      <c r="O671" s="165">
        <f>appliance_sim_data!D673-N671</f>
        <v>-163.32140627868171</v>
      </c>
      <c r="P671" s="165">
        <f t="shared" si="43"/>
        <v>163.32140627868171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0.35</v>
      </c>
      <c r="L672" s="126">
        <f t="shared" si="40"/>
        <v>356.05053841171997</v>
      </c>
      <c r="M672" s="126">
        <f t="shared" si="41"/>
        <v>329.29589832586345</v>
      </c>
      <c r="N672" s="163">
        <f t="shared" si="42"/>
        <v>329.29589832586345</v>
      </c>
      <c r="O672" s="165">
        <f>appliance_sim_data!D674-N672</f>
        <v>-173.29589832586345</v>
      </c>
      <c r="P672" s="165">
        <f t="shared" si="43"/>
        <v>173.29589832586345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0.36</v>
      </c>
      <c r="L673" s="126">
        <f t="shared" si="40"/>
        <v>366.37368923171778</v>
      </c>
      <c r="M673" s="126">
        <f t="shared" si="41"/>
        <v>339.29935734476385</v>
      </c>
      <c r="N673" s="163">
        <f t="shared" si="42"/>
        <v>339.29935734476385</v>
      </c>
      <c r="O673" s="165">
        <f>appliance_sim_data!D675-N673</f>
        <v>-183.29935734476385</v>
      </c>
      <c r="P673" s="165">
        <f t="shared" si="43"/>
        <v>183.29935734476385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0.4</v>
      </c>
      <c r="L674" s="126">
        <f t="shared" si="40"/>
        <v>407.24718626674496</v>
      </c>
      <c r="M674" s="126">
        <f t="shared" si="41"/>
        <v>377.65557951326105</v>
      </c>
      <c r="N674" s="163">
        <f t="shared" si="42"/>
        <v>377.65557951326105</v>
      </c>
      <c r="O674" s="165">
        <f>appliance_sim_data!D676-N674</f>
        <v>-221.65557951326105</v>
      </c>
      <c r="P674" s="165">
        <f t="shared" si="43"/>
        <v>221.65557951326105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0.4</v>
      </c>
      <c r="L675" s="126">
        <f t="shared" si="40"/>
        <v>407.41083759042579</v>
      </c>
      <c r="M675" s="126">
        <f t="shared" si="41"/>
        <v>378.30703789221889</v>
      </c>
      <c r="N675" s="163">
        <f t="shared" si="42"/>
        <v>378.30703789221889</v>
      </c>
      <c r="O675" s="165">
        <f>appliance_sim_data!D677-N675</f>
        <v>-222.30703789221889</v>
      </c>
      <c r="P675" s="165">
        <f t="shared" si="43"/>
        <v>222.30703789221889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0.39</v>
      </c>
      <c r="L676" s="126">
        <f t="shared" si="40"/>
        <v>397.38351832909865</v>
      </c>
      <c r="M676" s="126">
        <f t="shared" si="41"/>
        <v>369.47980759893403</v>
      </c>
      <c r="N676" s="163">
        <f t="shared" si="42"/>
        <v>369.47980759893403</v>
      </c>
      <c r="O676" s="165">
        <f>appliance_sim_data!D678-N676</f>
        <v>-338.47980759893403</v>
      </c>
      <c r="P676" s="165">
        <f t="shared" si="43"/>
        <v>338.47980759893403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0.38</v>
      </c>
      <c r="L677" s="126">
        <f t="shared" si="40"/>
        <v>387.34653975772687</v>
      </c>
      <c r="M677" s="126">
        <f t="shared" si="41"/>
        <v>360.61563012339394</v>
      </c>
      <c r="N677" s="163">
        <f t="shared" si="42"/>
        <v>360.61563012339394</v>
      </c>
      <c r="O677" s="165">
        <f>appliance_sim_data!D679-N677</f>
        <v>-329.61563012339394</v>
      </c>
      <c r="P677" s="165">
        <f t="shared" si="43"/>
        <v>329.61563012339394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0.39</v>
      </c>
      <c r="L678" s="126">
        <f t="shared" si="40"/>
        <v>397.69462892401992</v>
      </c>
      <c r="M678" s="126">
        <f t="shared" si="41"/>
        <v>370.72647275623524</v>
      </c>
      <c r="N678" s="163">
        <f t="shared" si="42"/>
        <v>370.72647275623524</v>
      </c>
      <c r="O678" s="165">
        <f>appliance_sim_data!D680-N678</f>
        <v>-339.72647275623524</v>
      </c>
      <c r="P678" s="165">
        <f t="shared" si="43"/>
        <v>339.72647275623524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0.39</v>
      </c>
      <c r="L679" s="126">
        <f t="shared" si="40"/>
        <v>397.84780375526327</v>
      </c>
      <c r="M679" s="126">
        <f t="shared" si="41"/>
        <v>371.34266880518823</v>
      </c>
      <c r="N679" s="163">
        <f t="shared" si="42"/>
        <v>371.34266880518823</v>
      </c>
      <c r="O679" s="165">
        <f>appliance_sim_data!D681-N679</f>
        <v>-268.34266880518823</v>
      </c>
      <c r="P679" s="165">
        <f t="shared" si="43"/>
        <v>268.34266880518823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0.4</v>
      </c>
      <c r="L680" s="126">
        <f t="shared" si="40"/>
        <v>408.20451492894961</v>
      </c>
      <c r="M680" s="126">
        <f t="shared" si="41"/>
        <v>381.49137608252539</v>
      </c>
      <c r="N680" s="163">
        <f t="shared" si="42"/>
        <v>381.49137608252545</v>
      </c>
      <c r="O680" s="165">
        <f>appliance_sim_data!D682-N680</f>
        <v>-278.49137608252545</v>
      </c>
      <c r="P680" s="165">
        <f t="shared" si="43"/>
        <v>278.49137608252545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0.4</v>
      </c>
      <c r="L681" s="126">
        <f t="shared" si="40"/>
        <v>408.35839132251232</v>
      </c>
      <c r="M681" s="126">
        <f t="shared" si="41"/>
        <v>382.11356910638756</v>
      </c>
      <c r="N681" s="163">
        <f t="shared" si="42"/>
        <v>382.11356910638756</v>
      </c>
      <c r="O681" s="165">
        <f>appliance_sim_data!D683-N681</f>
        <v>-279.11356910638756</v>
      </c>
      <c r="P681" s="165">
        <f t="shared" si="43"/>
        <v>279.11356910638756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0.33</v>
      </c>
      <c r="L682" s="126">
        <f t="shared" si="40"/>
        <v>337.02129985172877</v>
      </c>
      <c r="M682" s="126">
        <f t="shared" si="41"/>
        <v>315.75294552710636</v>
      </c>
      <c r="N682" s="163">
        <f t="shared" si="42"/>
        <v>315.75294552710642</v>
      </c>
      <c r="O682" s="165">
        <f>appliance_sim_data!D684-N682</f>
        <v>-212.75294552710642</v>
      </c>
      <c r="P682" s="165">
        <f t="shared" si="43"/>
        <v>212.75294552710642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0.3</v>
      </c>
      <c r="L683" s="126">
        <f t="shared" si="40"/>
        <v>306.49601110400204</v>
      </c>
      <c r="M683" s="126">
        <f t="shared" si="41"/>
        <v>287.50738975442522</v>
      </c>
      <c r="N683" s="163">
        <f t="shared" si="42"/>
        <v>287.50738975442522</v>
      </c>
      <c r="O683" s="165">
        <f>appliance_sim_data!D685-N683</f>
        <v>-184.50738975442522</v>
      </c>
      <c r="P683" s="165">
        <f t="shared" si="43"/>
        <v>184.50738975442522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0.3</v>
      </c>
      <c r="L684" s="126">
        <f t="shared" si="40"/>
        <v>306.60783292331513</v>
      </c>
      <c r="M684" s="126">
        <f t="shared" si="41"/>
        <v>287.96294056025494</v>
      </c>
      <c r="N684" s="163">
        <f t="shared" si="42"/>
        <v>287.96294056025494</v>
      </c>
      <c r="O684" s="165">
        <f>appliance_sim_data!D686-N684</f>
        <v>-184.96294056025494</v>
      </c>
      <c r="P684" s="165">
        <f t="shared" si="43"/>
        <v>184.96294056025494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0.33</v>
      </c>
      <c r="L685" s="126">
        <f t="shared" si="40"/>
        <v>337.39031806324385</v>
      </c>
      <c r="M685" s="126">
        <f t="shared" si="41"/>
        <v>317.25625375820175</v>
      </c>
      <c r="N685" s="163">
        <f t="shared" si="42"/>
        <v>317.25625375820175</v>
      </c>
      <c r="O685" s="165">
        <f>appliance_sim_data!D687-N685</f>
        <v>-16.256253758201751</v>
      </c>
      <c r="P685" s="165">
        <f t="shared" si="43"/>
        <v>16.256253758201751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0.89</v>
      </c>
      <c r="L686" s="126">
        <f t="shared" si="40"/>
        <v>910.25619472532628</v>
      </c>
      <c r="M686" s="126">
        <f t="shared" si="41"/>
        <v>856.95990107825503</v>
      </c>
      <c r="N686" s="163">
        <f t="shared" si="42"/>
        <v>856.95990107825514</v>
      </c>
      <c r="O686" s="165">
        <f>appliance_sim_data!D688-N686</f>
        <v>-555.95990107825514</v>
      </c>
      <c r="P686" s="165">
        <f t="shared" si="43"/>
        <v>555.95990107825514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0.9</v>
      </c>
      <c r="L687" s="126">
        <f t="shared" si="40"/>
        <v>920.80865383375362</v>
      </c>
      <c r="M687" s="126">
        <f t="shared" si="41"/>
        <v>867.92180312785933</v>
      </c>
      <c r="N687" s="163">
        <f t="shared" si="42"/>
        <v>867.92180312785933</v>
      </c>
      <c r="O687" s="165">
        <f>appliance_sim_data!D689-N687</f>
        <v>1416.0781968721408</v>
      </c>
      <c r="P687" s="165">
        <f t="shared" si="43"/>
        <v>0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0.9</v>
      </c>
      <c r="L688" s="126">
        <f t="shared" si="40"/>
        <v>921.13001344180566</v>
      </c>
      <c r="M688" s="126">
        <f t="shared" si="41"/>
        <v>869.24372069663468</v>
      </c>
      <c r="N688" s="163">
        <f t="shared" si="42"/>
        <v>869.2437206966348</v>
      </c>
      <c r="O688" s="165">
        <f>appliance_sim_data!D690-N688</f>
        <v>1414.7562793033653</v>
      </c>
      <c r="P688" s="165">
        <f t="shared" si="43"/>
        <v>0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0.91</v>
      </c>
      <c r="L689" s="126">
        <f t="shared" si="40"/>
        <v>931.68619719246942</v>
      </c>
      <c r="M689" s="126">
        <f t="shared" si="41"/>
        <v>880.22721842176782</v>
      </c>
      <c r="N689" s="163">
        <f t="shared" si="42"/>
        <v>880.22721842176782</v>
      </c>
      <c r="O689" s="165">
        <f>appliance_sim_data!D691-N689</f>
        <v>1403.7727815782323</v>
      </c>
      <c r="P689" s="165">
        <f t="shared" si="43"/>
        <v>0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0.84</v>
      </c>
      <c r="L690" s="126">
        <f t="shared" si="40"/>
        <v>860.31147196659492</v>
      </c>
      <c r="M690" s="126">
        <f t="shared" si="41"/>
        <v>813.7302057864988</v>
      </c>
      <c r="N690" s="163">
        <f t="shared" si="42"/>
        <v>813.73020578649891</v>
      </c>
      <c r="O690" s="165">
        <f>appliance_sim_data!D692-N690</f>
        <v>1470.269794213501</v>
      </c>
      <c r="P690" s="165">
        <f t="shared" si="43"/>
        <v>0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0.84</v>
      </c>
      <c r="L691" s="126">
        <f t="shared" si="40"/>
        <v>860.60169188163502</v>
      </c>
      <c r="M691" s="126">
        <f t="shared" si="41"/>
        <v>814.93243668920616</v>
      </c>
      <c r="N691" s="163">
        <f t="shared" si="42"/>
        <v>814.93243668920616</v>
      </c>
      <c r="O691" s="165">
        <f>appliance_sim_data!D693-N691</f>
        <v>1469.067563310794</v>
      </c>
      <c r="P691" s="165">
        <f t="shared" si="43"/>
        <v>0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0.85</v>
      </c>
      <c r="L692" s="126">
        <f t="shared" si="40"/>
        <v>871.13737739848523</v>
      </c>
      <c r="M692" s="126">
        <f t="shared" si="41"/>
        <v>825.83986560113976</v>
      </c>
      <c r="N692" s="163">
        <f t="shared" si="42"/>
        <v>825.83986560113976</v>
      </c>
      <c r="O692" s="165">
        <f>appliance_sim_data!D694-N692</f>
        <v>1458.1601343988602</v>
      </c>
      <c r="P692" s="165">
        <f t="shared" si="43"/>
        <v>0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0.82</v>
      </c>
      <c r="L693" s="126">
        <f t="shared" si="40"/>
        <v>840.66841012914722</v>
      </c>
      <c r="M693" s="126">
        <f t="shared" si="41"/>
        <v>797.84553356556034</v>
      </c>
      <c r="N693" s="163">
        <f t="shared" si="42"/>
        <v>797.84553356556034</v>
      </c>
      <c r="O693" s="165">
        <f>appliance_sim_data!D695-N693</f>
        <v>1486.1544664344397</v>
      </c>
      <c r="P693" s="165">
        <f t="shared" si="43"/>
        <v>0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0.83</v>
      </c>
      <c r="L694" s="126">
        <f t="shared" si="40"/>
        <v>851.19775726054411</v>
      </c>
      <c r="M694" s="126">
        <f t="shared" si="41"/>
        <v>808.73189148485744</v>
      </c>
      <c r="N694" s="163">
        <f t="shared" si="42"/>
        <v>808.73189148485744</v>
      </c>
      <c r="O694" s="165">
        <f>appliance_sim_data!D696-N694</f>
        <v>1475.2681085151426</v>
      </c>
      <c r="P694" s="165">
        <f t="shared" si="43"/>
        <v>0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0.82</v>
      </c>
      <c r="L695" s="126">
        <f t="shared" si="40"/>
        <v>841.21322327206246</v>
      </c>
      <c r="M695" s="126">
        <f t="shared" si="41"/>
        <v>800.12035529903812</v>
      </c>
      <c r="N695" s="163">
        <f t="shared" si="42"/>
        <v>800.12035529903824</v>
      </c>
      <c r="O695" s="165">
        <f>appliance_sim_data!D697-N695</f>
        <v>1483.8796447009618</v>
      </c>
      <c r="P695" s="165">
        <f t="shared" si="43"/>
        <v>0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0.81</v>
      </c>
      <c r="L696" s="126">
        <f t="shared" si="40"/>
        <v>831.21904206260683</v>
      </c>
      <c r="M696" s="126">
        <f t="shared" si="41"/>
        <v>791.4709308301185</v>
      </c>
      <c r="N696" s="163">
        <f t="shared" si="42"/>
        <v>791.4709308301185</v>
      </c>
      <c r="O696" s="165">
        <f>appliance_sim_data!D698-N696</f>
        <v>1492.5290691698815</v>
      </c>
      <c r="P696" s="165">
        <f t="shared" si="43"/>
        <v>0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0.87</v>
      </c>
      <c r="L697" s="126">
        <f t="shared" si="40"/>
        <v>893.07168131721528</v>
      </c>
      <c r="M697" s="126">
        <f t="shared" si="41"/>
        <v>851.27757604231624</v>
      </c>
      <c r="N697" s="163">
        <f t="shared" si="42"/>
        <v>851.27757604231635</v>
      </c>
      <c r="O697" s="165">
        <f>appliance_sim_data!D699-N697</f>
        <v>1432.7224239576835</v>
      </c>
      <c r="P697" s="165">
        <f t="shared" si="43"/>
        <v>0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0.83</v>
      </c>
      <c r="L698" s="126">
        <f t="shared" si="40"/>
        <v>852.27577030777343</v>
      </c>
      <c r="M698" s="126">
        <f t="shared" si="41"/>
        <v>813.2527620226615</v>
      </c>
      <c r="N698" s="163">
        <f t="shared" si="42"/>
        <v>813.2527620226615</v>
      </c>
      <c r="O698" s="165">
        <f>appliance_sim_data!D700-N698</f>
        <v>1470.7472379773385</v>
      </c>
      <c r="P698" s="165">
        <f t="shared" si="43"/>
        <v>0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0.81</v>
      </c>
      <c r="L699" s="126">
        <f t="shared" si="40"/>
        <v>831.99447639555365</v>
      </c>
      <c r="M699" s="126">
        <f t="shared" si="41"/>
        <v>794.73350705934968</v>
      </c>
      <c r="N699" s="163">
        <f t="shared" si="42"/>
        <v>794.73350705934979</v>
      </c>
      <c r="O699" s="165">
        <f>appliance_sim_data!D701-N699</f>
        <v>1489.2664929406501</v>
      </c>
      <c r="P699" s="165">
        <f t="shared" si="43"/>
        <v>0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0.8</v>
      </c>
      <c r="L700" s="126">
        <f t="shared" si="40"/>
        <v>821.9723045204903</v>
      </c>
      <c r="M700" s="126">
        <f t="shared" si="41"/>
        <v>785.97565316094881</v>
      </c>
      <c r="N700" s="163">
        <f t="shared" si="42"/>
        <v>785.97565316094881</v>
      </c>
      <c r="O700" s="165">
        <f>appliance_sim_data!D702-N700</f>
        <v>1599.0243468390513</v>
      </c>
      <c r="P700" s="165">
        <f t="shared" si="43"/>
        <v>0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0.8</v>
      </c>
      <c r="L701" s="126">
        <f t="shared" si="40"/>
        <v>822.2187288075088</v>
      </c>
      <c r="M701" s="126">
        <f t="shared" si="41"/>
        <v>787.01907669013087</v>
      </c>
      <c r="N701" s="163">
        <f t="shared" si="42"/>
        <v>787.01907669013099</v>
      </c>
      <c r="O701" s="165">
        <f>appliance_sim_data!D703-N701</f>
        <v>1597.980923309869</v>
      </c>
      <c r="P701" s="165">
        <f t="shared" si="43"/>
        <v>0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0.8</v>
      </c>
      <c r="L702" s="126">
        <f t="shared" si="40"/>
        <v>822.46222455857662</v>
      </c>
      <c r="M702" s="126">
        <f t="shared" si="41"/>
        <v>788.05223323355983</v>
      </c>
      <c r="N702" s="163">
        <f t="shared" si="42"/>
        <v>788.05223323355995</v>
      </c>
      <c r="O702" s="165">
        <f>appliance_sim_data!D704-N702</f>
        <v>1596.9477667664401</v>
      </c>
      <c r="P702" s="165">
        <f t="shared" si="43"/>
        <v>0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0.8</v>
      </c>
      <c r="L703" s="126">
        <f t="shared" si="40"/>
        <v>822.70280365777853</v>
      </c>
      <c r="M703" s="126">
        <f t="shared" si="41"/>
        <v>789.0751033494206</v>
      </c>
      <c r="N703" s="163">
        <f t="shared" si="42"/>
        <v>789.07510334942071</v>
      </c>
      <c r="O703" s="165">
        <f>appliance_sim_data!D705-N703</f>
        <v>1595.9248966505793</v>
      </c>
      <c r="P703" s="165">
        <f t="shared" si="43"/>
        <v>0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0.8</v>
      </c>
      <c r="L704" s="126">
        <f t="shared" si="40"/>
        <v>822.94047782700227</v>
      </c>
      <c r="M704" s="126">
        <f t="shared" si="41"/>
        <v>790.08766778927702</v>
      </c>
      <c r="N704" s="163">
        <f t="shared" si="42"/>
        <v>790.08766778927702</v>
      </c>
      <c r="O704" s="165">
        <f>appliance_sim_data!D706-N704</f>
        <v>1607.912332210723</v>
      </c>
      <c r="P704" s="165">
        <f t="shared" si="43"/>
        <v>0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0.8</v>
      </c>
      <c r="L705" s="126">
        <f t="shared" si="40"/>
        <v>823.1752586272296</v>
      </c>
      <c r="M705" s="126">
        <f t="shared" si="41"/>
        <v>791.08990749843929</v>
      </c>
      <c r="N705" s="163">
        <f t="shared" si="42"/>
        <v>791.08990749843929</v>
      </c>
      <c r="O705" s="165">
        <f>appliance_sim_data!D707-N705</f>
        <v>1408.9100925015607</v>
      </c>
      <c r="P705" s="165">
        <f t="shared" si="43"/>
        <v>0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0.81</v>
      </c>
      <c r="L706" s="126">
        <f t="shared" si="40"/>
        <v>833.69974692805283</v>
      </c>
      <c r="M706" s="126">
        <f t="shared" si="41"/>
        <v>801.98282616152733</v>
      </c>
      <c r="N706" s="163">
        <f t="shared" si="42"/>
        <v>801.98282616152744</v>
      </c>
      <c r="O706" s="165">
        <f>appliance_sim_data!D708-N706</f>
        <v>1398.0171738384724</v>
      </c>
      <c r="P706" s="165">
        <f t="shared" si="43"/>
        <v>0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0.68</v>
      </c>
      <c r="L707" s="126">
        <f t="shared" si="40"/>
        <v>700.09075773253448</v>
      </c>
      <c r="M707" s="126">
        <f t="shared" si="41"/>
        <v>674.10383685529166</v>
      </c>
      <c r="N707" s="163">
        <f t="shared" si="42"/>
        <v>674.10383685529177</v>
      </c>
      <c r="O707" s="165">
        <f>appliance_sim_data!D709-N707</f>
        <v>3338.8961631447082</v>
      </c>
      <c r="P707" s="165">
        <f t="shared" si="43"/>
        <v>0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0.7</v>
      </c>
      <c r="L708" s="126">
        <f t="shared" si="40"/>
        <v>720.8795597820922</v>
      </c>
      <c r="M708" s="126">
        <f t="shared" si="41"/>
        <v>694.78017928253894</v>
      </c>
      <c r="N708" s="163">
        <f t="shared" si="42"/>
        <v>694.78017928253894</v>
      </c>
      <c r="O708" s="165">
        <f>appliance_sim_data!D710-N708</f>
        <v>1335.2198207174611</v>
      </c>
      <c r="P708" s="165">
        <f t="shared" si="43"/>
        <v>0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0.73</v>
      </c>
      <c r="L709" s="126">
        <f t="shared" si="40"/>
        <v>751.97817733942122</v>
      </c>
      <c r="M709" s="126">
        <f t="shared" si="41"/>
        <v>725.43316082124443</v>
      </c>
      <c r="N709" s="163">
        <f t="shared" si="42"/>
        <v>725.43316082124443</v>
      </c>
      <c r="O709" s="165">
        <f>appliance_sim_data!D711-N709</f>
        <v>1304.5668391787556</v>
      </c>
      <c r="P709" s="165">
        <f t="shared" si="43"/>
        <v>0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0.67</v>
      </c>
      <c r="L710" s="126">
        <f t="shared" si="40"/>
        <v>690.35640533395281</v>
      </c>
      <c r="M710" s="126">
        <f t="shared" si="41"/>
        <v>666.60442473840317</v>
      </c>
      <c r="N710" s="163">
        <f t="shared" si="42"/>
        <v>666.60442473840328</v>
      </c>
      <c r="O710" s="165">
        <f>appliance_sim_data!D712-N710</f>
        <v>-449.60442473840328</v>
      </c>
      <c r="P710" s="165">
        <f t="shared" si="43"/>
        <v>449.60442473840328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0.52</v>
      </c>
      <c r="L711" s="126">
        <f t="shared" si="40"/>
        <v>535.94047658852833</v>
      </c>
      <c r="M711" s="126">
        <f t="shared" si="41"/>
        <v>517.97556450161983</v>
      </c>
      <c r="N711" s="163">
        <f t="shared" si="42"/>
        <v>517.97556450161983</v>
      </c>
      <c r="O711" s="165">
        <f>appliance_sim_data!D713-N711</f>
        <v>-300.97556450161983</v>
      </c>
      <c r="P711" s="165">
        <f t="shared" si="43"/>
        <v>300.97556450161983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0.55000000000000004</v>
      </c>
      <c r="L712" s="126">
        <f t="shared" si="40"/>
        <v>567.00782036690157</v>
      </c>
      <c r="M712" s="126">
        <f t="shared" si="41"/>
        <v>548.49776661723286</v>
      </c>
      <c r="N712" s="163">
        <f t="shared" si="42"/>
        <v>548.49776661723286</v>
      </c>
      <c r="O712" s="165">
        <f>appliance_sim_data!D714-N712</f>
        <v>-331.49776661723286</v>
      </c>
      <c r="P712" s="165">
        <f t="shared" si="43"/>
        <v>331.49776661723286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0.54</v>
      </c>
      <c r="L713" s="126">
        <f t="shared" si="40"/>
        <v>556.8417082919367</v>
      </c>
      <c r="M713" s="126">
        <f t="shared" si="41"/>
        <v>539.14539095340876</v>
      </c>
      <c r="N713" s="163">
        <f t="shared" si="42"/>
        <v>539.14539095340876</v>
      </c>
      <c r="O713" s="165">
        <f>appliance_sim_data!D715-N713</f>
        <v>-322.14539095340876</v>
      </c>
      <c r="P713" s="165">
        <f t="shared" si="43"/>
        <v>322.14539095340876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0.57999999999999996</v>
      </c>
      <c r="L714" s="126">
        <f t="shared" si="40"/>
        <v>598.24093745978041</v>
      </c>
      <c r="M714" s="126">
        <f t="shared" si="41"/>
        <v>579.74074314647089</v>
      </c>
      <c r="N714" s="163">
        <f t="shared" si="42"/>
        <v>579.74074314647089</v>
      </c>
      <c r="O714" s="165">
        <f>appliance_sim_data!D716-N714</f>
        <v>-362.74074314647089</v>
      </c>
      <c r="P714" s="165">
        <f t="shared" si="43"/>
        <v>362.74074314647089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0.64</v>
      </c>
      <c r="L715" s="126">
        <f t="shared" ref="L715:L778" si="44">I715*K715</f>
        <v>660.29308974778417</v>
      </c>
      <c r="M715" s="126">
        <f t="shared" ref="M715:M778" si="45">J715*K715</f>
        <v>640.43231329016737</v>
      </c>
      <c r="N715" s="163">
        <f t="shared" ref="N715:N778" si="46">M715*$B$46*$B$47</f>
        <v>640.43231329016737</v>
      </c>
      <c r="O715" s="165">
        <f>appliance_sim_data!D717-N715</f>
        <v>-423.43231329016737</v>
      </c>
      <c r="P715" s="165">
        <f t="shared" ref="P715:P778" si="47">IF(O715&lt;0, ABS(O715), 0)</f>
        <v>423.43231329016737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0.56000000000000005</v>
      </c>
      <c r="L716" s="126">
        <f t="shared" si="44"/>
        <v>577.8990239139639</v>
      </c>
      <c r="M716" s="126">
        <f t="shared" si="45"/>
        <v>560.99950020901952</v>
      </c>
      <c r="N716" s="163">
        <f t="shared" si="46"/>
        <v>560.99950020901952</v>
      </c>
      <c r="O716" s="165">
        <f>appliance_sim_data!D718-N716</f>
        <v>-343.99950020901952</v>
      </c>
      <c r="P716" s="165">
        <f t="shared" si="47"/>
        <v>343.99950020901952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0.56999999999999995</v>
      </c>
      <c r="L717" s="126">
        <f t="shared" si="44"/>
        <v>588.36179431921084</v>
      </c>
      <c r="M717" s="126">
        <f t="shared" si="45"/>
        <v>571.64215940063514</v>
      </c>
      <c r="N717" s="163">
        <f t="shared" si="46"/>
        <v>571.64215940063514</v>
      </c>
      <c r="O717" s="165">
        <f>appliance_sim_data!D719-N717</f>
        <v>-354.64215940063514</v>
      </c>
      <c r="P717" s="165">
        <f t="shared" si="47"/>
        <v>354.64215940063514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1</v>
      </c>
      <c r="L718" s="126">
        <f t="shared" si="44"/>
        <v>1032.4613593251049</v>
      </c>
      <c r="M718" s="126">
        <f t="shared" si="45"/>
        <v>1003.9639476938856</v>
      </c>
      <c r="N718" s="163">
        <f t="shared" si="46"/>
        <v>1003.9639476938858</v>
      </c>
      <c r="O718" s="165">
        <f>appliance_sim_data!D720-N718</f>
        <v>-563.96394769388576</v>
      </c>
      <c r="P718" s="165">
        <f t="shared" si="47"/>
        <v>563.96394769388576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1</v>
      </c>
      <c r="L719" s="126">
        <f t="shared" si="44"/>
        <v>1032.7056097370489</v>
      </c>
      <c r="M719" s="126">
        <f t="shared" si="45"/>
        <v>1005.0337002873122</v>
      </c>
      <c r="N719" s="163">
        <f t="shared" si="46"/>
        <v>1005.0337002873123</v>
      </c>
      <c r="O719" s="165">
        <f>appliance_sim_data!D721-N719</f>
        <v>-565.03370028731229</v>
      </c>
      <c r="P719" s="165">
        <f t="shared" si="47"/>
        <v>565.03370028731229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1</v>
      </c>
      <c r="L720" s="126">
        <f t="shared" si="44"/>
        <v>1032.9464370911296</v>
      </c>
      <c r="M720" s="126">
        <f t="shared" si="45"/>
        <v>1006.0902190511113</v>
      </c>
      <c r="N720" s="163">
        <f t="shared" si="46"/>
        <v>1006.0902190511114</v>
      </c>
      <c r="O720" s="165">
        <f>appliance_sim_data!D722-N720</f>
        <v>-566.09021905111138</v>
      </c>
      <c r="P720" s="165">
        <f t="shared" si="47"/>
        <v>566.09021905111138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1</v>
      </c>
      <c r="L721" s="126">
        <f t="shared" si="44"/>
        <v>1033.1838528198043</v>
      </c>
      <c r="M721" s="126">
        <f t="shared" si="45"/>
        <v>1007.1334841003795</v>
      </c>
      <c r="N721" s="163">
        <f t="shared" si="46"/>
        <v>1007.1334841003795</v>
      </c>
      <c r="O721" s="165">
        <f>appliance_sim_data!D723-N721</f>
        <v>-567.13348410037952</v>
      </c>
      <c r="P721" s="165">
        <f t="shared" si="47"/>
        <v>567.13348410037952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1</v>
      </c>
      <c r="L722" s="126">
        <f t="shared" si="44"/>
        <v>1033.4178681781361</v>
      </c>
      <c r="M722" s="126">
        <f t="shared" si="45"/>
        <v>1008.1634757994815</v>
      </c>
      <c r="N722" s="163">
        <f t="shared" si="46"/>
        <v>1008.1634757994815</v>
      </c>
      <c r="O722" s="165">
        <f>appliance_sim_data!D724-N722</f>
        <v>-568.16347579948149</v>
      </c>
      <c r="P722" s="165">
        <f t="shared" si="47"/>
        <v>568.16347579948149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1</v>
      </c>
      <c r="L723" s="126">
        <f t="shared" si="44"/>
        <v>1033.6484942449881</v>
      </c>
      <c r="M723" s="126">
        <f t="shared" si="45"/>
        <v>1009.1801747624249</v>
      </c>
      <c r="N723" s="163">
        <f t="shared" si="46"/>
        <v>1009.1801747624249</v>
      </c>
      <c r="O723" s="165">
        <f>appliance_sim_data!D725-N723</f>
        <v>-569.18017476242494</v>
      </c>
      <c r="P723" s="165">
        <f t="shared" si="47"/>
        <v>569.18017476242494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1</v>
      </c>
      <c r="L724" s="126">
        <f t="shared" si="44"/>
        <v>1033.8757419241995</v>
      </c>
      <c r="M724" s="126">
        <f t="shared" si="45"/>
        <v>1010.1835618532332</v>
      </c>
      <c r="N724" s="163">
        <f t="shared" si="46"/>
        <v>1010.1835618532332</v>
      </c>
      <c r="O724" s="165">
        <f>appliance_sim_data!D726-N724</f>
        <v>-570.18356185323319</v>
      </c>
      <c r="P724" s="165">
        <f t="shared" si="47"/>
        <v>570.18356185323319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1</v>
      </c>
      <c r="L725" s="126">
        <f t="shared" si="44"/>
        <v>1034.0996219457384</v>
      </c>
      <c r="M725" s="126">
        <f t="shared" si="45"/>
        <v>1011.1736181863088</v>
      </c>
      <c r="N725" s="163">
        <f t="shared" si="46"/>
        <v>1011.1736181863088</v>
      </c>
      <c r="O725" s="165">
        <f>appliance_sim_data!D727-N725</f>
        <v>-571.17361818630877</v>
      </c>
      <c r="P725" s="165">
        <f t="shared" si="47"/>
        <v>571.17361818630877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1</v>
      </c>
      <c r="L726" s="126">
        <f t="shared" si="44"/>
        <v>1034.3201448668353</v>
      </c>
      <c r="M726" s="126">
        <f t="shared" si="45"/>
        <v>1012.1503251267973</v>
      </c>
      <c r="N726" s="163">
        <f t="shared" si="46"/>
        <v>1012.1503251267973</v>
      </c>
      <c r="O726" s="165">
        <f>appliance_sim_data!D728-N726</f>
        <v>-572.15032512679727</v>
      </c>
      <c r="P726" s="165">
        <f t="shared" si="47"/>
        <v>572.15032512679727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1</v>
      </c>
      <c r="L727" s="126">
        <f t="shared" si="44"/>
        <v>1034.5373210730975</v>
      </c>
      <c r="M727" s="126">
        <f t="shared" si="45"/>
        <v>1013.1136642909419</v>
      </c>
      <c r="N727" s="163">
        <f t="shared" si="46"/>
        <v>1013.113664290942</v>
      </c>
      <c r="O727" s="165">
        <f>appliance_sim_data!D729-N727</f>
        <v>-573.11366429094198</v>
      </c>
      <c r="P727" s="165">
        <f t="shared" si="47"/>
        <v>573.11366429094198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1</v>
      </c>
      <c r="L728" s="126">
        <f t="shared" si="44"/>
        <v>1034.7511607796005</v>
      </c>
      <c r="M728" s="126">
        <f t="shared" si="45"/>
        <v>1014.0636175464364</v>
      </c>
      <c r="N728" s="163">
        <f t="shared" si="46"/>
        <v>1014.0636175464365</v>
      </c>
      <c r="O728" s="165">
        <f>appliance_sim_data!D730-N728</f>
        <v>-574.06361754643649</v>
      </c>
      <c r="P728" s="165">
        <f t="shared" si="47"/>
        <v>574.06361754643649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1</v>
      </c>
      <c r="L729" s="126">
        <f t="shared" si="44"/>
        <v>1034.9616740319639</v>
      </c>
      <c r="M729" s="126">
        <f t="shared" si="45"/>
        <v>1015.0001670127721</v>
      </c>
      <c r="N729" s="163">
        <f t="shared" si="46"/>
        <v>1015.0001670127721</v>
      </c>
      <c r="O729" s="165">
        <f>appliance_sim_data!D731-N729</f>
        <v>-575.00016701277207</v>
      </c>
      <c r="P729" s="165">
        <f t="shared" si="47"/>
        <v>575.00016701277207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1</v>
      </c>
      <c r="L730" s="126">
        <f t="shared" si="44"/>
        <v>1035.168870707404</v>
      </c>
      <c r="M730" s="126">
        <f t="shared" si="45"/>
        <v>1015.9232950615808</v>
      </c>
      <c r="N730" s="163">
        <f t="shared" si="46"/>
        <v>1015.9232950615808</v>
      </c>
      <c r="O730" s="165">
        <f>appliance_sim_data!D732-N730</f>
        <v>-575.9232950615808</v>
      </c>
      <c r="P730" s="165">
        <f t="shared" si="47"/>
        <v>575.9232950615808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1</v>
      </c>
      <c r="L731" s="126">
        <f t="shared" si="44"/>
        <v>1035.3727605157694</v>
      </c>
      <c r="M731" s="126">
        <f t="shared" si="45"/>
        <v>1016.832984316971</v>
      </c>
      <c r="N731" s="163">
        <f t="shared" si="46"/>
        <v>1016.832984316971</v>
      </c>
      <c r="O731" s="165">
        <f>appliance_sim_data!D733-N731</f>
        <v>-576.83298431697096</v>
      </c>
      <c r="P731" s="165">
        <f t="shared" si="47"/>
        <v>576.83298431697096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1</v>
      </c>
      <c r="L732" s="126">
        <f t="shared" si="44"/>
        <v>1035.5733530005559</v>
      </c>
      <c r="M732" s="126">
        <f t="shared" si="45"/>
        <v>1017.7292176558627</v>
      </c>
      <c r="N732" s="163">
        <f t="shared" si="46"/>
        <v>1017.7292176558627</v>
      </c>
      <c r="O732" s="165">
        <f>appliance_sim_data!D734-N732</f>
        <v>-577.72921765586273</v>
      </c>
      <c r="P732" s="165">
        <f t="shared" si="47"/>
        <v>577.72921765586273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0.96</v>
      </c>
      <c r="L733" s="126">
        <f t="shared" si="44"/>
        <v>994.3398312383074</v>
      </c>
      <c r="M733" s="126">
        <f t="shared" si="45"/>
        <v>977.86749907998183</v>
      </c>
      <c r="N733" s="163">
        <f t="shared" si="46"/>
        <v>977.86749907998183</v>
      </c>
      <c r="O733" s="165">
        <f>appliance_sim_data!D735-N733</f>
        <v>-537.86749907998183</v>
      </c>
      <c r="P733" s="165">
        <f t="shared" si="47"/>
        <v>537.86749907998183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0.96</v>
      </c>
      <c r="L734" s="126">
        <f t="shared" si="44"/>
        <v>994.52609601367078</v>
      </c>
      <c r="M734" s="126">
        <f t="shared" si="45"/>
        <v>978.70199938353153</v>
      </c>
      <c r="N734" s="163">
        <f t="shared" si="46"/>
        <v>978.70199938353153</v>
      </c>
      <c r="O734" s="165">
        <f>appliance_sim_data!D736-N734</f>
        <v>-538.70199938353153</v>
      </c>
      <c r="P734" s="165">
        <f t="shared" si="47"/>
        <v>538.70199938353153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0.88</v>
      </c>
      <c r="L735" s="126">
        <f t="shared" si="44"/>
        <v>911.81678673704084</v>
      </c>
      <c r="M735" s="126">
        <f t="shared" si="45"/>
        <v>897.89657297274709</v>
      </c>
      <c r="N735" s="163">
        <f t="shared" si="46"/>
        <v>897.89657297274721</v>
      </c>
      <c r="O735" s="165">
        <f>appliance_sim_data!D737-N735</f>
        <v>-457.89657297274721</v>
      </c>
      <c r="P735" s="165">
        <f t="shared" si="47"/>
        <v>457.89657297274721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0.88</v>
      </c>
      <c r="L736" s="126">
        <f t="shared" si="44"/>
        <v>911.98178262996339</v>
      </c>
      <c r="M736" s="126">
        <f t="shared" si="45"/>
        <v>898.63774726127269</v>
      </c>
      <c r="N736" s="163">
        <f t="shared" si="46"/>
        <v>898.63774726127269</v>
      </c>
      <c r="O736" s="165">
        <f>appliance_sim_data!D738-N736</f>
        <v>-470.63774726127269</v>
      </c>
      <c r="P736" s="165">
        <f t="shared" si="47"/>
        <v>470.63774726127269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0.86</v>
      </c>
      <c r="L737" s="126">
        <f t="shared" si="44"/>
        <v>891.4133731423351</v>
      </c>
      <c r="M737" s="126">
        <f t="shared" si="45"/>
        <v>878.92684906812894</v>
      </c>
      <c r="N737" s="163">
        <f t="shared" si="46"/>
        <v>878.92684906812906</v>
      </c>
      <c r="O737" s="165">
        <f>appliance_sim_data!D739-N737</f>
        <v>-450.92684906812906</v>
      </c>
      <c r="P737" s="165">
        <f t="shared" si="47"/>
        <v>450.92684906812906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0.86</v>
      </c>
      <c r="L738" s="126">
        <f t="shared" si="44"/>
        <v>891.56903293955008</v>
      </c>
      <c r="M738" s="126">
        <f t="shared" si="45"/>
        <v>879.62788017800278</v>
      </c>
      <c r="N738" s="163">
        <f t="shared" si="46"/>
        <v>879.6278801780029</v>
      </c>
      <c r="O738" s="165">
        <f>appliance_sim_data!D740-N738</f>
        <v>-451.6278801780029</v>
      </c>
      <c r="P738" s="165">
        <f t="shared" si="47"/>
        <v>451.6278801780029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0.87</v>
      </c>
      <c r="L739" s="126">
        <f t="shared" si="44"/>
        <v>902.09076997959335</v>
      </c>
      <c r="M739" s="126">
        <f t="shared" si="45"/>
        <v>890.55348923227496</v>
      </c>
      <c r="N739" s="163">
        <f t="shared" si="46"/>
        <v>890.55348923227507</v>
      </c>
      <c r="O739" s="165">
        <f>appliance_sim_data!D741-N739</f>
        <v>-462.55348923227507</v>
      </c>
      <c r="P739" s="165">
        <f t="shared" si="47"/>
        <v>462.55348923227507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0.86</v>
      </c>
      <c r="L740" s="126">
        <f t="shared" si="44"/>
        <v>891.87201307972396</v>
      </c>
      <c r="M740" s="126">
        <f t="shared" si="45"/>
        <v>880.99492224623498</v>
      </c>
      <c r="N740" s="163">
        <f t="shared" si="46"/>
        <v>880.99492224623509</v>
      </c>
      <c r="O740" s="165">
        <f>appliance_sim_data!D742-N740</f>
        <v>-675.99492224623509</v>
      </c>
      <c r="P740" s="165">
        <f t="shared" si="47"/>
        <v>675.99492224623509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0.86</v>
      </c>
      <c r="L741" s="126">
        <f t="shared" si="44"/>
        <v>892.01934747159851</v>
      </c>
      <c r="M741" s="126">
        <f t="shared" si="45"/>
        <v>881.66090747099929</v>
      </c>
      <c r="N741" s="163">
        <f t="shared" si="46"/>
        <v>881.6609074709994</v>
      </c>
      <c r="O741" s="165">
        <f>appliance_sim_data!D743-N741</f>
        <v>-676.6609074709994</v>
      </c>
      <c r="P741" s="165">
        <f t="shared" si="47"/>
        <v>676.6609074709994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0.85</v>
      </c>
      <c r="L742" s="126">
        <f t="shared" si="44"/>
        <v>881.78992147528083</v>
      </c>
      <c r="M742" s="126">
        <f t="shared" si="45"/>
        <v>872.05570646744013</v>
      </c>
      <c r="N742" s="163">
        <f t="shared" si="46"/>
        <v>872.05570646744025</v>
      </c>
      <c r="O742" s="165">
        <f>appliance_sim_data!D744-N742</f>
        <v>-667.05570646744025</v>
      </c>
      <c r="P742" s="165">
        <f t="shared" si="47"/>
        <v>667.05570646744025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0.83</v>
      </c>
      <c r="L743" s="126">
        <f t="shared" si="44"/>
        <v>861.17879462217331</v>
      </c>
      <c r="M743" s="126">
        <f t="shared" si="45"/>
        <v>852.15689209630807</v>
      </c>
      <c r="N743" s="163">
        <f t="shared" si="46"/>
        <v>852.15689209630807</v>
      </c>
      <c r="O743" s="165">
        <f>appliance_sim_data!D745-N743</f>
        <v>-647.15689209630807</v>
      </c>
      <c r="P743" s="165">
        <f t="shared" si="47"/>
        <v>647.15689209630807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0.83</v>
      </c>
      <c r="L744" s="126">
        <f t="shared" si="44"/>
        <v>861.31301371217887</v>
      </c>
      <c r="M744" s="126">
        <f t="shared" si="45"/>
        <v>852.76571302992704</v>
      </c>
      <c r="N744" s="163">
        <f t="shared" si="46"/>
        <v>852.76571302992716</v>
      </c>
      <c r="O744" s="165">
        <f>appliance_sim_data!D746-N744</f>
        <v>-647.76571302992716</v>
      </c>
      <c r="P744" s="165">
        <f t="shared" si="47"/>
        <v>647.76571302992716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0.82</v>
      </c>
      <c r="L745" s="126">
        <f t="shared" si="44"/>
        <v>851.06573634559459</v>
      </c>
      <c r="M745" s="126">
        <f t="shared" si="45"/>
        <v>843.08171567061424</v>
      </c>
      <c r="N745" s="163">
        <f t="shared" si="46"/>
        <v>843.08171567061424</v>
      </c>
      <c r="O745" s="165">
        <f>appliance_sim_data!D747-N745</f>
        <v>-638.08171567061424</v>
      </c>
      <c r="P745" s="165">
        <f t="shared" si="47"/>
        <v>638.08171567061424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0.89</v>
      </c>
      <c r="L746" s="126">
        <f t="shared" si="44"/>
        <v>923.85594304693279</v>
      </c>
      <c r="M746" s="126">
        <f t="shared" si="45"/>
        <v>915.6806195022391</v>
      </c>
      <c r="N746" s="163">
        <f t="shared" si="46"/>
        <v>915.6806195022391</v>
      </c>
      <c r="O746" s="165">
        <f>appliance_sim_data!D748-N746</f>
        <v>-710.6806195022391</v>
      </c>
      <c r="P746" s="165">
        <f t="shared" si="47"/>
        <v>710.6806195022391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0.89</v>
      </c>
      <c r="L747" s="126">
        <f t="shared" si="44"/>
        <v>923.99137223111438</v>
      </c>
      <c r="M747" s="126">
        <f t="shared" si="45"/>
        <v>916.29695580147995</v>
      </c>
      <c r="N747" s="163">
        <f t="shared" si="46"/>
        <v>916.29695580148007</v>
      </c>
      <c r="O747" s="165">
        <f>appliance_sim_data!D749-N747</f>
        <v>-711.29695580148007</v>
      </c>
      <c r="P747" s="165">
        <f t="shared" si="47"/>
        <v>711.29695580148007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0.64</v>
      </c>
      <c r="L748" s="126">
        <f t="shared" si="44"/>
        <v>664.53859468604276</v>
      </c>
      <c r="M748" s="126">
        <f t="shared" si="45"/>
        <v>659.34461362893762</v>
      </c>
      <c r="N748" s="163">
        <f t="shared" si="46"/>
        <v>659.34461362893762</v>
      </c>
      <c r="O748" s="165">
        <f>appliance_sim_data!D750-N748</f>
        <v>-454.34461362893762</v>
      </c>
      <c r="P748" s="165">
        <f t="shared" si="47"/>
        <v>454.34461362893762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0.51</v>
      </c>
      <c r="L749" s="126">
        <f t="shared" si="44"/>
        <v>529.62857179882906</v>
      </c>
      <c r="M749" s="126">
        <f t="shared" si="45"/>
        <v>525.75444478754832</v>
      </c>
      <c r="N749" s="163">
        <f t="shared" si="46"/>
        <v>525.75444478754832</v>
      </c>
      <c r="O749" s="165">
        <f>appliance_sim_data!D751-N749</f>
        <v>-320.75444478754832</v>
      </c>
      <c r="P749" s="165">
        <f t="shared" si="47"/>
        <v>320.75444478754832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0.51</v>
      </c>
      <c r="L750" s="126">
        <f t="shared" si="44"/>
        <v>529.70134295821276</v>
      </c>
      <c r="M750" s="126">
        <f t="shared" si="45"/>
        <v>526.0866531087147</v>
      </c>
      <c r="N750" s="163">
        <f t="shared" si="46"/>
        <v>526.08665310871481</v>
      </c>
      <c r="O750" s="165">
        <f>appliance_sim_data!D752-N750</f>
        <v>-321.08665310871481</v>
      </c>
      <c r="P750" s="165">
        <f t="shared" si="47"/>
        <v>321.08665310871481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0.54</v>
      </c>
      <c r="L751" s="126">
        <f t="shared" si="44"/>
        <v>560.93559825163425</v>
      </c>
      <c r="M751" s="126">
        <f t="shared" si="45"/>
        <v>557.37726108883464</v>
      </c>
      <c r="N751" s="163">
        <f t="shared" si="46"/>
        <v>557.37726108883464</v>
      </c>
      <c r="O751" s="165">
        <f>appliance_sim_data!D753-N751</f>
        <v>-352.37726108883464</v>
      </c>
      <c r="P751" s="165">
        <f t="shared" si="47"/>
        <v>352.37726108883464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0.68</v>
      </c>
      <c r="L752" s="126">
        <f t="shared" si="44"/>
        <v>706.45609942494241</v>
      </c>
      <c r="M752" s="126">
        <f t="shared" si="45"/>
        <v>702.30673656559713</v>
      </c>
      <c r="N752" s="163">
        <f t="shared" si="46"/>
        <v>702.30673656559713</v>
      </c>
      <c r="O752" s="165">
        <f>appliance_sim_data!D754-N752</f>
        <v>-497.30673656559713</v>
      </c>
      <c r="P752" s="165">
        <f t="shared" si="47"/>
        <v>497.30673656559713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0.69</v>
      </c>
      <c r="L753" s="126">
        <f t="shared" si="44"/>
        <v>716.93711493476235</v>
      </c>
      <c r="M753" s="126">
        <f t="shared" si="45"/>
        <v>713.0557835316032</v>
      </c>
      <c r="N753" s="163">
        <f t="shared" si="46"/>
        <v>713.0557835316032</v>
      </c>
      <c r="O753" s="165">
        <f>appliance_sim_data!D755-N753</f>
        <v>-508.0557835316032</v>
      </c>
      <c r="P753" s="165">
        <f t="shared" si="47"/>
        <v>508.0557835316032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0.64</v>
      </c>
      <c r="L754" s="126">
        <f t="shared" si="44"/>
        <v>665.06844020378298</v>
      </c>
      <c r="M754" s="126">
        <f t="shared" si="45"/>
        <v>661.76676201669602</v>
      </c>
      <c r="N754" s="163">
        <f t="shared" si="46"/>
        <v>661.76676201669602</v>
      </c>
      <c r="O754" s="165">
        <f>appliance_sim_data!D756-N754</f>
        <v>-258.76676201669602</v>
      </c>
      <c r="P754" s="165">
        <f t="shared" si="47"/>
        <v>258.76676201669602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0.64</v>
      </c>
      <c r="L755" s="126">
        <f t="shared" si="44"/>
        <v>665.1497324523416</v>
      </c>
      <c r="M755" s="126">
        <f t="shared" si="45"/>
        <v>662.13963071542003</v>
      </c>
      <c r="N755" s="163">
        <f t="shared" si="46"/>
        <v>662.13963071542003</v>
      </c>
      <c r="O755" s="165">
        <f>appliance_sim_data!D757-N755</f>
        <v>-259.13963071542003</v>
      </c>
      <c r="P755" s="165">
        <f t="shared" si="47"/>
        <v>259.13963071542003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0.77</v>
      </c>
      <c r="L756" s="126">
        <f t="shared" si="44"/>
        <v>800.35367737778574</v>
      </c>
      <c r="M756" s="126">
        <f t="shared" si="45"/>
        <v>797.07473236795977</v>
      </c>
      <c r="N756" s="163">
        <f t="shared" si="46"/>
        <v>797.07473236795977</v>
      </c>
      <c r="O756" s="165">
        <f>appliance_sim_data!D758-N756</f>
        <v>-394.07473236795977</v>
      </c>
      <c r="P756" s="165">
        <f t="shared" si="47"/>
        <v>394.07473236795977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0.84</v>
      </c>
      <c r="L757" s="126">
        <f t="shared" si="44"/>
        <v>873.21456877443052</v>
      </c>
      <c r="M757" s="126">
        <f t="shared" si="45"/>
        <v>870.00228523200155</v>
      </c>
      <c r="N757" s="163">
        <f t="shared" si="46"/>
        <v>870.00228523200155</v>
      </c>
      <c r="O757" s="165">
        <f>appliance_sim_data!D759-N757</f>
        <v>-467.00228523200155</v>
      </c>
      <c r="P757" s="165">
        <f t="shared" si="47"/>
        <v>467.00228523200155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0.86</v>
      </c>
      <c r="L758" s="126">
        <f t="shared" si="44"/>
        <v>894.10660385238486</v>
      </c>
      <c r="M758" s="126">
        <f t="shared" si="45"/>
        <v>891.18206142971712</v>
      </c>
      <c r="N758" s="163">
        <f t="shared" si="46"/>
        <v>891.18206142971724</v>
      </c>
      <c r="O758" s="165">
        <f>appliance_sim_data!D760-N758</f>
        <v>-488.18206142971724</v>
      </c>
      <c r="P758" s="165">
        <f t="shared" si="47"/>
        <v>488.18206142971724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0.77</v>
      </c>
      <c r="L759" s="126">
        <f t="shared" si="44"/>
        <v>800.62554168452164</v>
      </c>
      <c r="M759" s="126">
        <f t="shared" si="45"/>
        <v>798.32490746305825</v>
      </c>
      <c r="N759" s="163">
        <f t="shared" si="46"/>
        <v>798.32490746305837</v>
      </c>
      <c r="O759" s="165">
        <f>appliance_sim_data!D761-N759</f>
        <v>-395.32490746305837</v>
      </c>
      <c r="P759" s="165">
        <f t="shared" si="47"/>
        <v>395.32490746305837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0.76</v>
      </c>
      <c r="L760" s="126">
        <f t="shared" si="44"/>
        <v>790.31254356179625</v>
      </c>
      <c r="M760" s="126">
        <f t="shared" si="45"/>
        <v>788.34735075399476</v>
      </c>
      <c r="N760" s="163">
        <f t="shared" si="46"/>
        <v>788.34735075399476</v>
      </c>
      <c r="O760" s="165">
        <f>appliance_sim_data!D762-N760</f>
        <v>-474.34735075399476</v>
      </c>
      <c r="P760" s="165">
        <f t="shared" si="47"/>
        <v>474.34735075399476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0.77</v>
      </c>
      <c r="L761" s="126">
        <f t="shared" si="44"/>
        <v>800.79486541668746</v>
      </c>
      <c r="M761" s="126">
        <f t="shared" si="45"/>
        <v>799.10511924280081</v>
      </c>
      <c r="N761" s="163">
        <f t="shared" si="46"/>
        <v>799.10511924280081</v>
      </c>
      <c r="O761" s="165">
        <f>appliance_sim_data!D763-N761</f>
        <v>-485.10511924280081</v>
      </c>
      <c r="P761" s="165">
        <f t="shared" si="47"/>
        <v>485.10511924280081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0.9</v>
      </c>
      <c r="L762" s="126">
        <f t="shared" si="44"/>
        <v>936.0887882475264</v>
      </c>
      <c r="M762" s="126">
        <f t="shared" si="45"/>
        <v>934.45624439235451</v>
      </c>
      <c r="N762" s="163">
        <f t="shared" si="46"/>
        <v>934.45624439235462</v>
      </c>
      <c r="O762" s="165">
        <f>appliance_sim_data!D764-N762</f>
        <v>-620.45624439235462</v>
      </c>
      <c r="P762" s="165">
        <f t="shared" si="47"/>
        <v>620.45624439235462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0.89</v>
      </c>
      <c r="L763" s="126">
        <f t="shared" si="44"/>
        <v>925.77879764269755</v>
      </c>
      <c r="M763" s="126">
        <f t="shared" si="45"/>
        <v>924.49347730919033</v>
      </c>
      <c r="N763" s="163">
        <f t="shared" si="46"/>
        <v>924.49347730919044</v>
      </c>
      <c r="O763" s="165">
        <f>appliance_sim_data!D765-N763</f>
        <v>-610.49347730919044</v>
      </c>
      <c r="P763" s="165">
        <f t="shared" si="47"/>
        <v>610.49347730919044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0.55000000000000004</v>
      </c>
      <c r="L764" s="126">
        <f t="shared" si="44"/>
        <v>572.1650353201951</v>
      </c>
      <c r="M764" s="126">
        <f t="shared" si="45"/>
        <v>571.56816614249976</v>
      </c>
      <c r="N764" s="163">
        <f t="shared" si="46"/>
        <v>571.56816614249976</v>
      </c>
      <c r="O764" s="165">
        <f>appliance_sim_data!D766-N764</f>
        <v>-270.56816614249976</v>
      </c>
      <c r="P764" s="165">
        <f t="shared" si="47"/>
        <v>270.56816614249976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0.6</v>
      </c>
      <c r="L765" s="126">
        <f t="shared" si="44"/>
        <v>624.23769725313696</v>
      </c>
      <c r="M765" s="126">
        <f t="shared" si="45"/>
        <v>623.79546103705331</v>
      </c>
      <c r="N765" s="163">
        <f t="shared" si="46"/>
        <v>623.79546103705343</v>
      </c>
      <c r="O765" s="165">
        <f>appliance_sim_data!D767-N765</f>
        <v>-322.79546103705343</v>
      </c>
      <c r="P765" s="165">
        <f t="shared" si="47"/>
        <v>322.79546103705343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0.62</v>
      </c>
      <c r="L766" s="126">
        <f t="shared" si="44"/>
        <v>645.10330040621204</v>
      </c>
      <c r="M766" s="126">
        <f t="shared" si="45"/>
        <v>644.85547158815609</v>
      </c>
      <c r="N766" s="163">
        <f t="shared" si="46"/>
        <v>644.85547158815609</v>
      </c>
      <c r="O766" s="165">
        <f>appliance_sim_data!D768-N766</f>
        <v>-343.85547158815609</v>
      </c>
      <c r="P766" s="165">
        <f t="shared" si="47"/>
        <v>343.85547158815609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0.67</v>
      </c>
      <c r="L767" s="126">
        <f t="shared" si="44"/>
        <v>697.1880404077167</v>
      </c>
      <c r="M767" s="126">
        <f t="shared" si="45"/>
        <v>697.13898325337811</v>
      </c>
      <c r="N767" s="163">
        <f t="shared" si="46"/>
        <v>697.13898325337823</v>
      </c>
      <c r="O767" s="165">
        <f>appliance_sim_data!D769-N767</f>
        <v>-396.13898325337823</v>
      </c>
      <c r="P767" s="165">
        <f t="shared" si="47"/>
        <v>396.13898325337823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0.69</v>
      </c>
      <c r="L768" s="126">
        <f t="shared" si="44"/>
        <v>718.05959376729334</v>
      </c>
      <c r="M768" s="126">
        <f t="shared" si="45"/>
        <v>718.22687772341851</v>
      </c>
      <c r="N768" s="163">
        <f t="shared" si="46"/>
        <v>718.22687772341851</v>
      </c>
      <c r="O768" s="165">
        <f>appliance_sim_data!D770-N768</f>
        <v>-417.22687772341851</v>
      </c>
      <c r="P768" s="165">
        <f t="shared" si="47"/>
        <v>417.22687772341851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0.46</v>
      </c>
      <c r="L769" s="126">
        <f t="shared" si="44"/>
        <v>478.74497127461751</v>
      </c>
      <c r="M769" s="126">
        <f t="shared" si="45"/>
        <v>478.99670398696611</v>
      </c>
      <c r="N769" s="163">
        <f t="shared" si="46"/>
        <v>478.99670398696611</v>
      </c>
      <c r="O769" s="165">
        <f>appliance_sim_data!D771-N769</f>
        <v>-177.99670398696611</v>
      </c>
      <c r="P769" s="165">
        <f t="shared" si="47"/>
        <v>177.99670398696611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0.46</v>
      </c>
      <c r="L770" s="126">
        <f t="shared" si="44"/>
        <v>478.78214384030764</v>
      </c>
      <c r="M770" s="126">
        <f t="shared" si="45"/>
        <v>479.16908791894315</v>
      </c>
      <c r="N770" s="163">
        <f t="shared" si="46"/>
        <v>479.16908791894315</v>
      </c>
      <c r="O770" s="165">
        <f>appliance_sim_data!D772-N770</f>
        <v>-178.16908791894315</v>
      </c>
      <c r="P770" s="165">
        <f t="shared" si="47"/>
        <v>178.16908791894315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0.41</v>
      </c>
      <c r="L771" s="126">
        <f t="shared" si="44"/>
        <v>426.77248965816824</v>
      </c>
      <c r="M771" s="126">
        <f t="shared" si="45"/>
        <v>427.23342931169077</v>
      </c>
      <c r="N771" s="163">
        <f t="shared" si="46"/>
        <v>427.23342931169083</v>
      </c>
      <c r="O771" s="165">
        <f>appliance_sim_data!D773-N771</f>
        <v>50.766570688309173</v>
      </c>
      <c r="P771" s="165">
        <f t="shared" si="47"/>
        <v>0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0.39</v>
      </c>
      <c r="L772" s="126">
        <f t="shared" si="44"/>
        <v>405.98346076186516</v>
      </c>
      <c r="M772" s="126">
        <f t="shared" si="45"/>
        <v>406.52806282429805</v>
      </c>
      <c r="N772" s="163">
        <f t="shared" si="46"/>
        <v>406.5280628242981</v>
      </c>
      <c r="O772" s="165">
        <f>appliance_sim_data!D774-N772</f>
        <v>71.471937175701896</v>
      </c>
      <c r="P772" s="165">
        <f t="shared" si="47"/>
        <v>0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0.36</v>
      </c>
      <c r="L773" s="126">
        <f t="shared" si="44"/>
        <v>374.77976938037119</v>
      </c>
      <c r="M773" s="126">
        <f t="shared" si="45"/>
        <v>375.37653789840681</v>
      </c>
      <c r="N773" s="163">
        <f t="shared" si="46"/>
        <v>375.37653789840681</v>
      </c>
      <c r="O773" s="165">
        <f>appliance_sim_data!D775-N773</f>
        <v>-74.376537898406809</v>
      </c>
      <c r="P773" s="165">
        <f t="shared" si="47"/>
        <v>74.376537898406809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0.35</v>
      </c>
      <c r="L774" s="126">
        <f t="shared" si="44"/>
        <v>364.39324644559662</v>
      </c>
      <c r="M774" s="126">
        <f t="shared" si="45"/>
        <v>365.06106670868195</v>
      </c>
      <c r="N774" s="163">
        <f t="shared" si="46"/>
        <v>365.06106670868195</v>
      </c>
      <c r="O774" s="165">
        <f>appliance_sim_data!D776-N774</f>
        <v>-262.06106670868195</v>
      </c>
      <c r="P774" s="165">
        <f t="shared" si="47"/>
        <v>262.06106670868195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0.19</v>
      </c>
      <c r="L775" s="126">
        <f t="shared" si="44"/>
        <v>197.82594321400342</v>
      </c>
      <c r="M775" s="126">
        <f t="shared" si="45"/>
        <v>198.23396994936019</v>
      </c>
      <c r="N775" s="163">
        <f t="shared" si="46"/>
        <v>198.23396994936022</v>
      </c>
      <c r="O775" s="165">
        <f>appliance_sim_data!D777-N775</f>
        <v>-95.233969949360215</v>
      </c>
      <c r="P775" s="165">
        <f t="shared" si="47"/>
        <v>95.233969949360215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0.19</v>
      </c>
      <c r="L776" s="126">
        <f t="shared" si="44"/>
        <v>197.83783411959521</v>
      </c>
      <c r="M776" s="126">
        <f t="shared" si="45"/>
        <v>198.2892808331377</v>
      </c>
      <c r="N776" s="163">
        <f t="shared" si="46"/>
        <v>198.2892808331377</v>
      </c>
      <c r="O776" s="165">
        <f>appliance_sim_data!D778-N776</f>
        <v>-95.289280833137695</v>
      </c>
      <c r="P776" s="165">
        <f t="shared" si="47"/>
        <v>95.289280833137695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0.19</v>
      </c>
      <c r="L777" s="126">
        <f t="shared" si="44"/>
        <v>197.84914989606833</v>
      </c>
      <c r="M777" s="126">
        <f t="shared" si="45"/>
        <v>198.34193925179434</v>
      </c>
      <c r="N777" s="163">
        <f t="shared" si="46"/>
        <v>198.34193925179434</v>
      </c>
      <c r="O777" s="165">
        <f>appliance_sim_data!D779-N777</f>
        <v>-95.341939251794344</v>
      </c>
      <c r="P777" s="165">
        <f t="shared" si="47"/>
        <v>95.341939251794344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0.18</v>
      </c>
      <c r="L778" s="126">
        <f t="shared" si="44"/>
        <v>187.44621257808086</v>
      </c>
      <c r="M778" s="126">
        <f t="shared" si="45"/>
        <v>187.95026293945926</v>
      </c>
      <c r="N778" s="163">
        <f t="shared" si="46"/>
        <v>187.95026293945926</v>
      </c>
      <c r="O778" s="165">
        <f>appliance_sim_data!D780-N778</f>
        <v>-84.950262939459265</v>
      </c>
      <c r="P778" s="165">
        <f t="shared" si="47"/>
        <v>84.950262939459265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0.16</v>
      </c>
      <c r="L779" s="126">
        <f t="shared" ref="L779:L842" si="48">I779*K779</f>
        <v>166.62741733086537</v>
      </c>
      <c r="M779" s="126">
        <f t="shared" ref="M779:M842" si="49">J779*K779</f>
        <v>167.10677454979017</v>
      </c>
      <c r="N779" s="163">
        <f t="shared" ref="N779:N842" si="50">M779*$B$46*$B$47</f>
        <v>167.1067745497902</v>
      </c>
      <c r="O779" s="165">
        <f>appliance_sim_data!D781-N779</f>
        <v>-64.106774549790202</v>
      </c>
      <c r="P779" s="165">
        <f t="shared" ref="P779:P842" si="51">IF(O779&lt;0, ABS(O779), 0)</f>
        <v>64.106774549790202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0.15</v>
      </c>
      <c r="L780" s="126">
        <f t="shared" si="48"/>
        <v>156.22077744660228</v>
      </c>
      <c r="M780" s="126">
        <f t="shared" si="49"/>
        <v>156.69788688337607</v>
      </c>
      <c r="N780" s="163">
        <f t="shared" si="50"/>
        <v>156.6978868833761</v>
      </c>
      <c r="O780" s="165">
        <f>appliance_sim_data!D782-N780</f>
        <v>-53.6978868833761</v>
      </c>
      <c r="P780" s="165">
        <f t="shared" si="51"/>
        <v>53.6978868833761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0.15</v>
      </c>
      <c r="L781" s="126">
        <f t="shared" si="48"/>
        <v>156.22789858697095</v>
      </c>
      <c r="M781" s="126">
        <f t="shared" si="49"/>
        <v>156.73107568069153</v>
      </c>
      <c r="N781" s="163">
        <f t="shared" si="50"/>
        <v>156.73107568069156</v>
      </c>
      <c r="O781" s="165">
        <f>appliance_sim_data!D783-N781</f>
        <v>-53.731075680691561</v>
      </c>
      <c r="P781" s="165">
        <f t="shared" si="51"/>
        <v>53.731075680691561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0.16</v>
      </c>
      <c r="L782" s="126">
        <f t="shared" si="48"/>
        <v>166.65020532276796</v>
      </c>
      <c r="M782" s="126">
        <f t="shared" si="49"/>
        <v>167.21297803465308</v>
      </c>
      <c r="N782" s="163">
        <f t="shared" si="50"/>
        <v>167.2129780346531</v>
      </c>
      <c r="O782" s="165">
        <f>appliance_sim_data!D784-N782</f>
        <v>-64.212978034653105</v>
      </c>
      <c r="P782" s="165">
        <f t="shared" si="51"/>
        <v>64.212978034653105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0.16</v>
      </c>
      <c r="L783" s="126">
        <f t="shared" si="48"/>
        <v>166.65683675390844</v>
      </c>
      <c r="M783" s="126">
        <f t="shared" si="49"/>
        <v>167.24390397692582</v>
      </c>
      <c r="N783" s="163">
        <f t="shared" si="50"/>
        <v>167.24390397692582</v>
      </c>
      <c r="O783" s="165">
        <f>appliance_sim_data!D785-N783</f>
        <v>-64.243903976925822</v>
      </c>
      <c r="P783" s="165">
        <f t="shared" si="51"/>
        <v>64.243903976925822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0.14000000000000001</v>
      </c>
      <c r="L784" s="126">
        <f t="shared" si="48"/>
        <v>145.83011311625003</v>
      </c>
      <c r="M784" s="126">
        <f t="shared" si="49"/>
        <v>146.36351739094604</v>
      </c>
      <c r="N784" s="163">
        <f t="shared" si="50"/>
        <v>146.36351739094604</v>
      </c>
      <c r="O784" s="165">
        <f>appliance_sim_data!D786-N784</f>
        <v>133.63648260905396</v>
      </c>
      <c r="P784" s="165">
        <f t="shared" si="51"/>
        <v>0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0.13</v>
      </c>
      <c r="L785" s="126">
        <f t="shared" si="48"/>
        <v>135.41828185763529</v>
      </c>
      <c r="M785" s="126">
        <f t="shared" si="49"/>
        <v>135.93046957388802</v>
      </c>
      <c r="N785" s="163">
        <f t="shared" si="50"/>
        <v>135.93046957388802</v>
      </c>
      <c r="O785" s="165">
        <f>appliance_sim_data!D787-N785</f>
        <v>144.06953042611198</v>
      </c>
      <c r="P785" s="165">
        <f t="shared" si="51"/>
        <v>0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0.16</v>
      </c>
      <c r="L786" s="126">
        <f t="shared" si="48"/>
        <v>166.67384153572323</v>
      </c>
      <c r="M786" s="126">
        <f t="shared" si="49"/>
        <v>167.3232479937972</v>
      </c>
      <c r="N786" s="163">
        <f t="shared" si="50"/>
        <v>167.3232479937972</v>
      </c>
      <c r="O786" s="165">
        <f>appliance_sim_data!D788-N786</f>
        <v>-64.323247993797196</v>
      </c>
      <c r="P786" s="165">
        <f t="shared" si="51"/>
        <v>64.323247993797196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0.16</v>
      </c>
      <c r="L787" s="126">
        <f t="shared" si="48"/>
        <v>166.67854747745537</v>
      </c>
      <c r="M787" s="126">
        <f t="shared" si="49"/>
        <v>167.34521640285763</v>
      </c>
      <c r="N787" s="163">
        <f t="shared" si="50"/>
        <v>167.34521640285766</v>
      </c>
      <c r="O787" s="165">
        <f>appliance_sim_data!D789-N787</f>
        <v>-64.345216402857659</v>
      </c>
      <c r="P787" s="165">
        <f t="shared" si="51"/>
        <v>64.345216402857659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0.17</v>
      </c>
      <c r="L788" s="126">
        <f t="shared" si="48"/>
        <v>177.10044592069815</v>
      </c>
      <c r="M788" s="126">
        <f t="shared" si="49"/>
        <v>177.82525330717311</v>
      </c>
      <c r="N788" s="163">
        <f t="shared" si="50"/>
        <v>177.82525330717314</v>
      </c>
      <c r="O788" s="165">
        <f>appliance_sim_data!D790-N788</f>
        <v>-74.825253307173142</v>
      </c>
      <c r="P788" s="165">
        <f t="shared" si="51"/>
        <v>74.825253307173142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0.19</v>
      </c>
      <c r="L789" s="126">
        <f t="shared" si="48"/>
        <v>197.94023916007856</v>
      </c>
      <c r="M789" s="126">
        <f t="shared" si="49"/>
        <v>198.7666371462945</v>
      </c>
      <c r="N789" s="163">
        <f t="shared" si="50"/>
        <v>198.7666371462945</v>
      </c>
      <c r="O789" s="165">
        <f>appliance_sim_data!D791-N789</f>
        <v>-95.766637146294499</v>
      </c>
      <c r="P789" s="165">
        <f t="shared" si="51"/>
        <v>95.766637146294499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0.19</v>
      </c>
      <c r="L790" s="126">
        <f t="shared" si="48"/>
        <v>197.94411531119275</v>
      </c>
      <c r="M790" s="126">
        <f t="shared" si="49"/>
        <v>198.7847414963542</v>
      </c>
      <c r="N790" s="163">
        <f t="shared" si="50"/>
        <v>198.7847414963542</v>
      </c>
      <c r="O790" s="165">
        <f>appliance_sim_data!D792-N790</f>
        <v>-95.784741496354201</v>
      </c>
      <c r="P790" s="165">
        <f t="shared" si="51"/>
        <v>95.784741496354201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0.18</v>
      </c>
      <c r="L791" s="126">
        <f t="shared" si="48"/>
        <v>187.52913580501539</v>
      </c>
      <c r="M791" s="126">
        <f t="shared" si="49"/>
        <v>188.33701647089524</v>
      </c>
      <c r="N791" s="163">
        <f t="shared" si="50"/>
        <v>188.33701647089526</v>
      </c>
      <c r="O791" s="165">
        <f>appliance_sim_data!D793-N791</f>
        <v>-85.337016470895264</v>
      </c>
      <c r="P791" s="165">
        <f t="shared" si="51"/>
        <v>85.337016470895264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0.18</v>
      </c>
      <c r="L792" s="126">
        <f t="shared" si="48"/>
        <v>187.53172745486782</v>
      </c>
      <c r="M792" s="126">
        <f t="shared" si="49"/>
        <v>188.34912428618432</v>
      </c>
      <c r="N792" s="163">
        <f t="shared" si="50"/>
        <v>188.34912428618432</v>
      </c>
      <c r="O792" s="165">
        <f>appliance_sim_data!D794-N792</f>
        <v>-85.34912428618432</v>
      </c>
      <c r="P792" s="165">
        <f t="shared" si="51"/>
        <v>85.34912428618432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0.18</v>
      </c>
      <c r="L793" s="126">
        <f t="shared" si="48"/>
        <v>187.5337790452775</v>
      </c>
      <c r="M793" s="126">
        <f t="shared" si="49"/>
        <v>188.358709898651</v>
      </c>
      <c r="N793" s="163">
        <f t="shared" si="50"/>
        <v>188.358709898651</v>
      </c>
      <c r="O793" s="165">
        <f>appliance_sim_data!D795-N793</f>
        <v>-85.358709898651</v>
      </c>
      <c r="P793" s="165">
        <f t="shared" si="51"/>
        <v>85.358709898651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0.17</v>
      </c>
      <c r="L794" s="126">
        <f t="shared" si="48"/>
        <v>177.11666340924785</v>
      </c>
      <c r="M794" s="126">
        <f t="shared" si="49"/>
        <v>177.9010079540445</v>
      </c>
      <c r="N794" s="163">
        <f t="shared" si="50"/>
        <v>177.90100795404453</v>
      </c>
      <c r="O794" s="165">
        <f>appliance_sim_data!D796-N794</f>
        <v>-74.90100795404453</v>
      </c>
      <c r="P794" s="165">
        <f t="shared" si="51"/>
        <v>74.90100795404453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0.17</v>
      </c>
      <c r="L795" s="126">
        <f t="shared" si="48"/>
        <v>177.1175811488846</v>
      </c>
      <c r="M795" s="126">
        <f t="shared" si="49"/>
        <v>177.90529640508282</v>
      </c>
      <c r="N795" s="163">
        <f t="shared" si="50"/>
        <v>177.90529640508282</v>
      </c>
      <c r="O795" s="165">
        <f>appliance_sim_data!D797-N795</f>
        <v>-74.905296405082822</v>
      </c>
      <c r="P795" s="165">
        <f t="shared" si="51"/>
        <v>74.905296405082822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0.17</v>
      </c>
      <c r="L796" s="126">
        <f t="shared" si="48"/>
        <v>177.1179890252107</v>
      </c>
      <c r="M796" s="126">
        <f t="shared" si="49"/>
        <v>177.9072023988731</v>
      </c>
      <c r="N796" s="163">
        <f t="shared" si="50"/>
        <v>177.9072023988731</v>
      </c>
      <c r="O796" s="165">
        <f>appliance_sim_data!D798-N796</f>
        <v>-74.907202398873096</v>
      </c>
      <c r="P796" s="165">
        <f t="shared" si="51"/>
        <v>74.907202398873096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0.18</v>
      </c>
      <c r="L797" s="126">
        <f t="shared" si="48"/>
        <v>187.53658629521101</v>
      </c>
      <c r="M797" s="126">
        <f t="shared" si="49"/>
        <v>188.37182742303</v>
      </c>
      <c r="N797" s="163">
        <f t="shared" si="50"/>
        <v>188.37182742303003</v>
      </c>
      <c r="O797" s="165">
        <f>appliance_sim_data!D799-N797</f>
        <v>91.628172576969973</v>
      </c>
      <c r="P797" s="165">
        <f t="shared" si="51"/>
        <v>0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0.17</v>
      </c>
      <c r="L798" s="126">
        <f t="shared" si="48"/>
        <v>177.11727523842663</v>
      </c>
      <c r="M798" s="126">
        <f t="shared" si="49"/>
        <v>177.90386691602026</v>
      </c>
      <c r="N798" s="163">
        <f t="shared" si="50"/>
        <v>177.90386691602026</v>
      </c>
      <c r="O798" s="165">
        <f>appliance_sim_data!D800-N798</f>
        <v>102.09613308397974</v>
      </c>
      <c r="P798" s="165">
        <f t="shared" si="51"/>
        <v>0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0.16</v>
      </c>
      <c r="L799" s="126">
        <f t="shared" si="48"/>
        <v>166.69755627593665</v>
      </c>
      <c r="M799" s="126">
        <f t="shared" si="49"/>
        <v>167.43400047263953</v>
      </c>
      <c r="N799" s="163">
        <f t="shared" si="50"/>
        <v>167.43400047263955</v>
      </c>
      <c r="O799" s="165">
        <f>appliance_sim_data!D801-N799</f>
        <v>-64.434000472639553</v>
      </c>
      <c r="P799" s="165">
        <f t="shared" si="51"/>
        <v>64.434000472639553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0.16</v>
      </c>
      <c r="L800" s="126">
        <f t="shared" si="48"/>
        <v>166.69602063092469</v>
      </c>
      <c r="M800" s="126">
        <f t="shared" si="49"/>
        <v>167.42682518277138</v>
      </c>
      <c r="N800" s="163">
        <f t="shared" si="50"/>
        <v>167.42682518277138</v>
      </c>
      <c r="O800" s="165">
        <f>appliance_sim_data!D802-N800</f>
        <v>-64.426825182771381</v>
      </c>
      <c r="P800" s="165">
        <f t="shared" si="51"/>
        <v>64.426825182771381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0.16</v>
      </c>
      <c r="L801" s="126">
        <f t="shared" si="48"/>
        <v>166.69400498493331</v>
      </c>
      <c r="M801" s="126">
        <f t="shared" si="49"/>
        <v>167.41740783351526</v>
      </c>
      <c r="N801" s="163">
        <f t="shared" si="50"/>
        <v>167.41740783351526</v>
      </c>
      <c r="O801" s="165">
        <f>appliance_sim_data!D803-N801</f>
        <v>-64.417407833515256</v>
      </c>
      <c r="P801" s="165">
        <f t="shared" si="51"/>
        <v>64.417407833515256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0.17</v>
      </c>
      <c r="L802" s="126">
        <f t="shared" si="48"/>
        <v>177.10972857515779</v>
      </c>
      <c r="M802" s="126">
        <f t="shared" si="49"/>
        <v>177.8686078898231</v>
      </c>
      <c r="N802" s="163">
        <f t="shared" si="50"/>
        <v>177.86860788982312</v>
      </c>
      <c r="O802" s="165">
        <f>appliance_sim_data!D804-N802</f>
        <v>-74.868607889823124</v>
      </c>
      <c r="P802" s="165">
        <f t="shared" si="51"/>
        <v>74.868607889823124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0.18</v>
      </c>
      <c r="L803" s="126">
        <f t="shared" si="48"/>
        <v>187.52459996853659</v>
      </c>
      <c r="M803" s="126">
        <f t="shared" si="49"/>
        <v>188.31582867185048</v>
      </c>
      <c r="N803" s="163">
        <f t="shared" si="50"/>
        <v>188.31582867185048</v>
      </c>
      <c r="O803" s="165">
        <f>appliance_sim_data!D805-N803</f>
        <v>-85.315828671850483</v>
      </c>
      <c r="P803" s="165">
        <f t="shared" si="51"/>
        <v>85.315828671850483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0.18</v>
      </c>
      <c r="L804" s="126">
        <f t="shared" si="48"/>
        <v>187.52071165356492</v>
      </c>
      <c r="M804" s="126">
        <f t="shared" si="49"/>
        <v>188.29766859032748</v>
      </c>
      <c r="N804" s="163">
        <f t="shared" si="50"/>
        <v>188.29766859032748</v>
      </c>
      <c r="O804" s="165">
        <f>appliance_sim_data!D806-N804</f>
        <v>-85.297668590327476</v>
      </c>
      <c r="P804" s="165">
        <f t="shared" si="51"/>
        <v>85.297668590327476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0.21</v>
      </c>
      <c r="L805" s="126">
        <f t="shared" si="48"/>
        <v>218.76899658024445</v>
      </c>
      <c r="M805" s="126">
        <f t="shared" si="49"/>
        <v>219.65648515395475</v>
      </c>
      <c r="N805" s="163">
        <f t="shared" si="50"/>
        <v>219.65648515395475</v>
      </c>
      <c r="O805" s="165">
        <f>appliance_sim_data!D807-N805</f>
        <v>-116.65648515395475</v>
      </c>
      <c r="P805" s="165">
        <f t="shared" si="51"/>
        <v>116.65648515395475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0.21</v>
      </c>
      <c r="L806" s="126">
        <f t="shared" si="48"/>
        <v>218.76319868379827</v>
      </c>
      <c r="M806" s="126">
        <f t="shared" si="49"/>
        <v>219.62941596717533</v>
      </c>
      <c r="N806" s="163">
        <f t="shared" si="50"/>
        <v>219.62941596717533</v>
      </c>
      <c r="O806" s="165">
        <f>appliance_sim_data!D808-N806</f>
        <v>-116.62941596717533</v>
      </c>
      <c r="P806" s="165">
        <f t="shared" si="51"/>
        <v>116.62941596717533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0.21</v>
      </c>
      <c r="L807" s="126">
        <f t="shared" si="48"/>
        <v>218.75676964527736</v>
      </c>
      <c r="M807" s="126">
        <f t="shared" si="49"/>
        <v>219.59940630471556</v>
      </c>
      <c r="N807" s="163">
        <f t="shared" si="50"/>
        <v>219.59940630471556</v>
      </c>
      <c r="O807" s="165">
        <f>appliance_sim_data!D809-N807</f>
        <v>-116.59940630471556</v>
      </c>
      <c r="P807" s="165">
        <f t="shared" si="51"/>
        <v>116.59940630471556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0.21</v>
      </c>
      <c r="L808" s="126">
        <f t="shared" si="48"/>
        <v>218.74970917498669</v>
      </c>
      <c r="M808" s="126">
        <f t="shared" si="49"/>
        <v>219.5664567316114</v>
      </c>
      <c r="N808" s="163">
        <f t="shared" si="50"/>
        <v>219.5664567316114</v>
      </c>
      <c r="O808" s="165">
        <f>appliance_sim_data!D810-N808</f>
        <v>-116.5664567316114</v>
      </c>
      <c r="P808" s="165">
        <f t="shared" si="51"/>
        <v>116.5664567316114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0.21</v>
      </c>
      <c r="L809" s="126">
        <f t="shared" si="48"/>
        <v>218.74201695471746</v>
      </c>
      <c r="M809" s="126">
        <f t="shared" si="49"/>
        <v>219.53056786825175</v>
      </c>
      <c r="N809" s="163">
        <f t="shared" si="50"/>
        <v>219.53056786825175</v>
      </c>
      <c r="O809" s="165">
        <f>appliance_sim_data!D811-N809</f>
        <v>-116.53056786825175</v>
      </c>
      <c r="P809" s="165">
        <f t="shared" si="51"/>
        <v>116.53056786825175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0.21</v>
      </c>
      <c r="L810" s="126">
        <f t="shared" si="48"/>
        <v>218.73369263771519</v>
      </c>
      <c r="M810" s="126">
        <f t="shared" si="49"/>
        <v>219.49174039036654</v>
      </c>
      <c r="N810" s="163">
        <f t="shared" si="50"/>
        <v>219.49174039036654</v>
      </c>
      <c r="O810" s="165">
        <f>appliance_sim_data!D812-N810</f>
        <v>60.508259609633456</v>
      </c>
      <c r="P810" s="165">
        <f t="shared" si="51"/>
        <v>0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0.23</v>
      </c>
      <c r="L811" s="126">
        <f t="shared" si="48"/>
        <v>239.55566307232613</v>
      </c>
      <c r="M811" s="126">
        <f t="shared" si="49"/>
        <v>240.34997265082481</v>
      </c>
      <c r="N811" s="163">
        <f t="shared" si="50"/>
        <v>240.34997265082481</v>
      </c>
      <c r="O811" s="165">
        <f>appliance_sim_data!D813-N811</f>
        <v>39.65002734917519</v>
      </c>
      <c r="P811" s="165">
        <f t="shared" si="51"/>
        <v>0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0.23</v>
      </c>
      <c r="L812" s="126">
        <f t="shared" si="48"/>
        <v>239.5451601058007</v>
      </c>
      <c r="M812" s="126">
        <f t="shared" si="49"/>
        <v>240.3010128153818</v>
      </c>
      <c r="N812" s="163">
        <f t="shared" si="50"/>
        <v>240.30101281538182</v>
      </c>
      <c r="O812" s="165">
        <f>appliance_sim_data!D814-N812</f>
        <v>357.6989871846182</v>
      </c>
      <c r="P812" s="165">
        <f t="shared" si="51"/>
        <v>0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0.23</v>
      </c>
      <c r="L813" s="126">
        <f t="shared" si="48"/>
        <v>239.53396351554022</v>
      </c>
      <c r="M813" s="126">
        <f t="shared" si="49"/>
        <v>240.24883708114049</v>
      </c>
      <c r="N813" s="163">
        <f t="shared" si="50"/>
        <v>240.24883708114049</v>
      </c>
      <c r="O813" s="165">
        <f>appliance_sim_data!D815-N813</f>
        <v>357.75116291885951</v>
      </c>
      <c r="P813" s="165">
        <f t="shared" si="51"/>
        <v>0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0.22</v>
      </c>
      <c r="L814" s="126">
        <f t="shared" si="48"/>
        <v>229.10806963124475</v>
      </c>
      <c r="M814" s="126">
        <f t="shared" si="49"/>
        <v>229.75025310741435</v>
      </c>
      <c r="N814" s="163">
        <f t="shared" si="50"/>
        <v>229.75025310741435</v>
      </c>
      <c r="O814" s="165">
        <f>appliance_sim_data!D816-N814</f>
        <v>368.24974689258568</v>
      </c>
      <c r="P814" s="165">
        <f t="shared" si="51"/>
        <v>0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0.11</v>
      </c>
      <c r="L815" s="126">
        <f t="shared" si="48"/>
        <v>114.54801571847497</v>
      </c>
      <c r="M815" s="126">
        <f t="shared" si="49"/>
        <v>114.84709830301428</v>
      </c>
      <c r="N815" s="163">
        <f t="shared" si="50"/>
        <v>114.84709830301429</v>
      </c>
      <c r="O815" s="165">
        <f>appliance_sim_data!D817-N815</f>
        <v>483.15290169698574</v>
      </c>
      <c r="P815" s="165">
        <f t="shared" si="51"/>
        <v>0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0.11</v>
      </c>
      <c r="L816" s="126">
        <f t="shared" si="48"/>
        <v>114.54166411812447</v>
      </c>
      <c r="M816" s="126">
        <f t="shared" si="49"/>
        <v>114.81753351010006</v>
      </c>
      <c r="N816" s="163">
        <f t="shared" si="50"/>
        <v>114.81753351010008</v>
      </c>
      <c r="O816" s="165">
        <f>appliance_sim_data!D818-N816</f>
        <v>483.18246648989992</v>
      </c>
      <c r="P816" s="165">
        <f t="shared" si="51"/>
        <v>0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0.12</v>
      </c>
      <c r="L817" s="126">
        <f t="shared" si="48"/>
        <v>124.94725061201686</v>
      </c>
      <c r="M817" s="126">
        <f t="shared" si="49"/>
        <v>125.22156297994204</v>
      </c>
      <c r="N817" s="163">
        <f t="shared" si="50"/>
        <v>125.22156297994205</v>
      </c>
      <c r="O817" s="165">
        <f>appliance_sim_data!D819-N817</f>
        <v>-94.22156297994205</v>
      </c>
      <c r="P817" s="165">
        <f t="shared" si="51"/>
        <v>94.22156297994205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0.12</v>
      </c>
      <c r="L818" s="126">
        <f t="shared" si="48"/>
        <v>124.93959517649508</v>
      </c>
      <c r="M818" s="126">
        <f t="shared" si="49"/>
        <v>125.1859598761327</v>
      </c>
      <c r="N818" s="163">
        <f t="shared" si="50"/>
        <v>125.18595987613271</v>
      </c>
      <c r="O818" s="165">
        <f>appliance_sim_data!D820-N818</f>
        <v>-94.185959876132713</v>
      </c>
      <c r="P818" s="165">
        <f t="shared" si="51"/>
        <v>94.185959876132713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0.11</v>
      </c>
      <c r="L819" s="126">
        <f t="shared" si="48"/>
        <v>114.5206113532435</v>
      </c>
      <c r="M819" s="126">
        <f t="shared" si="49"/>
        <v>114.71962558909823</v>
      </c>
      <c r="N819" s="163">
        <f t="shared" si="50"/>
        <v>114.71962558909823</v>
      </c>
      <c r="O819" s="165">
        <f>appliance_sim_data!D821-N819</f>
        <v>-83.719625589098229</v>
      </c>
      <c r="P819" s="165">
        <f t="shared" si="51"/>
        <v>83.719625589098229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0.1</v>
      </c>
      <c r="L820" s="126">
        <f t="shared" si="48"/>
        <v>104.10266065423153</v>
      </c>
      <c r="M820" s="126">
        <f t="shared" si="49"/>
        <v>104.25810952991998</v>
      </c>
      <c r="N820" s="163">
        <f t="shared" si="50"/>
        <v>104.25810952991998</v>
      </c>
      <c r="O820" s="165">
        <f>appliance_sim_data!D822-N820</f>
        <v>-73.258109529919977</v>
      </c>
      <c r="P820" s="165">
        <f t="shared" si="51"/>
        <v>73.258109529919977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0.1</v>
      </c>
      <c r="L821" s="126">
        <f t="shared" si="48"/>
        <v>104.09537090611286</v>
      </c>
      <c r="M821" s="126">
        <f t="shared" si="49"/>
        <v>104.22425627892186</v>
      </c>
      <c r="N821" s="163">
        <f t="shared" si="50"/>
        <v>104.22425627892186</v>
      </c>
      <c r="O821" s="165">
        <f>appliance_sim_data!D823-N821</f>
        <v>149.77574372107813</v>
      </c>
      <c r="P821" s="165">
        <f t="shared" si="51"/>
        <v>0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0.08</v>
      </c>
      <c r="L822" s="126">
        <f t="shared" si="48"/>
        <v>83.270221688402842</v>
      </c>
      <c r="M822" s="126">
        <f t="shared" si="49"/>
        <v>83.351207681400254</v>
      </c>
      <c r="N822" s="163">
        <f t="shared" si="50"/>
        <v>83.351207681400254</v>
      </c>
      <c r="O822" s="165">
        <f>appliance_sim_data!D824-N822</f>
        <v>170.64879231859976</v>
      </c>
      <c r="P822" s="165">
        <f t="shared" si="51"/>
        <v>0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0.09</v>
      </c>
      <c r="L823" s="126">
        <f t="shared" si="48"/>
        <v>93.671891031224888</v>
      </c>
      <c r="M823" s="126">
        <f t="shared" si="49"/>
        <v>93.737133145818589</v>
      </c>
      <c r="N823" s="163">
        <f t="shared" si="50"/>
        <v>93.737133145818589</v>
      </c>
      <c r="O823" s="165">
        <f>appliance_sim_data!D825-N823</f>
        <v>160.26286685418142</v>
      </c>
      <c r="P823" s="165">
        <f t="shared" si="51"/>
        <v>0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0.09</v>
      </c>
      <c r="L824" s="126">
        <f t="shared" si="48"/>
        <v>93.664508388825737</v>
      </c>
      <c r="M824" s="126">
        <f t="shared" si="49"/>
        <v>93.702904784611462</v>
      </c>
      <c r="N824" s="163">
        <f t="shared" si="50"/>
        <v>93.702904784611462</v>
      </c>
      <c r="O824" s="165">
        <f>appliance_sim_data!D826-N824</f>
        <v>160.29709521538854</v>
      </c>
      <c r="P824" s="165">
        <f t="shared" si="51"/>
        <v>0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0.09</v>
      </c>
      <c r="L825" s="126">
        <f t="shared" si="48"/>
        <v>93.656851137679922</v>
      </c>
      <c r="M825" s="126">
        <f t="shared" si="49"/>
        <v>93.667424202391828</v>
      </c>
      <c r="N825" s="163">
        <f t="shared" si="50"/>
        <v>93.667424202391828</v>
      </c>
      <c r="O825" s="165">
        <f>appliance_sim_data!D827-N825</f>
        <v>160.33257579760817</v>
      </c>
      <c r="P825" s="165">
        <f t="shared" si="51"/>
        <v>0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0.06</v>
      </c>
      <c r="L826" s="126">
        <f t="shared" si="48"/>
        <v>62.432612620395645</v>
      </c>
      <c r="M826" s="126">
        <f t="shared" si="49"/>
        <v>62.420461378114219</v>
      </c>
      <c r="N826" s="163">
        <f t="shared" si="50"/>
        <v>62.420461378114219</v>
      </c>
      <c r="O826" s="165">
        <f>appliance_sim_data!D828-N826</f>
        <v>226.57953862188577</v>
      </c>
      <c r="P826" s="165">
        <f t="shared" si="51"/>
        <v>0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0.06</v>
      </c>
      <c r="L827" s="126">
        <f t="shared" si="48"/>
        <v>62.427140938479489</v>
      </c>
      <c r="M827" s="126">
        <f t="shared" si="49"/>
        <v>62.395139380348233</v>
      </c>
      <c r="N827" s="163">
        <f t="shared" si="50"/>
        <v>62.39513938034824</v>
      </c>
      <c r="O827" s="165">
        <f>appliance_sim_data!D829-N827</f>
        <v>226.60486061965176</v>
      </c>
      <c r="P827" s="165">
        <f t="shared" si="51"/>
        <v>0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0.06</v>
      </c>
      <c r="L828" s="126">
        <f t="shared" si="48"/>
        <v>62.421485464347455</v>
      </c>
      <c r="M828" s="126">
        <f t="shared" si="49"/>
        <v>62.368983951709893</v>
      </c>
      <c r="N828" s="163">
        <f t="shared" si="50"/>
        <v>62.368983951709893</v>
      </c>
      <c r="O828" s="165">
        <f>appliance_sim_data!D830-N828</f>
        <v>226.63101604829012</v>
      </c>
      <c r="P828" s="165">
        <f t="shared" si="51"/>
        <v>0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7.0000000000000007E-2</v>
      </c>
      <c r="L829" s="126">
        <f t="shared" si="48"/>
        <v>72.818253598017506</v>
      </c>
      <c r="M829" s="126">
        <f t="shared" si="49"/>
        <v>72.732328182074141</v>
      </c>
      <c r="N829" s="163">
        <f t="shared" si="50"/>
        <v>72.732328182074141</v>
      </c>
      <c r="O829" s="165">
        <f>appliance_sim_data!D831-N829</f>
        <v>216.26767181792587</v>
      </c>
      <c r="P829" s="165">
        <f t="shared" si="51"/>
        <v>0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7.0000000000000007E-2</v>
      </c>
      <c r="L830" s="126">
        <f t="shared" si="48"/>
        <v>72.811225787485569</v>
      </c>
      <c r="M830" s="126">
        <f t="shared" si="49"/>
        <v>72.69987058511208</v>
      </c>
      <c r="N830" s="163">
        <f t="shared" si="50"/>
        <v>72.69987058511208</v>
      </c>
      <c r="O830" s="165">
        <f>appliance_sim_data!D832-N830</f>
        <v>216.30012941488792</v>
      </c>
      <c r="P830" s="165">
        <f t="shared" si="51"/>
        <v>0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0.08</v>
      </c>
      <c r="L831" s="126">
        <f t="shared" si="48"/>
        <v>83.204551570216978</v>
      </c>
      <c r="M831" s="126">
        <f t="shared" si="49"/>
        <v>83.047362777742805</v>
      </c>
      <c r="N831" s="163">
        <f t="shared" si="50"/>
        <v>83.047362777742819</v>
      </c>
      <c r="O831" s="165">
        <f>appliance_sim_data!D833-N831</f>
        <v>205.95263722225718</v>
      </c>
      <c r="P831" s="165">
        <f t="shared" si="51"/>
        <v>0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0.08</v>
      </c>
      <c r="L832" s="126">
        <f t="shared" si="48"/>
        <v>83.196027174688609</v>
      </c>
      <c r="M832" s="126">
        <f t="shared" si="49"/>
        <v>83.008050683046235</v>
      </c>
      <c r="N832" s="163">
        <f t="shared" si="50"/>
        <v>83.008050683046235</v>
      </c>
      <c r="O832" s="165">
        <f>appliance_sim_data!D834-N832</f>
        <v>205.99194931695376</v>
      </c>
      <c r="P832" s="165">
        <f t="shared" si="51"/>
        <v>0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0.08</v>
      </c>
      <c r="L833" s="126">
        <f t="shared" si="48"/>
        <v>83.187255896766999</v>
      </c>
      <c r="M833" s="126">
        <f t="shared" si="49"/>
        <v>82.967630839021751</v>
      </c>
      <c r="N833" s="163">
        <f t="shared" si="50"/>
        <v>82.967630839021751</v>
      </c>
      <c r="O833" s="165">
        <f>appliance_sim_data!D835-N833</f>
        <v>206.03236916097825</v>
      </c>
      <c r="P833" s="165">
        <f t="shared" si="51"/>
        <v>0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0.08</v>
      </c>
      <c r="L834" s="126">
        <f t="shared" si="48"/>
        <v>83.178237336896444</v>
      </c>
      <c r="M834" s="126">
        <f t="shared" si="49"/>
        <v>82.926104006647151</v>
      </c>
      <c r="N834" s="163">
        <f t="shared" si="50"/>
        <v>82.926104006647165</v>
      </c>
      <c r="O834" s="165">
        <f>appliance_sim_data!D836-N834</f>
        <v>331.07389599335283</v>
      </c>
      <c r="P834" s="165">
        <f t="shared" si="51"/>
        <v>0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0.08</v>
      </c>
      <c r="L835" s="126">
        <f t="shared" si="48"/>
        <v>83.168971083985198</v>
      </c>
      <c r="M835" s="126">
        <f t="shared" si="49"/>
        <v>82.883470967737381</v>
      </c>
      <c r="N835" s="163">
        <f t="shared" si="50"/>
        <v>82.883470967737381</v>
      </c>
      <c r="O835" s="165">
        <f>appliance_sim_data!D837-N835</f>
        <v>331.11652903226263</v>
      </c>
      <c r="P835" s="165">
        <f t="shared" si="51"/>
        <v>0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0.1</v>
      </c>
      <c r="L836" s="126">
        <f t="shared" si="48"/>
        <v>103.9493208942052</v>
      </c>
      <c r="M836" s="126">
        <f t="shared" si="49"/>
        <v>103.54966565616166</v>
      </c>
      <c r="N836" s="163">
        <f t="shared" si="50"/>
        <v>103.54966565616166</v>
      </c>
      <c r="O836" s="165">
        <f>appliance_sim_data!D838-N836</f>
        <v>310.45033434383834</v>
      </c>
      <c r="P836" s="165">
        <f t="shared" si="51"/>
        <v>0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0.09</v>
      </c>
      <c r="L837" s="126">
        <f t="shared" si="48"/>
        <v>93.543405521337149</v>
      </c>
      <c r="M837" s="126">
        <f t="shared" si="49"/>
        <v>93.1442506893748</v>
      </c>
      <c r="N837" s="163">
        <f t="shared" si="50"/>
        <v>93.144250689374815</v>
      </c>
      <c r="O837" s="165">
        <f>appliance_sim_data!D839-N837</f>
        <v>320.85574931062519</v>
      </c>
      <c r="P837" s="165">
        <f t="shared" si="51"/>
        <v>0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0.08</v>
      </c>
      <c r="L838" s="126">
        <f t="shared" si="48"/>
        <v>83.13968188217207</v>
      </c>
      <c r="M838" s="126">
        <f t="shared" si="49"/>
        <v>82.748942742183047</v>
      </c>
      <c r="N838" s="163">
        <f t="shared" si="50"/>
        <v>82.748942742183047</v>
      </c>
      <c r="O838" s="165">
        <f>appliance_sim_data!D840-N838</f>
        <v>331.25105725781697</v>
      </c>
      <c r="P838" s="165">
        <f t="shared" si="51"/>
        <v>0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7.0000000000000007E-2</v>
      </c>
      <c r="L839" s="126">
        <f t="shared" si="48"/>
        <v>72.738242949737639</v>
      </c>
      <c r="M839" s="126">
        <f t="shared" si="49"/>
        <v>72.364156472551812</v>
      </c>
      <c r="N839" s="163">
        <f t="shared" si="50"/>
        <v>72.364156472551812</v>
      </c>
      <c r="O839" s="165">
        <f>appliance_sim_data!D841-N839</f>
        <v>341.63584352744817</v>
      </c>
      <c r="P839" s="165">
        <f t="shared" si="51"/>
        <v>0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0.08</v>
      </c>
      <c r="L840" s="126">
        <f t="shared" si="48"/>
        <v>83.118909222768181</v>
      </c>
      <c r="M840" s="126">
        <f t="shared" si="49"/>
        <v>82.653741495347134</v>
      </c>
      <c r="N840" s="163">
        <f t="shared" si="50"/>
        <v>82.653741495347148</v>
      </c>
      <c r="O840" s="165">
        <f>appliance_sim_data!D842-N840</f>
        <v>331.34625850465284</v>
      </c>
      <c r="P840" s="165">
        <f t="shared" si="51"/>
        <v>0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0.09</v>
      </c>
      <c r="L841" s="126">
        <f t="shared" si="48"/>
        <v>93.496665968211232</v>
      </c>
      <c r="M841" s="126">
        <f t="shared" si="49"/>
        <v>92.930049900302137</v>
      </c>
      <c r="N841" s="163">
        <f t="shared" si="50"/>
        <v>92.930049900302151</v>
      </c>
      <c r="O841" s="165">
        <f>appliance_sim_data!D843-N841</f>
        <v>321.06995009969785</v>
      </c>
      <c r="P841" s="165">
        <f t="shared" si="51"/>
        <v>0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0.09</v>
      </c>
      <c r="L842" s="126">
        <f t="shared" si="48"/>
        <v>93.484276801319524</v>
      </c>
      <c r="M842" s="126">
        <f t="shared" si="49"/>
        <v>92.873402947668325</v>
      </c>
      <c r="N842" s="163">
        <f t="shared" si="50"/>
        <v>92.873402947668325</v>
      </c>
      <c r="O842" s="165">
        <f>appliance_sim_data!D844-N842</f>
        <v>321.1265970523317</v>
      </c>
      <c r="P842" s="165">
        <f t="shared" si="51"/>
        <v>0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0.1</v>
      </c>
      <c r="L843" s="126">
        <f t="shared" ref="L843:L906" si="52">I843*K843</f>
        <v>103.85733867427112</v>
      </c>
      <c r="M843" s="126">
        <f t="shared" ref="M843:M906" si="53">J843*K843</f>
        <v>103.1283548786583</v>
      </c>
      <c r="N843" s="163">
        <f t="shared" ref="N843:N906" si="54">M843*$B$46*$B$47</f>
        <v>103.1283548786583</v>
      </c>
      <c r="O843" s="165">
        <f>appliance_sim_data!D845-N843</f>
        <v>87.8716451213417</v>
      </c>
      <c r="P843" s="165">
        <f t="shared" ref="P843:P906" si="55">IF(O843&lt;0, ABS(O843), 0)</f>
        <v>0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0.11</v>
      </c>
      <c r="L844" s="126">
        <f t="shared" si="52"/>
        <v>114.22723815951865</v>
      </c>
      <c r="M844" s="126">
        <f t="shared" si="53"/>
        <v>113.36893372368208</v>
      </c>
      <c r="N844" s="163">
        <f t="shared" si="54"/>
        <v>113.36893372368209</v>
      </c>
      <c r="O844" s="165">
        <f>appliance_sim_data!D846-N844</f>
        <v>77.63106627631791</v>
      </c>
      <c r="P844" s="165">
        <f t="shared" si="55"/>
        <v>0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0.11</v>
      </c>
      <c r="L845" s="126">
        <f t="shared" si="52"/>
        <v>114.21105666112611</v>
      </c>
      <c r="M845" s="126">
        <f t="shared" si="53"/>
        <v>113.2951683677901</v>
      </c>
      <c r="N845" s="163">
        <f t="shared" si="54"/>
        <v>113.2951683677901</v>
      </c>
      <c r="O845" s="165">
        <f>appliance_sim_data!D847-N845</f>
        <v>77.704831632209903</v>
      </c>
      <c r="P845" s="165">
        <f t="shared" si="55"/>
        <v>0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0.1</v>
      </c>
      <c r="L846" s="126">
        <f t="shared" si="52"/>
        <v>103.81320663877976</v>
      </c>
      <c r="M846" s="126">
        <f t="shared" si="53"/>
        <v>102.92717789774431</v>
      </c>
      <c r="N846" s="163">
        <f t="shared" si="54"/>
        <v>102.92717789774431</v>
      </c>
      <c r="O846" s="165">
        <f>appliance_sim_data!D848-N846</f>
        <v>88.072822102255685</v>
      </c>
      <c r="P846" s="165">
        <f t="shared" si="55"/>
        <v>0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0.11</v>
      </c>
      <c r="L847" s="126">
        <f t="shared" si="52"/>
        <v>114.17764932359316</v>
      </c>
      <c r="M847" s="126">
        <f t="shared" si="53"/>
        <v>113.1431170999053</v>
      </c>
      <c r="N847" s="163">
        <f t="shared" si="54"/>
        <v>113.1431170999053</v>
      </c>
      <c r="O847" s="165">
        <f>appliance_sim_data!D849-N847</f>
        <v>77.856882900094703</v>
      </c>
      <c r="P847" s="165">
        <f t="shared" si="55"/>
        <v>0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0.12</v>
      </c>
      <c r="L848" s="126">
        <f t="shared" si="52"/>
        <v>124.53864212364762</v>
      </c>
      <c r="M848" s="126">
        <f t="shared" si="53"/>
        <v>123.34345532762887</v>
      </c>
      <c r="N848" s="163">
        <f t="shared" si="54"/>
        <v>123.34345532762887</v>
      </c>
      <c r="O848" s="165">
        <f>appliance_sim_data!D850-N848</f>
        <v>265.65654467237113</v>
      </c>
      <c r="P848" s="165">
        <f t="shared" si="55"/>
        <v>0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0.11</v>
      </c>
      <c r="L849" s="126">
        <f t="shared" si="52"/>
        <v>114.14284437783927</v>
      </c>
      <c r="M849" s="126">
        <f t="shared" si="53"/>
        <v>112.98504801247068</v>
      </c>
      <c r="N849" s="163">
        <f t="shared" si="54"/>
        <v>112.98504801247068</v>
      </c>
      <c r="O849" s="165">
        <f>appliance_sim_data!D851-N849</f>
        <v>276.01495198752934</v>
      </c>
      <c r="P849" s="165">
        <f t="shared" si="55"/>
        <v>0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0.12</v>
      </c>
      <c r="L850" s="126">
        <f t="shared" si="52"/>
        <v>124.49990815212476</v>
      </c>
      <c r="M850" s="126">
        <f t="shared" si="53"/>
        <v>123.16773871451969</v>
      </c>
      <c r="N850" s="163">
        <f t="shared" si="54"/>
        <v>123.1677387145197</v>
      </c>
      <c r="O850" s="165">
        <f>appliance_sim_data!D852-N850</f>
        <v>265.83226128548029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0.11</v>
      </c>
      <c r="L851" s="126">
        <f t="shared" si="52"/>
        <v>114.10663540355783</v>
      </c>
      <c r="M851" s="126">
        <f t="shared" si="53"/>
        <v>112.8209730080701</v>
      </c>
      <c r="N851" s="163">
        <f t="shared" si="54"/>
        <v>112.8209730080701</v>
      </c>
      <c r="O851" s="165">
        <f>appliance_sim_data!D853-N851</f>
        <v>276.1790269919299</v>
      </c>
      <c r="P851" s="165">
        <f t="shared" si="55"/>
        <v>0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0.11</v>
      </c>
      <c r="L852" s="126">
        <f t="shared" si="52"/>
        <v>114.08800232516147</v>
      </c>
      <c r="M852" s="126">
        <f t="shared" si="53"/>
        <v>112.73668713020325</v>
      </c>
      <c r="N852" s="163">
        <f t="shared" si="54"/>
        <v>112.73668713020325</v>
      </c>
      <c r="O852" s="165">
        <f>appliance_sim_data!D854-N852</f>
        <v>276.26331286979678</v>
      </c>
      <c r="P852" s="165">
        <f t="shared" si="55"/>
        <v>0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0.12</v>
      </c>
      <c r="L853" s="126">
        <f t="shared" si="52"/>
        <v>124.4389262277454</v>
      </c>
      <c r="M853" s="126">
        <f t="shared" si="53"/>
        <v>122.89189575420664</v>
      </c>
      <c r="N853" s="163">
        <f t="shared" si="54"/>
        <v>122.89189575420664</v>
      </c>
      <c r="O853" s="165">
        <f>appliance_sim_data!D855-N853</f>
        <v>266.10810424579336</v>
      </c>
      <c r="P853" s="165">
        <f t="shared" si="55"/>
        <v>0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0.12</v>
      </c>
      <c r="L854" s="126">
        <f t="shared" si="52"/>
        <v>124.417826918155</v>
      </c>
      <c r="M854" s="126">
        <f t="shared" si="53"/>
        <v>122.79668351600743</v>
      </c>
      <c r="N854" s="163">
        <f t="shared" si="54"/>
        <v>122.79668351600745</v>
      </c>
      <c r="O854" s="165">
        <f>appliance_sim_data!D856-N854</f>
        <v>266.20331648399258</v>
      </c>
      <c r="P854" s="165">
        <f t="shared" si="55"/>
        <v>0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0.14000000000000001</v>
      </c>
      <c r="L855" s="126">
        <f t="shared" si="52"/>
        <v>145.12906332534951</v>
      </c>
      <c r="M855" s="126">
        <f t="shared" si="53"/>
        <v>143.14981560485569</v>
      </c>
      <c r="N855" s="163">
        <f t="shared" si="54"/>
        <v>143.14981560485569</v>
      </c>
      <c r="O855" s="165">
        <f>appliance_sim_data!D857-N855</f>
        <v>245.85018439514431</v>
      </c>
      <c r="P855" s="165">
        <f t="shared" si="55"/>
        <v>0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0.14000000000000001</v>
      </c>
      <c r="L856" s="126">
        <f t="shared" si="52"/>
        <v>145.10354186474569</v>
      </c>
      <c r="M856" s="126">
        <f t="shared" si="53"/>
        <v>143.03493501523675</v>
      </c>
      <c r="N856" s="163">
        <f t="shared" si="54"/>
        <v>143.03493501523675</v>
      </c>
      <c r="O856" s="165">
        <f>appliance_sim_data!D858-N856</f>
        <v>245.96506498476325</v>
      </c>
      <c r="P856" s="165">
        <f t="shared" si="55"/>
        <v>0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0.15</v>
      </c>
      <c r="L857" s="126">
        <f t="shared" si="52"/>
        <v>155.44024911101312</v>
      </c>
      <c r="M857" s="126">
        <f t="shared" si="53"/>
        <v>153.12659767392731</v>
      </c>
      <c r="N857" s="163">
        <f t="shared" si="54"/>
        <v>153.12659767392731</v>
      </c>
      <c r="O857" s="165">
        <f>appliance_sim_data!D859-N857</f>
        <v>235.87340232607269</v>
      </c>
      <c r="P857" s="165">
        <f t="shared" si="55"/>
        <v>0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0.16</v>
      </c>
      <c r="L858" s="126">
        <f t="shared" si="52"/>
        <v>165.7727246100294</v>
      </c>
      <c r="M858" s="126">
        <f t="shared" si="53"/>
        <v>163.19941285067415</v>
      </c>
      <c r="N858" s="163">
        <f t="shared" si="54"/>
        <v>163.19941285067418</v>
      </c>
      <c r="O858" s="165">
        <f>appliance_sim_data!D860-N858</f>
        <v>225.80058714932582</v>
      </c>
      <c r="P858" s="165">
        <f t="shared" si="55"/>
        <v>0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0.17</v>
      </c>
      <c r="L859" s="126">
        <f t="shared" si="52"/>
        <v>176.10086920120406</v>
      </c>
      <c r="M859" s="126">
        <f t="shared" si="53"/>
        <v>173.2529773154784</v>
      </c>
      <c r="N859" s="163">
        <f t="shared" si="54"/>
        <v>173.2529773154784</v>
      </c>
      <c r="O859" s="165">
        <f>appliance_sim_data!D861-N859</f>
        <v>215.7470226845216</v>
      </c>
      <c r="P859" s="165">
        <f t="shared" si="55"/>
        <v>0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0.17</v>
      </c>
      <c r="L860" s="126">
        <f t="shared" si="52"/>
        <v>176.06766204632518</v>
      </c>
      <c r="M860" s="126">
        <f t="shared" si="53"/>
        <v>173.10428360444328</v>
      </c>
      <c r="N860" s="163">
        <f t="shared" si="54"/>
        <v>173.10428360444328</v>
      </c>
      <c r="O860" s="165">
        <f>appliance_sim_data!D862-N860</f>
        <v>215.89571639555672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0.16</v>
      </c>
      <c r="L861" s="126">
        <f t="shared" si="52"/>
        <v>165.67896177305241</v>
      </c>
      <c r="M861" s="126">
        <f t="shared" si="53"/>
        <v>162.7795744185018</v>
      </c>
      <c r="N861" s="163">
        <f t="shared" si="54"/>
        <v>162.77957441850182</v>
      </c>
      <c r="O861" s="165">
        <f>appliance_sim_data!D863-N861</f>
        <v>226.22042558149818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0.19</v>
      </c>
      <c r="L862" s="126">
        <f t="shared" si="52"/>
        <v>196.70540415237508</v>
      </c>
      <c r="M862" s="126">
        <f t="shared" si="53"/>
        <v>193.12943725059816</v>
      </c>
      <c r="N862" s="163">
        <f t="shared" si="54"/>
        <v>193.12943725059816</v>
      </c>
      <c r="O862" s="165">
        <f>appliance_sim_data!D864-N862</f>
        <v>195.87056274940184</v>
      </c>
      <c r="P862" s="165">
        <f t="shared" si="55"/>
        <v>0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0.19</v>
      </c>
      <c r="L863" s="126">
        <f t="shared" si="52"/>
        <v>196.66641398624532</v>
      </c>
      <c r="M863" s="126">
        <f t="shared" si="53"/>
        <v>192.95557455067657</v>
      </c>
      <c r="N863" s="163">
        <f t="shared" si="54"/>
        <v>192.9555745506766</v>
      </c>
      <c r="O863" s="165">
        <f>appliance_sim_data!D865-N863</f>
        <v>196.0444254493234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0.2</v>
      </c>
      <c r="L864" s="126">
        <f t="shared" si="52"/>
        <v>206.97557345392266</v>
      </c>
      <c r="M864" s="126">
        <f t="shared" si="53"/>
        <v>202.92543136296086</v>
      </c>
      <c r="N864" s="163">
        <f t="shared" si="54"/>
        <v>202.92543136296086</v>
      </c>
      <c r="O864" s="165">
        <f>appliance_sim_data!D866-N864</f>
        <v>186.07456863703914</v>
      </c>
      <c r="P864" s="165">
        <f t="shared" si="55"/>
        <v>0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0.19</v>
      </c>
      <c r="L865" s="126">
        <f t="shared" si="52"/>
        <v>196.58654467975077</v>
      </c>
      <c r="M865" s="126">
        <f t="shared" si="53"/>
        <v>192.60019630362197</v>
      </c>
      <c r="N865" s="163">
        <f t="shared" si="54"/>
        <v>192.60019630362197</v>
      </c>
      <c r="O865" s="165">
        <f>appliance_sim_data!D867-N865</f>
        <v>196.39980369637803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0.2</v>
      </c>
      <c r="L866" s="126">
        <f t="shared" si="52"/>
        <v>206.89017030776014</v>
      </c>
      <c r="M866" s="126">
        <f t="shared" si="53"/>
        <v>202.54598678490993</v>
      </c>
      <c r="N866" s="163">
        <f t="shared" si="54"/>
        <v>202.54598678490993</v>
      </c>
      <c r="O866" s="165">
        <f>appliance_sim_data!D868-N866</f>
        <v>186.45401321509007</v>
      </c>
      <c r="P866" s="165">
        <f t="shared" si="55"/>
        <v>0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0.2</v>
      </c>
      <c r="L867" s="126">
        <f t="shared" si="52"/>
        <v>206.84646757638791</v>
      </c>
      <c r="M867" s="126">
        <f t="shared" si="53"/>
        <v>202.35224909198033</v>
      </c>
      <c r="N867" s="163">
        <f t="shared" si="54"/>
        <v>202.35224909198033</v>
      </c>
      <c r="O867" s="165">
        <f>appliance_sim_data!D869-N867</f>
        <v>2444.6477509080196</v>
      </c>
      <c r="P867" s="165">
        <f t="shared" si="55"/>
        <v>0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0.22</v>
      </c>
      <c r="L868" s="126">
        <f t="shared" si="52"/>
        <v>227.48230414283537</v>
      </c>
      <c r="M868" s="126">
        <f t="shared" si="53"/>
        <v>222.37142323929675</v>
      </c>
      <c r="N868" s="163">
        <f t="shared" si="54"/>
        <v>222.37142323929675</v>
      </c>
      <c r="O868" s="165">
        <f>appliance_sim_data!D870-N868</f>
        <v>2226.6285767607033</v>
      </c>
      <c r="P868" s="165">
        <f t="shared" si="55"/>
        <v>0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0.22</v>
      </c>
      <c r="L869" s="126">
        <f t="shared" si="52"/>
        <v>227.43275446505513</v>
      </c>
      <c r="M869" s="126">
        <f t="shared" si="53"/>
        <v>222.15243724428859</v>
      </c>
      <c r="N869" s="163">
        <f t="shared" si="54"/>
        <v>222.15243724428862</v>
      </c>
      <c r="O869" s="165">
        <f>appliance_sim_data!D871-N869</f>
        <v>2226.8475627557114</v>
      </c>
      <c r="P869" s="165">
        <f t="shared" si="55"/>
        <v>0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0.22</v>
      </c>
      <c r="L870" s="126">
        <f t="shared" si="52"/>
        <v>227.38246296292388</v>
      </c>
      <c r="M870" s="126">
        <f t="shared" si="53"/>
        <v>221.93052013789659</v>
      </c>
      <c r="N870" s="163">
        <f t="shared" si="54"/>
        <v>221.93052013789662</v>
      </c>
      <c r="O870" s="165">
        <f>appliance_sim_data!D872-N870</f>
        <v>2227.0694798621034</v>
      </c>
      <c r="P870" s="165">
        <f t="shared" si="55"/>
        <v>0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0.23</v>
      </c>
      <c r="L871" s="126">
        <f t="shared" si="52"/>
        <v>237.66467395424078</v>
      </c>
      <c r="M871" s="126">
        <f t="shared" si="53"/>
        <v>231.78320682867695</v>
      </c>
      <c r="N871" s="163">
        <f t="shared" si="54"/>
        <v>231.78320682867698</v>
      </c>
      <c r="O871" s="165">
        <f>appliance_sim_data!D873-N871</f>
        <v>2217.2167931713229</v>
      </c>
      <c r="P871" s="165">
        <f t="shared" si="55"/>
        <v>0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0.21</v>
      </c>
      <c r="L872" s="126">
        <f t="shared" si="52"/>
        <v>216.94875199181089</v>
      </c>
      <c r="M872" s="126">
        <f t="shared" si="53"/>
        <v>211.41073165562378</v>
      </c>
      <c r="N872" s="163">
        <f t="shared" si="54"/>
        <v>211.41073165562381</v>
      </c>
      <c r="O872" s="165">
        <f>appliance_sim_data!D874-N872</f>
        <v>2237.5892683443763</v>
      </c>
      <c r="P872" s="165">
        <f t="shared" si="55"/>
        <v>0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0.21</v>
      </c>
      <c r="L873" s="126">
        <f t="shared" si="52"/>
        <v>216.89860839796316</v>
      </c>
      <c r="M873" s="126">
        <f t="shared" si="53"/>
        <v>211.19053218550567</v>
      </c>
      <c r="N873" s="163">
        <f t="shared" si="54"/>
        <v>211.19053218550567</v>
      </c>
      <c r="O873" s="165">
        <f>appliance_sim_data!D875-N873</f>
        <v>2237.8094678144944</v>
      </c>
      <c r="P873" s="165">
        <f t="shared" si="55"/>
        <v>0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0.2</v>
      </c>
      <c r="L874" s="126">
        <f t="shared" si="52"/>
        <v>206.52166419708411</v>
      </c>
      <c r="M874" s="126">
        <f t="shared" si="53"/>
        <v>200.92147723751509</v>
      </c>
      <c r="N874" s="163">
        <f t="shared" si="54"/>
        <v>200.92147723751509</v>
      </c>
      <c r="O874" s="165">
        <f>appliance_sim_data!D876-N874</f>
        <v>2261.0785227624847</v>
      </c>
      <c r="P874" s="165">
        <f t="shared" si="55"/>
        <v>0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0.19</v>
      </c>
      <c r="L875" s="126">
        <f t="shared" si="52"/>
        <v>196.14891264076238</v>
      </c>
      <c r="M875" s="126">
        <f t="shared" si="53"/>
        <v>190.67114568030857</v>
      </c>
      <c r="N875" s="163">
        <f t="shared" si="54"/>
        <v>190.67114568030857</v>
      </c>
      <c r="O875" s="165">
        <f>appliance_sim_data!D877-N875</f>
        <v>2271.3288543196913</v>
      </c>
      <c r="P875" s="165">
        <f t="shared" si="55"/>
        <v>0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0.19</v>
      </c>
      <c r="L876" s="126">
        <f t="shared" si="52"/>
        <v>196.10159081520217</v>
      </c>
      <c r="M876" s="126">
        <f t="shared" si="53"/>
        <v>190.4643789261618</v>
      </c>
      <c r="N876" s="163">
        <f t="shared" si="54"/>
        <v>190.4643789261618</v>
      </c>
      <c r="O876" s="165">
        <f>appliance_sim_data!D878-N876</f>
        <v>2271.5356210738382</v>
      </c>
      <c r="P876" s="165">
        <f t="shared" si="55"/>
        <v>0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0.19</v>
      </c>
      <c r="L877" s="126">
        <f t="shared" si="52"/>
        <v>196.05361325653988</v>
      </c>
      <c r="M877" s="126">
        <f t="shared" si="53"/>
        <v>190.25510700470051</v>
      </c>
      <c r="N877" s="163">
        <f t="shared" si="54"/>
        <v>190.25510700470051</v>
      </c>
      <c r="O877" s="165">
        <f>appliance_sim_data!D879-N877</f>
        <v>2271.7448929952993</v>
      </c>
      <c r="P877" s="165">
        <f t="shared" si="55"/>
        <v>0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0.19</v>
      </c>
      <c r="L878" s="126">
        <f t="shared" si="52"/>
        <v>196.00497767625893</v>
      </c>
      <c r="M878" s="126">
        <f t="shared" si="53"/>
        <v>190.04333385453828</v>
      </c>
      <c r="N878" s="163">
        <f t="shared" si="54"/>
        <v>190.0433338545383</v>
      </c>
      <c r="O878" s="165">
        <f>appliance_sim_data!D880-N878</f>
        <v>2271.9566661454619</v>
      </c>
      <c r="P878" s="165">
        <f t="shared" si="55"/>
        <v>0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0.2</v>
      </c>
      <c r="L879" s="126">
        <f t="shared" si="52"/>
        <v>206.2691386853584</v>
      </c>
      <c r="M879" s="126">
        <f t="shared" si="53"/>
        <v>199.82006680139489</v>
      </c>
      <c r="N879" s="163">
        <f t="shared" si="54"/>
        <v>199.82006680139489</v>
      </c>
      <c r="O879" s="165">
        <f>appliance_sim_data!D881-N879</f>
        <v>2262.1799331986049</v>
      </c>
      <c r="P879" s="165">
        <f t="shared" si="55"/>
        <v>0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0.2</v>
      </c>
      <c r="L880" s="126">
        <f t="shared" si="52"/>
        <v>206.21655065554128</v>
      </c>
      <c r="M880" s="126">
        <f t="shared" si="53"/>
        <v>199.59189458702272</v>
      </c>
      <c r="N880" s="163">
        <f t="shared" si="54"/>
        <v>199.59189458702272</v>
      </c>
      <c r="O880" s="165">
        <f>appliance_sim_data!D882-N880</f>
        <v>2262.4081054129774</v>
      </c>
      <c r="P880" s="165">
        <f t="shared" si="55"/>
        <v>0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0.2</v>
      </c>
      <c r="L881" s="126">
        <f t="shared" si="52"/>
        <v>206.16326252395257</v>
      </c>
      <c r="M881" s="126">
        <f t="shared" si="53"/>
        <v>199.36110223481228</v>
      </c>
      <c r="N881" s="163">
        <f t="shared" si="54"/>
        <v>199.36110223481228</v>
      </c>
      <c r="O881" s="165">
        <f>appliance_sim_data!D883-N881</f>
        <v>2262.6388977651877</v>
      </c>
      <c r="P881" s="165">
        <f t="shared" si="55"/>
        <v>0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0.2</v>
      </c>
      <c r="L882" s="126">
        <f t="shared" si="52"/>
        <v>206.10927173371024</v>
      </c>
      <c r="M882" s="126">
        <f t="shared" si="53"/>
        <v>199.12769408823704</v>
      </c>
      <c r="N882" s="163">
        <f t="shared" si="54"/>
        <v>199.12769408823704</v>
      </c>
      <c r="O882" s="165">
        <f>appliance_sim_data!D884-N882</f>
        <v>2262.8723059117629</v>
      </c>
      <c r="P882" s="165">
        <f t="shared" si="55"/>
        <v>0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0.19</v>
      </c>
      <c r="L883" s="126">
        <f t="shared" si="52"/>
        <v>195.75184690576089</v>
      </c>
      <c r="M883" s="126">
        <f t="shared" si="53"/>
        <v>188.94709081295863</v>
      </c>
      <c r="N883" s="163">
        <f t="shared" si="54"/>
        <v>188.94709081295866</v>
      </c>
      <c r="O883" s="165">
        <f>appliance_sim_data!D885-N883</f>
        <v>2273.0529091870412</v>
      </c>
      <c r="P883" s="165">
        <f t="shared" si="55"/>
        <v>0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0.19</v>
      </c>
      <c r="L884" s="126">
        <f t="shared" si="52"/>
        <v>195.69921317310968</v>
      </c>
      <c r="M884" s="126">
        <f t="shared" si="53"/>
        <v>188.72039563014633</v>
      </c>
      <c r="N884" s="163">
        <f t="shared" si="54"/>
        <v>188.72039563014633</v>
      </c>
      <c r="O884" s="165">
        <f>appliance_sim_data!D886-N884</f>
        <v>2273.2796043698536</v>
      </c>
      <c r="P884" s="165">
        <f t="shared" si="55"/>
        <v>0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0.19</v>
      </c>
      <c r="L885" s="126">
        <f t="shared" si="52"/>
        <v>195.64590441190515</v>
      </c>
      <c r="M885" s="126">
        <f t="shared" si="53"/>
        <v>188.49122810162902</v>
      </c>
      <c r="N885" s="163">
        <f t="shared" si="54"/>
        <v>188.49122810162905</v>
      </c>
      <c r="O885" s="165">
        <f>appliance_sim_data!D887-N885</f>
        <v>2273.5087718983709</v>
      </c>
      <c r="P885" s="165">
        <f t="shared" si="55"/>
        <v>0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0.19</v>
      </c>
      <c r="L886" s="126">
        <f t="shared" si="52"/>
        <v>195.59191804839389</v>
      </c>
      <c r="M886" s="126">
        <f t="shared" si="53"/>
        <v>188.2595925401335</v>
      </c>
      <c r="N886" s="163">
        <f t="shared" si="54"/>
        <v>188.25959254013353</v>
      </c>
      <c r="O886" s="165">
        <f>appliance_sim_data!D888-N886</f>
        <v>2273.7404074598667</v>
      </c>
      <c r="P886" s="165">
        <f t="shared" si="55"/>
        <v>0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0.2</v>
      </c>
      <c r="L887" s="126">
        <f t="shared" si="52"/>
        <v>205.82868575995258</v>
      </c>
      <c r="M887" s="126">
        <f t="shared" si="53"/>
        <v>197.92157189977866</v>
      </c>
      <c r="N887" s="163">
        <f t="shared" si="54"/>
        <v>197.92157189977866</v>
      </c>
      <c r="O887" s="165">
        <f>appliance_sim_data!D889-N887</f>
        <v>2264.0784281002216</v>
      </c>
      <c r="P887" s="165">
        <f t="shared" si="55"/>
        <v>0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0.2</v>
      </c>
      <c r="L888" s="126">
        <f t="shared" si="52"/>
        <v>205.77042319454279</v>
      </c>
      <c r="M888" s="126">
        <f t="shared" si="53"/>
        <v>197.67256294847189</v>
      </c>
      <c r="N888" s="163">
        <f t="shared" si="54"/>
        <v>197.67256294847189</v>
      </c>
      <c r="O888" s="165">
        <f>appliance_sim_data!D890-N888</f>
        <v>2264.3274370515282</v>
      </c>
      <c r="P888" s="165">
        <f t="shared" si="55"/>
        <v>0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0.23</v>
      </c>
      <c r="L889" s="126">
        <f t="shared" si="52"/>
        <v>236.56815485213272</v>
      </c>
      <c r="M889" s="126">
        <f t="shared" si="53"/>
        <v>227.03411547651118</v>
      </c>
      <c r="N889" s="163">
        <f t="shared" si="54"/>
        <v>227.03411547651118</v>
      </c>
      <c r="O889" s="165">
        <f>appliance_sim_data!D891-N889</f>
        <v>2234.965884523489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0.23</v>
      </c>
      <c r="L890" s="126">
        <f t="shared" si="52"/>
        <v>236.4994898629696</v>
      </c>
      <c r="M890" s="126">
        <f t="shared" si="53"/>
        <v>226.7418173868034</v>
      </c>
      <c r="N890" s="163">
        <f t="shared" si="54"/>
        <v>226.7418173868034</v>
      </c>
      <c r="O890" s="165">
        <f>appliance_sim_data!D892-N890</f>
        <v>2235.2581826131964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0.23</v>
      </c>
      <c r="L891" s="126">
        <f t="shared" si="52"/>
        <v>236.42998836399258</v>
      </c>
      <c r="M891" s="126">
        <f t="shared" si="53"/>
        <v>226.44655862213625</v>
      </c>
      <c r="N891" s="163">
        <f t="shared" si="54"/>
        <v>226.44655862213628</v>
      </c>
      <c r="O891" s="165">
        <f>appliance_sim_data!D893-N891</f>
        <v>2235.5534413778637</v>
      </c>
      <c r="P891" s="165">
        <f t="shared" si="55"/>
        <v>0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0.25</v>
      </c>
      <c r="L892" s="126">
        <f t="shared" si="52"/>
        <v>256.91265974625111</v>
      </c>
      <c r="M892" s="126">
        <f t="shared" si="53"/>
        <v>245.81341819422423</v>
      </c>
      <c r="N892" s="163">
        <f t="shared" si="54"/>
        <v>245.81341819422425</v>
      </c>
      <c r="O892" s="165">
        <f>appliance_sim_data!D894-N892</f>
        <v>2216.1865818057759</v>
      </c>
      <c r="P892" s="165">
        <f t="shared" si="55"/>
        <v>0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0.25</v>
      </c>
      <c r="L893" s="126">
        <f t="shared" si="52"/>
        <v>256.83528503827506</v>
      </c>
      <c r="M893" s="126">
        <f t="shared" si="53"/>
        <v>245.48606668280922</v>
      </c>
      <c r="N893" s="163">
        <f t="shared" si="54"/>
        <v>245.48606668280922</v>
      </c>
      <c r="O893" s="165">
        <f>appliance_sim_data!D895-N893</f>
        <v>2216.513933317191</v>
      </c>
      <c r="P893" s="165">
        <f t="shared" si="55"/>
        <v>0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0.25</v>
      </c>
      <c r="L894" s="126">
        <f t="shared" si="52"/>
        <v>256.75698987759324</v>
      </c>
      <c r="M894" s="126">
        <f t="shared" si="53"/>
        <v>245.15551534544471</v>
      </c>
      <c r="N894" s="163">
        <f t="shared" si="54"/>
        <v>245.15551534544471</v>
      </c>
      <c r="O894" s="165">
        <f>appliance_sim_data!D896-N894</f>
        <v>-41.155515345444712</v>
      </c>
      <c r="P894" s="165">
        <f t="shared" si="55"/>
        <v>41.155515345444712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0.25</v>
      </c>
      <c r="L895" s="126">
        <f t="shared" si="52"/>
        <v>256.67777042709815</v>
      </c>
      <c r="M895" s="126">
        <f t="shared" si="53"/>
        <v>244.82177040225943</v>
      </c>
      <c r="N895" s="163">
        <f t="shared" si="54"/>
        <v>244.82177040225943</v>
      </c>
      <c r="O895" s="165">
        <f>appliance_sim_data!D897-N895</f>
        <v>-40.821770402259432</v>
      </c>
      <c r="P895" s="165">
        <f t="shared" si="55"/>
        <v>40.821770402259432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0.25</v>
      </c>
      <c r="L896" s="126">
        <f t="shared" si="52"/>
        <v>256.59762279757626</v>
      </c>
      <c r="M896" s="126">
        <f t="shared" si="53"/>
        <v>244.48483813341602</v>
      </c>
      <c r="N896" s="163">
        <f t="shared" si="54"/>
        <v>244.48483813341602</v>
      </c>
      <c r="O896" s="165">
        <f>appliance_sim_data!D898-N896</f>
        <v>-40.484838133416019</v>
      </c>
      <c r="P896" s="165">
        <f t="shared" si="55"/>
        <v>40.484838133416019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0.25</v>
      </c>
      <c r="L897" s="126">
        <f t="shared" si="52"/>
        <v>256.5165430472756</v>
      </c>
      <c r="M897" s="126">
        <f t="shared" si="53"/>
        <v>244.14472487899178</v>
      </c>
      <c r="N897" s="163">
        <f t="shared" si="54"/>
        <v>244.14472487899181</v>
      </c>
      <c r="O897" s="165">
        <f>appliance_sim_data!D899-N897</f>
        <v>-40.144724878991809</v>
      </c>
      <c r="P897" s="165">
        <f t="shared" si="55"/>
        <v>40.144724878991809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0.26</v>
      </c>
      <c r="L898" s="126">
        <f t="shared" si="52"/>
        <v>266.69190826872557</v>
      </c>
      <c r="M898" s="126">
        <f t="shared" si="53"/>
        <v>253.55349452041301</v>
      </c>
      <c r="N898" s="163">
        <f t="shared" si="54"/>
        <v>253.55349452041301</v>
      </c>
      <c r="O898" s="165">
        <f>appliance_sim_data!D900-N898</f>
        <v>-49.553494520413011</v>
      </c>
      <c r="P898" s="165">
        <f t="shared" si="55"/>
        <v>49.553494520413011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0.25</v>
      </c>
      <c r="L899" s="126">
        <f t="shared" si="52"/>
        <v>256.3515711519974</v>
      </c>
      <c r="M899" s="126">
        <f t="shared" si="53"/>
        <v>243.45498107256185</v>
      </c>
      <c r="N899" s="163">
        <f t="shared" si="54"/>
        <v>243.45498107256185</v>
      </c>
      <c r="O899" s="165">
        <f>appliance_sim_data!D901-N899</f>
        <v>-74.45498107256185</v>
      </c>
      <c r="P899" s="165">
        <f t="shared" si="55"/>
        <v>74.45498107256185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0.24</v>
      </c>
      <c r="L900" s="126">
        <f t="shared" si="52"/>
        <v>246.01696402256422</v>
      </c>
      <c r="M900" s="126">
        <f t="shared" si="53"/>
        <v>233.38114895922894</v>
      </c>
      <c r="N900" s="163">
        <f t="shared" si="54"/>
        <v>233.38114895922897</v>
      </c>
      <c r="O900" s="165">
        <f>appliance_sim_data!D902-N900</f>
        <v>-64.381148959228966</v>
      </c>
      <c r="P900" s="165">
        <f t="shared" si="55"/>
        <v>64.381148959228966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0.25</v>
      </c>
      <c r="L901" s="126">
        <f t="shared" si="52"/>
        <v>256.18282213962215</v>
      </c>
      <c r="M901" s="126">
        <f t="shared" si="53"/>
        <v>242.75259089728678</v>
      </c>
      <c r="N901" s="163">
        <f t="shared" si="54"/>
        <v>242.75259089728681</v>
      </c>
      <c r="O901" s="165">
        <f>appliance_sim_data!D903-N901</f>
        <v>-73.752590897286808</v>
      </c>
      <c r="P901" s="165">
        <f t="shared" si="55"/>
        <v>73.752590897286808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0.26</v>
      </c>
      <c r="L902" s="126">
        <f t="shared" si="52"/>
        <v>266.34090162074801</v>
      </c>
      <c r="M902" s="126">
        <f t="shared" si="53"/>
        <v>252.09253670084368</v>
      </c>
      <c r="N902" s="163">
        <f t="shared" si="54"/>
        <v>252.09253670084368</v>
      </c>
      <c r="O902" s="165">
        <f>appliance_sim_data!D904-N902</f>
        <v>-83.092536700843681</v>
      </c>
      <c r="P902" s="165">
        <f t="shared" si="55"/>
        <v>83.092536700843681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0.27</v>
      </c>
      <c r="L903" s="126">
        <f t="shared" si="52"/>
        <v>276.49108354219044</v>
      </c>
      <c r="M903" s="126">
        <f t="shared" si="53"/>
        <v>261.40061579577593</v>
      </c>
      <c r="N903" s="163">
        <f t="shared" si="54"/>
        <v>261.40061579577599</v>
      </c>
      <c r="O903" s="165">
        <f>appliance_sim_data!D905-N903</f>
        <v>-92.400615795775991</v>
      </c>
      <c r="P903" s="165">
        <f t="shared" si="55"/>
        <v>92.400615795775991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0.28000000000000003</v>
      </c>
      <c r="L904" s="126">
        <f t="shared" si="52"/>
        <v>286.63324823511454</v>
      </c>
      <c r="M904" s="126">
        <f t="shared" si="53"/>
        <v>270.67645874561691</v>
      </c>
      <c r="N904" s="163">
        <f t="shared" si="54"/>
        <v>270.67645874561691</v>
      </c>
      <c r="O904" s="165">
        <f>appliance_sim_data!D906-N904</f>
        <v>-101.67645874561691</v>
      </c>
      <c r="P904" s="165">
        <f t="shared" si="55"/>
        <v>101.67645874561691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0.27</v>
      </c>
      <c r="L905" s="126">
        <f t="shared" si="52"/>
        <v>276.30056663430383</v>
      </c>
      <c r="M905" s="126">
        <f t="shared" si="53"/>
        <v>260.61489055541051</v>
      </c>
      <c r="N905" s="163">
        <f t="shared" si="54"/>
        <v>260.61489055541051</v>
      </c>
      <c r="O905" s="165">
        <f>appliance_sim_data!D907-N905</f>
        <v>-91.614890555410511</v>
      </c>
      <c r="P905" s="165">
        <f t="shared" si="55"/>
        <v>91.614890555410511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0.25</v>
      </c>
      <c r="L906" s="126">
        <f t="shared" si="52"/>
        <v>255.7442028868368</v>
      </c>
      <c r="M906" s="126">
        <f t="shared" si="53"/>
        <v>240.94163685198458</v>
      </c>
      <c r="N906" s="163">
        <f t="shared" si="54"/>
        <v>240.94163685198461</v>
      </c>
      <c r="O906" s="165">
        <f>appliance_sim_data!D908-N906</f>
        <v>-71.941636851984612</v>
      </c>
      <c r="P906" s="165">
        <f t="shared" si="55"/>
        <v>71.941636851984612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0.24</v>
      </c>
      <c r="L907" s="126">
        <f t="shared" ref="L907:L970" si="56">I907*K907</f>
        <v>245.42743032090405</v>
      </c>
      <c r="M907" s="126">
        <f t="shared" ref="M907:M970" si="57">J907*K907</f>
        <v>230.94727251828573</v>
      </c>
      <c r="N907" s="163">
        <f t="shared" ref="N907:N970" si="58">M907*$B$46*$B$47</f>
        <v>230.94727251828573</v>
      </c>
      <c r="O907" s="165">
        <f>appliance_sim_data!D909-N907</f>
        <v>-26.947272518285729</v>
      </c>
      <c r="P907" s="165">
        <f t="shared" ref="P907:P970" si="59">IF(O907&lt;0, ABS(O907), 0)</f>
        <v>26.947272518285729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0.24</v>
      </c>
      <c r="L908" s="126">
        <f t="shared" si="56"/>
        <v>245.33948595534548</v>
      </c>
      <c r="M908" s="126">
        <f t="shared" si="57"/>
        <v>230.58759062616744</v>
      </c>
      <c r="N908" s="163">
        <f t="shared" si="58"/>
        <v>230.58759062616747</v>
      </c>
      <c r="O908" s="165">
        <f>appliance_sim_data!D910-N908</f>
        <v>-26.587590626167469</v>
      </c>
      <c r="P908" s="165">
        <f t="shared" si="59"/>
        <v>26.587590626167469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0.23</v>
      </c>
      <c r="L909" s="126">
        <f t="shared" si="56"/>
        <v>235.03182236508255</v>
      </c>
      <c r="M909" s="126">
        <f t="shared" si="57"/>
        <v>220.63222694940399</v>
      </c>
      <c r="N909" s="163">
        <f t="shared" si="58"/>
        <v>220.63222694940401</v>
      </c>
      <c r="O909" s="165">
        <f>appliance_sim_data!D911-N909</f>
        <v>-16.632226949404014</v>
      </c>
      <c r="P909" s="165">
        <f t="shared" si="59"/>
        <v>16.632226949404014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0.46</v>
      </c>
      <c r="L910" s="126">
        <f t="shared" si="56"/>
        <v>469.89145614112243</v>
      </c>
      <c r="M910" s="126">
        <f t="shared" si="57"/>
        <v>440.56366766739166</v>
      </c>
      <c r="N910" s="163">
        <f t="shared" si="58"/>
        <v>440.56366766739166</v>
      </c>
      <c r="O910" s="165">
        <f>appliance_sim_data!D912-N910</f>
        <v>-236.56366766739166</v>
      </c>
      <c r="P910" s="165">
        <f t="shared" si="59"/>
        <v>236.56366766739166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0.43</v>
      </c>
      <c r="L911" s="126">
        <f t="shared" si="56"/>
        <v>439.08369417809638</v>
      </c>
      <c r="M911" s="126">
        <f t="shared" si="57"/>
        <v>411.170863852384</v>
      </c>
      <c r="N911" s="163">
        <f t="shared" si="58"/>
        <v>411.170863852384</v>
      </c>
      <c r="O911" s="165">
        <f>appliance_sim_data!D913-N911</f>
        <v>-207.170863852384</v>
      </c>
      <c r="P911" s="165">
        <f t="shared" si="59"/>
        <v>207.170863852384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0.42</v>
      </c>
      <c r="L912" s="126">
        <f t="shared" si="56"/>
        <v>428.71188501535886</v>
      </c>
      <c r="M912" s="126">
        <f t="shared" si="57"/>
        <v>400.9585456079941</v>
      </c>
      <c r="N912" s="163">
        <f t="shared" si="58"/>
        <v>400.9585456079941</v>
      </c>
      <c r="O912" s="165">
        <f>appliance_sim_data!D914-N912</f>
        <v>-196.9585456079941</v>
      </c>
      <c r="P912" s="165">
        <f t="shared" si="59"/>
        <v>196.9585456079941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0.42</v>
      </c>
      <c r="L913" s="126">
        <f t="shared" si="56"/>
        <v>428.54963999441185</v>
      </c>
      <c r="M913" s="126">
        <f t="shared" si="57"/>
        <v>400.3031803609129</v>
      </c>
      <c r="N913" s="163">
        <f t="shared" si="58"/>
        <v>400.3031803609129</v>
      </c>
      <c r="O913" s="165">
        <f>appliance_sim_data!D915-N913</f>
        <v>-196.3031803609129</v>
      </c>
      <c r="P913" s="165">
        <f t="shared" si="59"/>
        <v>196.3031803609129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0.4</v>
      </c>
      <c r="L914" s="126">
        <f t="shared" si="56"/>
        <v>407.98638301710992</v>
      </c>
      <c r="M914" s="126">
        <f t="shared" si="57"/>
        <v>380.61206412230325</v>
      </c>
      <c r="N914" s="163">
        <f t="shared" si="58"/>
        <v>380.61206412230331</v>
      </c>
      <c r="O914" s="165">
        <f>appliance_sim_data!D916-N914</f>
        <v>-176.61206412230331</v>
      </c>
      <c r="P914" s="165">
        <f t="shared" si="59"/>
        <v>176.61206412230331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0.41</v>
      </c>
      <c r="L915" s="126">
        <f t="shared" si="56"/>
        <v>418.02434739692393</v>
      </c>
      <c r="M915" s="126">
        <f t="shared" si="57"/>
        <v>389.47756610554018</v>
      </c>
      <c r="N915" s="163">
        <f t="shared" si="58"/>
        <v>389.47756610554018</v>
      </c>
      <c r="O915" s="165">
        <f>appliance_sim_data!D917-N915</f>
        <v>-185.47756610554018</v>
      </c>
      <c r="P915" s="165">
        <f t="shared" si="59"/>
        <v>185.47756610554018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0.68</v>
      </c>
      <c r="L916" s="126">
        <f t="shared" si="56"/>
        <v>693.0377283974799</v>
      </c>
      <c r="M916" s="126">
        <f t="shared" si="57"/>
        <v>644.87678200859932</v>
      </c>
      <c r="N916" s="163">
        <f t="shared" si="58"/>
        <v>644.87678200859943</v>
      </c>
      <c r="O916" s="165">
        <f>appliance_sim_data!D918-N916</f>
        <v>-440.87678200859943</v>
      </c>
      <c r="P916" s="165">
        <f t="shared" si="59"/>
        <v>440.87678200859943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0.65</v>
      </c>
      <c r="L917" s="126">
        <f t="shared" si="56"/>
        <v>662.20088356694225</v>
      </c>
      <c r="M917" s="126">
        <f t="shared" si="57"/>
        <v>615.38032875044689</v>
      </c>
      <c r="N917" s="163">
        <f t="shared" si="58"/>
        <v>615.38032875044701</v>
      </c>
      <c r="O917" s="165">
        <f>appliance_sim_data!D919-N917</f>
        <v>-411.38032875044701</v>
      </c>
      <c r="P917" s="165">
        <f t="shared" si="59"/>
        <v>411.38032875044701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0.69</v>
      </c>
      <c r="L918" s="126">
        <f t="shared" si="56"/>
        <v>702.67111770686324</v>
      </c>
      <c r="M918" s="126">
        <f t="shared" si="57"/>
        <v>652.13113632468912</v>
      </c>
      <c r="N918" s="163">
        <f t="shared" si="58"/>
        <v>652.13113632468912</v>
      </c>
      <c r="O918" s="165">
        <f>appliance_sim_data!D920-N918</f>
        <v>-448.13113632468912</v>
      </c>
      <c r="P918" s="165">
        <f t="shared" si="59"/>
        <v>448.13113632468912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0.67</v>
      </c>
      <c r="L919" s="126">
        <f t="shared" si="56"/>
        <v>682.0286137943699</v>
      </c>
      <c r="M919" s="126">
        <f t="shared" si="57"/>
        <v>632.13434970929916</v>
      </c>
      <c r="N919" s="163">
        <f t="shared" si="58"/>
        <v>632.13434970929927</v>
      </c>
      <c r="O919" s="165">
        <f>appliance_sim_data!D921-N919</f>
        <v>-428.13434970929927</v>
      </c>
      <c r="P919" s="165">
        <f t="shared" si="59"/>
        <v>428.13434970929927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0.16</v>
      </c>
      <c r="L920" s="126">
        <f t="shared" si="56"/>
        <v>162.8061148146717</v>
      </c>
      <c r="M920" s="126">
        <f t="shared" si="57"/>
        <v>150.69416696666141</v>
      </c>
      <c r="N920" s="163">
        <f t="shared" si="58"/>
        <v>150.69416696666141</v>
      </c>
      <c r="O920" s="165">
        <f>appliance_sim_data!D922-N920</f>
        <v>53.305833033338587</v>
      </c>
      <c r="P920" s="165">
        <f t="shared" si="59"/>
        <v>0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0.15</v>
      </c>
      <c r="L921" s="126">
        <f t="shared" si="56"/>
        <v>152.56786579854628</v>
      </c>
      <c r="M921" s="126">
        <f t="shared" si="57"/>
        <v>141.02714074922707</v>
      </c>
      <c r="N921" s="163">
        <f t="shared" si="58"/>
        <v>141.02714074922707</v>
      </c>
      <c r="O921" s="165">
        <f>appliance_sim_data!D923-N921</f>
        <v>62.972859250772927</v>
      </c>
      <c r="P921" s="165">
        <f t="shared" si="59"/>
        <v>0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0.13</v>
      </c>
      <c r="L922" s="126">
        <f t="shared" si="56"/>
        <v>132.17045353764007</v>
      </c>
      <c r="M922" s="126">
        <f t="shared" si="57"/>
        <v>122.00647154642184</v>
      </c>
      <c r="N922" s="163">
        <f t="shared" si="58"/>
        <v>122.00647154642184</v>
      </c>
      <c r="O922" s="165">
        <f>appliance_sim_data!D924-N922</f>
        <v>81.993528453578165</v>
      </c>
      <c r="P922" s="165">
        <f t="shared" si="59"/>
        <v>0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0.12</v>
      </c>
      <c r="L923" s="126">
        <f t="shared" si="56"/>
        <v>121.9521922818801</v>
      </c>
      <c r="M923" s="126">
        <f t="shared" si="57"/>
        <v>112.41956624771549</v>
      </c>
      <c r="N923" s="163">
        <f t="shared" si="58"/>
        <v>112.41956624771549</v>
      </c>
      <c r="O923" s="165">
        <f>appliance_sim_data!D925-N923</f>
        <v>91.580433752284506</v>
      </c>
      <c r="P923" s="165">
        <f t="shared" si="59"/>
        <v>0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0.11</v>
      </c>
      <c r="L924" s="126">
        <f t="shared" si="56"/>
        <v>111.74201509204516</v>
      </c>
      <c r="M924" s="126">
        <f t="shared" si="57"/>
        <v>102.86497841322887</v>
      </c>
      <c r="N924" s="163">
        <f t="shared" si="58"/>
        <v>102.86497841322887</v>
      </c>
      <c r="O924" s="165">
        <f>appliance_sim_data!D926-N924</f>
        <v>299.13502158677113</v>
      </c>
      <c r="P924" s="165">
        <f t="shared" si="59"/>
        <v>0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0.11</v>
      </c>
      <c r="L925" s="126">
        <f t="shared" si="56"/>
        <v>111.69405163750743</v>
      </c>
      <c r="M925" s="126">
        <f t="shared" si="57"/>
        <v>102.67737671774729</v>
      </c>
      <c r="N925" s="163">
        <f t="shared" si="58"/>
        <v>102.67737671774731</v>
      </c>
      <c r="O925" s="165">
        <f>appliance_sim_data!D927-N925</f>
        <v>299.32262328225272</v>
      </c>
      <c r="P925" s="165">
        <f t="shared" si="59"/>
        <v>0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0.12</v>
      </c>
      <c r="L926" s="126">
        <f t="shared" si="56"/>
        <v>121.79521824628681</v>
      </c>
      <c r="M926" s="126">
        <f t="shared" si="57"/>
        <v>111.80560091260151</v>
      </c>
      <c r="N926" s="163">
        <f t="shared" si="58"/>
        <v>111.80560091260151</v>
      </c>
      <c r="O926" s="165">
        <f>appliance_sim_data!D928-N926</f>
        <v>290.19439908739849</v>
      </c>
      <c r="P926" s="165">
        <f t="shared" si="59"/>
        <v>0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0.11</v>
      </c>
      <c r="L927" s="126">
        <f t="shared" si="56"/>
        <v>111.59670782404673</v>
      </c>
      <c r="M927" s="126">
        <f t="shared" si="57"/>
        <v>102.29825432347555</v>
      </c>
      <c r="N927" s="163">
        <f t="shared" si="58"/>
        <v>102.29825432347555</v>
      </c>
      <c r="O927" s="165">
        <f>appliance_sim_data!D929-N927</f>
        <v>299.70174567652447</v>
      </c>
      <c r="P927" s="165">
        <f t="shared" si="59"/>
        <v>0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0.12</v>
      </c>
      <c r="L928" s="126">
        <f t="shared" si="56"/>
        <v>121.68798803876909</v>
      </c>
      <c r="M928" s="126">
        <f t="shared" si="57"/>
        <v>111.3891717347623</v>
      </c>
      <c r="N928" s="163">
        <f t="shared" si="58"/>
        <v>111.3891717347623</v>
      </c>
      <c r="O928" s="165">
        <f>appliance_sim_data!D930-N928</f>
        <v>290.61082826523773</v>
      </c>
      <c r="P928" s="165">
        <f t="shared" si="59"/>
        <v>0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0.11</v>
      </c>
      <c r="L929" s="126">
        <f t="shared" si="56"/>
        <v>111.49745776571896</v>
      </c>
      <c r="M929" s="126">
        <f t="shared" si="57"/>
        <v>101.9139304061783</v>
      </c>
      <c r="N929" s="163">
        <f t="shared" si="58"/>
        <v>101.9139304061783</v>
      </c>
      <c r="O929" s="165">
        <f>appliance_sim_data!D931-N929</f>
        <v>300.08606959382172</v>
      </c>
      <c r="P929" s="165">
        <f t="shared" si="59"/>
        <v>0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0.11</v>
      </c>
      <c r="L930" s="126">
        <f t="shared" si="56"/>
        <v>111.44711138872403</v>
      </c>
      <c r="M930" s="126">
        <f t="shared" si="57"/>
        <v>101.71982689858238</v>
      </c>
      <c r="N930" s="163">
        <f t="shared" si="58"/>
        <v>101.71982689858238</v>
      </c>
      <c r="O930" s="165">
        <f>appliance_sim_data!D932-N930</f>
        <v>300.28017310141763</v>
      </c>
      <c r="P930" s="165">
        <f t="shared" si="59"/>
        <v>0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0.11</v>
      </c>
      <c r="L931" s="126">
        <f t="shared" si="56"/>
        <v>111.39628058035801</v>
      </c>
      <c r="M931" s="126">
        <f t="shared" si="57"/>
        <v>101.52443388555676</v>
      </c>
      <c r="N931" s="163">
        <f t="shared" si="58"/>
        <v>101.52443388555676</v>
      </c>
      <c r="O931" s="165">
        <f>appliance_sim_data!D933-N931</f>
        <v>300.47556611444327</v>
      </c>
      <c r="P931" s="165">
        <f t="shared" si="59"/>
        <v>0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0.12</v>
      </c>
      <c r="L932" s="126">
        <f t="shared" si="56"/>
        <v>121.46723198302264</v>
      </c>
      <c r="M932" s="126">
        <f t="shared" si="57"/>
        <v>110.53936913762547</v>
      </c>
      <c r="N932" s="163">
        <f t="shared" si="58"/>
        <v>110.53936913762548</v>
      </c>
      <c r="O932" s="165">
        <f>appliance_sim_data!D934-N932</f>
        <v>291.4606308623745</v>
      </c>
      <c r="P932" s="165">
        <f t="shared" si="59"/>
        <v>0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0.1</v>
      </c>
      <c r="L933" s="126">
        <f t="shared" si="56"/>
        <v>101.17559534466301</v>
      </c>
      <c r="M933" s="126">
        <f t="shared" si="57"/>
        <v>91.936176427526362</v>
      </c>
      <c r="N933" s="163">
        <f t="shared" si="58"/>
        <v>91.936176427526362</v>
      </c>
      <c r="O933" s="165">
        <f>appliance_sim_data!D935-N933</f>
        <v>310.06382357247367</v>
      </c>
      <c r="P933" s="165">
        <f t="shared" si="59"/>
        <v>0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0.1</v>
      </c>
      <c r="L934" s="126">
        <f t="shared" si="56"/>
        <v>101.12804955450095</v>
      </c>
      <c r="M934" s="126">
        <f t="shared" si="57"/>
        <v>91.755049719933581</v>
      </c>
      <c r="N934" s="163">
        <f t="shared" si="58"/>
        <v>91.755049719933595</v>
      </c>
      <c r="O934" s="165">
        <f>appliance_sim_data!D936-N934</f>
        <v>297.2449502800664</v>
      </c>
      <c r="P934" s="165">
        <f t="shared" si="59"/>
        <v>0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0.09</v>
      </c>
      <c r="L935" s="126">
        <f t="shared" si="56"/>
        <v>90.972048073171905</v>
      </c>
      <c r="M935" s="126">
        <f t="shared" si="57"/>
        <v>82.415487809297503</v>
      </c>
      <c r="N935" s="163">
        <f t="shared" si="58"/>
        <v>82.415487809297503</v>
      </c>
      <c r="O935" s="165">
        <f>appliance_sim_data!D937-N935</f>
        <v>529.58451219070253</v>
      </c>
      <c r="P935" s="165">
        <f t="shared" si="59"/>
        <v>0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0.09</v>
      </c>
      <c r="L936" s="126">
        <f t="shared" si="56"/>
        <v>90.928443924631353</v>
      </c>
      <c r="M936" s="126">
        <f t="shared" si="57"/>
        <v>82.250391055035067</v>
      </c>
      <c r="N936" s="163">
        <f t="shared" si="58"/>
        <v>82.250391055035067</v>
      </c>
      <c r="O936" s="165">
        <f>appliance_sim_data!D938-N936</f>
        <v>529.74960894496496</v>
      </c>
      <c r="P936" s="165">
        <f t="shared" si="59"/>
        <v>0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0.09</v>
      </c>
      <c r="L937" s="126">
        <f t="shared" si="56"/>
        <v>90.884429817944664</v>
      </c>
      <c r="M937" s="126">
        <f t="shared" si="57"/>
        <v>82.084257590896129</v>
      </c>
      <c r="N937" s="163">
        <f t="shared" si="58"/>
        <v>82.084257590896129</v>
      </c>
      <c r="O937" s="165">
        <f>appliance_sim_data!D939-N937</f>
        <v>529.91574240910381</v>
      </c>
      <c r="P937" s="165">
        <f t="shared" si="59"/>
        <v>0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0.08</v>
      </c>
      <c r="L938" s="126">
        <f t="shared" si="56"/>
        <v>80.746669679806061</v>
      </c>
      <c r="M938" s="126">
        <f t="shared" si="57"/>
        <v>72.815191592995845</v>
      </c>
      <c r="N938" s="163">
        <f t="shared" si="58"/>
        <v>72.815191592995845</v>
      </c>
      <c r="O938" s="165">
        <f>appliance_sim_data!D940-N938</f>
        <v>539.1848084070042</v>
      </c>
      <c r="P938" s="165">
        <f t="shared" si="59"/>
        <v>0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0.1</v>
      </c>
      <c r="L939" s="126">
        <f t="shared" si="56"/>
        <v>100.8835136096373</v>
      </c>
      <c r="M939" s="126">
        <f t="shared" si="57"/>
        <v>90.832103392651632</v>
      </c>
      <c r="N939" s="163">
        <f t="shared" si="58"/>
        <v>90.832103392651632</v>
      </c>
      <c r="O939" s="165">
        <f>appliance_sim_data!D941-N939</f>
        <v>521.16789660734833</v>
      </c>
      <c r="P939" s="165">
        <f t="shared" si="59"/>
        <v>0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0.1</v>
      </c>
      <c r="L940" s="126">
        <f t="shared" si="56"/>
        <v>100.83322663857032</v>
      </c>
      <c r="M940" s="126">
        <f t="shared" si="57"/>
        <v>90.644075876393785</v>
      </c>
      <c r="N940" s="163">
        <f t="shared" si="58"/>
        <v>90.644075876393799</v>
      </c>
      <c r="O940" s="165">
        <f>appliance_sim_data!D942-N940</f>
        <v>521.3559241236062</v>
      </c>
      <c r="P940" s="165">
        <f t="shared" si="59"/>
        <v>0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0.09</v>
      </c>
      <c r="L941" s="126">
        <f t="shared" si="56"/>
        <v>90.704226119254429</v>
      </c>
      <c r="M941" s="126">
        <f t="shared" si="57"/>
        <v>81.409419431607404</v>
      </c>
      <c r="N941" s="163">
        <f t="shared" si="58"/>
        <v>81.409419431607404</v>
      </c>
      <c r="O941" s="165">
        <f>appliance_sim_data!D943-N941</f>
        <v>530.59058056839262</v>
      </c>
      <c r="P941" s="165">
        <f t="shared" si="59"/>
        <v>0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0.09</v>
      </c>
      <c r="L942" s="126">
        <f t="shared" si="56"/>
        <v>90.658126204603278</v>
      </c>
      <c r="M942" s="126">
        <f t="shared" si="57"/>
        <v>81.238149684593566</v>
      </c>
      <c r="N942" s="163">
        <f t="shared" si="58"/>
        <v>81.238149684593566</v>
      </c>
      <c r="O942" s="165">
        <f>appliance_sim_data!D944-N942</f>
        <v>530.76185031540649</v>
      </c>
      <c r="P942" s="165">
        <f t="shared" si="59"/>
        <v>0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0.08</v>
      </c>
      <c r="L943" s="126">
        <f t="shared" si="56"/>
        <v>80.543645976628696</v>
      </c>
      <c r="M943" s="126">
        <f t="shared" si="57"/>
        <v>72.058544239615458</v>
      </c>
      <c r="N943" s="163">
        <f t="shared" si="58"/>
        <v>72.058544239615458</v>
      </c>
      <c r="O943" s="165">
        <f>appliance_sim_data!D945-N943</f>
        <v>539.94145576038454</v>
      </c>
      <c r="P943" s="165">
        <f t="shared" si="59"/>
        <v>0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0.08</v>
      </c>
      <c r="L944" s="126">
        <f t="shared" si="56"/>
        <v>80.501911235412024</v>
      </c>
      <c r="M944" s="126">
        <f t="shared" si="57"/>
        <v>71.904498157805065</v>
      </c>
      <c r="N944" s="163">
        <f t="shared" si="58"/>
        <v>71.904498157805065</v>
      </c>
      <c r="O944" s="165">
        <f>appliance_sim_data!D946-N944</f>
        <v>342.09550184219495</v>
      </c>
      <c r="P944" s="165">
        <f t="shared" si="59"/>
        <v>0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0.08</v>
      </c>
      <c r="L945" s="126">
        <f t="shared" si="56"/>
        <v>80.459794565575663</v>
      </c>
      <c r="M945" s="126">
        <f t="shared" si="57"/>
        <v>71.7495532609544</v>
      </c>
      <c r="N945" s="163">
        <f t="shared" si="58"/>
        <v>71.7495532609544</v>
      </c>
      <c r="O945" s="165">
        <f>appliance_sim_data!D947-N945</f>
        <v>342.25044673904563</v>
      </c>
      <c r="P945" s="165">
        <f t="shared" si="59"/>
        <v>0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0.08</v>
      </c>
      <c r="L946" s="126">
        <f t="shared" si="56"/>
        <v>80.417293658633511</v>
      </c>
      <c r="M946" s="126">
        <f t="shared" si="57"/>
        <v>71.593712463836027</v>
      </c>
      <c r="N946" s="163">
        <f t="shared" si="58"/>
        <v>71.593712463836027</v>
      </c>
      <c r="O946" s="165">
        <f>appliance_sim_data!D948-N946</f>
        <v>342.40628753616397</v>
      </c>
      <c r="P946" s="165">
        <f t="shared" si="59"/>
        <v>0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0.08</v>
      </c>
      <c r="L947" s="126">
        <f t="shared" si="56"/>
        <v>80.374406178852027</v>
      </c>
      <c r="M947" s="126">
        <f t="shared" si="57"/>
        <v>71.436978698084076</v>
      </c>
      <c r="N947" s="163">
        <f t="shared" si="58"/>
        <v>71.436978698084076</v>
      </c>
      <c r="O947" s="165">
        <f>appliance_sim_data!D949-N947</f>
        <v>342.56302130191591</v>
      </c>
      <c r="P947" s="165">
        <f t="shared" si="59"/>
        <v>0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0.09</v>
      </c>
      <c r="L948" s="126">
        <f t="shared" si="56"/>
        <v>90.372520983320598</v>
      </c>
      <c r="M948" s="126">
        <f t="shared" si="57"/>
        <v>80.189274276158585</v>
      </c>
      <c r="N948" s="163">
        <f t="shared" si="58"/>
        <v>80.189274276158585</v>
      </c>
      <c r="O948" s="165">
        <f>appliance_sim_data!D950-N948</f>
        <v>333.81072572384141</v>
      </c>
      <c r="P948" s="165">
        <f t="shared" si="59"/>
        <v>0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0.11</v>
      </c>
      <c r="L949" s="126">
        <f t="shared" si="56"/>
        <v>110.39526027723028</v>
      </c>
      <c r="M949" s="126">
        <f t="shared" si="57"/>
        <v>97.791160597905559</v>
      </c>
      <c r="N949" s="163">
        <f t="shared" si="58"/>
        <v>97.791160597905559</v>
      </c>
      <c r="O949" s="165">
        <f>appliance_sim_data!D951-N949</f>
        <v>316.20883940209444</v>
      </c>
      <c r="P949" s="165">
        <f t="shared" si="59"/>
        <v>0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0.11</v>
      </c>
      <c r="L950" s="126">
        <f t="shared" si="56"/>
        <v>110.33467572891981</v>
      </c>
      <c r="M950" s="126">
        <f t="shared" si="57"/>
        <v>97.57199259111124</v>
      </c>
      <c r="N950" s="163">
        <f t="shared" si="58"/>
        <v>97.57199259111124</v>
      </c>
      <c r="O950" s="165">
        <f>appliance_sim_data!D952-N950</f>
        <v>316.42800740888879</v>
      </c>
      <c r="P950" s="165">
        <f t="shared" si="59"/>
        <v>0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0.09</v>
      </c>
      <c r="L951" s="126">
        <f t="shared" si="56"/>
        <v>90.22381070192624</v>
      </c>
      <c r="M951" s="126">
        <f t="shared" si="57"/>
        <v>79.651319814663651</v>
      </c>
      <c r="N951" s="163">
        <f t="shared" si="58"/>
        <v>79.651319814663665</v>
      </c>
      <c r="O951" s="165">
        <f>appliance_sim_data!D953-N951</f>
        <v>334.34868018533632</v>
      </c>
      <c r="P951" s="165">
        <f t="shared" si="59"/>
        <v>0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0.1</v>
      </c>
      <c r="L952" s="126">
        <f t="shared" si="56"/>
        <v>100.19260811420473</v>
      </c>
      <c r="M952" s="126">
        <f t="shared" si="57"/>
        <v>88.300023900746581</v>
      </c>
      <c r="N952" s="163">
        <f t="shared" si="58"/>
        <v>88.300023900746581</v>
      </c>
      <c r="O952" s="165">
        <f>appliance_sim_data!D954-N952</f>
        <v>325.69997609925343</v>
      </c>
      <c r="P952" s="165">
        <f t="shared" si="59"/>
        <v>0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0.09</v>
      </c>
      <c r="L953" s="126">
        <f t="shared" si="56"/>
        <v>90.122432580110171</v>
      </c>
      <c r="M953" s="126">
        <f t="shared" si="57"/>
        <v>79.287738800480554</v>
      </c>
      <c r="N953" s="163">
        <f t="shared" si="58"/>
        <v>79.287738800480554</v>
      </c>
      <c r="O953" s="165">
        <f>appliance_sim_data!D955-N953</f>
        <v>334.71226119951945</v>
      </c>
      <c r="P953" s="165">
        <f t="shared" si="59"/>
        <v>0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0.12</v>
      </c>
      <c r="L954" s="126">
        <f t="shared" si="56"/>
        <v>120.0947515759175</v>
      </c>
      <c r="M954" s="126">
        <f t="shared" si="57"/>
        <v>105.4726334843624</v>
      </c>
      <c r="N954" s="163">
        <f t="shared" si="58"/>
        <v>105.4726334843624</v>
      </c>
      <c r="O954" s="165">
        <f>appliance_sim_data!D956-N954</f>
        <v>308.5273665156376</v>
      </c>
      <c r="P954" s="165">
        <f t="shared" si="59"/>
        <v>0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0.13</v>
      </c>
      <c r="L955" s="126">
        <f t="shared" si="56"/>
        <v>130.02778782184581</v>
      </c>
      <c r="M955" s="126">
        <f t="shared" si="57"/>
        <v>113.99589340636066</v>
      </c>
      <c r="N955" s="163">
        <f t="shared" si="58"/>
        <v>113.99589340636066</v>
      </c>
      <c r="O955" s="165">
        <f>appliance_sim_data!D957-N955</f>
        <v>300.00410659363934</v>
      </c>
      <c r="P955" s="165">
        <f t="shared" si="59"/>
        <v>0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0.13</v>
      </c>
      <c r="L956" s="126">
        <f t="shared" si="56"/>
        <v>129.95226368717468</v>
      </c>
      <c r="M956" s="126">
        <f t="shared" si="57"/>
        <v>113.72836022439088</v>
      </c>
      <c r="N956" s="163">
        <f t="shared" si="58"/>
        <v>113.72836022439088</v>
      </c>
      <c r="O956" s="165">
        <f>appliance_sim_data!D958-N956</f>
        <v>300.27163977560912</v>
      </c>
      <c r="P956" s="165">
        <f t="shared" si="59"/>
        <v>0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0.13</v>
      </c>
      <c r="L957" s="126">
        <f t="shared" si="56"/>
        <v>129.87607087030366</v>
      </c>
      <c r="M957" s="126">
        <f t="shared" si="57"/>
        <v>113.45942509523944</v>
      </c>
      <c r="N957" s="163">
        <f t="shared" si="58"/>
        <v>113.45942509523944</v>
      </c>
      <c r="O957" s="165">
        <f>appliance_sim_data!D959-N957</f>
        <v>77.540574904760561</v>
      </c>
      <c r="P957" s="165">
        <f t="shared" si="59"/>
        <v>0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0.15</v>
      </c>
      <c r="L958" s="126">
        <f t="shared" si="56"/>
        <v>149.76831352492977</v>
      </c>
      <c r="M958" s="126">
        <f t="shared" si="57"/>
        <v>130.60279970587564</v>
      </c>
      <c r="N958" s="163">
        <f t="shared" si="58"/>
        <v>130.60279970587564</v>
      </c>
      <c r="O958" s="165">
        <f>appliance_sim_data!D960-N958</f>
        <v>60.39720029412436</v>
      </c>
      <c r="P958" s="165">
        <f t="shared" si="59"/>
        <v>0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0.15</v>
      </c>
      <c r="L959" s="126">
        <f t="shared" si="56"/>
        <v>149.67884062405642</v>
      </c>
      <c r="M959" s="126">
        <f t="shared" si="57"/>
        <v>130.28927222285523</v>
      </c>
      <c r="N959" s="163">
        <f t="shared" si="58"/>
        <v>130.28927222285526</v>
      </c>
      <c r="O959" s="165">
        <f>appliance_sim_data!D961-N959</f>
        <v>60.71072777714474</v>
      </c>
      <c r="P959" s="165">
        <f t="shared" si="59"/>
        <v>0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0.15</v>
      </c>
      <c r="L960" s="126">
        <f t="shared" si="56"/>
        <v>149.58858104994033</v>
      </c>
      <c r="M960" s="126">
        <f t="shared" si="57"/>
        <v>129.97414471326229</v>
      </c>
      <c r="N960" s="163">
        <f t="shared" si="58"/>
        <v>129.97414471326229</v>
      </c>
      <c r="O960" s="165">
        <f>appliance_sim_data!D962-N960</f>
        <v>61.025855286737709</v>
      </c>
      <c r="P960" s="165">
        <f t="shared" si="59"/>
        <v>0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0.14000000000000001</v>
      </c>
      <c r="L961" s="126">
        <f t="shared" si="56"/>
        <v>139.53102766871459</v>
      </c>
      <c r="M961" s="126">
        <f t="shared" si="57"/>
        <v>121.01359489880767</v>
      </c>
      <c r="N961" s="163">
        <f t="shared" si="58"/>
        <v>121.01359489880768</v>
      </c>
      <c r="O961" s="165">
        <f>appliance_sim_data!D963-N961</f>
        <v>69.986405101192318</v>
      </c>
      <c r="P961" s="165">
        <f t="shared" si="59"/>
        <v>0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0.19</v>
      </c>
      <c r="L962" s="126">
        <f t="shared" si="56"/>
        <v>189.24719617580962</v>
      </c>
      <c r="M962" s="126">
        <f t="shared" si="57"/>
        <v>163.82954358871365</v>
      </c>
      <c r="N962" s="163">
        <f t="shared" si="58"/>
        <v>163.82954358871368</v>
      </c>
      <c r="O962" s="165">
        <f>appliance_sim_data!D964-N962</f>
        <v>27.170456411286324</v>
      </c>
      <c r="P962" s="165">
        <f t="shared" si="59"/>
        <v>0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0.2</v>
      </c>
      <c r="L963" s="126">
        <f t="shared" si="56"/>
        <v>199.08404054664081</v>
      </c>
      <c r="M963" s="126">
        <f t="shared" si="57"/>
        <v>172.0256286173568</v>
      </c>
      <c r="N963" s="163">
        <f t="shared" si="58"/>
        <v>172.0256286173568</v>
      </c>
      <c r="O963" s="165">
        <f>appliance_sim_data!D965-N963</f>
        <v>18.974371382643199</v>
      </c>
      <c r="P963" s="165">
        <f t="shared" si="59"/>
        <v>0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0.43</v>
      </c>
      <c r="L964" s="126">
        <f t="shared" si="56"/>
        <v>427.76277295134929</v>
      </c>
      <c r="M964" s="126">
        <f t="shared" si="57"/>
        <v>368.93355984720642</v>
      </c>
      <c r="N964" s="163">
        <f t="shared" si="58"/>
        <v>368.93355984720642</v>
      </c>
      <c r="O964" s="165">
        <f>appliance_sim_data!D966-N964</f>
        <v>-177.93355984720642</v>
      </c>
      <c r="P964" s="165">
        <f t="shared" si="59"/>
        <v>177.93355984720642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0.42</v>
      </c>
      <c r="L965" s="126">
        <f t="shared" si="56"/>
        <v>417.55084122446107</v>
      </c>
      <c r="M965" s="126">
        <f t="shared" si="57"/>
        <v>359.44920290754089</v>
      </c>
      <c r="N965" s="163">
        <f t="shared" si="58"/>
        <v>359.44920290754089</v>
      </c>
      <c r="O965" s="165">
        <f>appliance_sim_data!D967-N965</f>
        <v>-168.44920290754089</v>
      </c>
      <c r="P965" s="165">
        <f t="shared" si="59"/>
        <v>168.44920290754089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0.42</v>
      </c>
      <c r="L966" s="126">
        <f t="shared" si="56"/>
        <v>417.28458905220731</v>
      </c>
      <c r="M966" s="126">
        <f t="shared" si="57"/>
        <v>358.54031698315589</v>
      </c>
      <c r="N966" s="163">
        <f t="shared" si="58"/>
        <v>358.54031698315589</v>
      </c>
      <c r="O966" s="165">
        <f>appliance_sim_data!D968-N966</f>
        <v>-167.54031698315589</v>
      </c>
      <c r="P966" s="165">
        <f t="shared" si="59"/>
        <v>167.54031698315589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0.39</v>
      </c>
      <c r="L967" s="126">
        <f t="shared" si="56"/>
        <v>387.22917023538338</v>
      </c>
      <c r="M967" s="126">
        <f t="shared" si="57"/>
        <v>332.08227830743914</v>
      </c>
      <c r="N967" s="163">
        <f t="shared" si="58"/>
        <v>332.08227830743914</v>
      </c>
      <c r="O967" s="165">
        <f>appliance_sim_data!D969-N967</f>
        <v>-141.08227830743914</v>
      </c>
      <c r="P967" s="165">
        <f t="shared" si="59"/>
        <v>141.08227830743914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0.38</v>
      </c>
      <c r="L968" s="126">
        <f t="shared" si="56"/>
        <v>377.05513286685573</v>
      </c>
      <c r="M968" s="126">
        <f t="shared" si="57"/>
        <v>322.73714493551449</v>
      </c>
      <c r="N968" s="163">
        <f t="shared" si="58"/>
        <v>322.73714493551455</v>
      </c>
      <c r="O968" s="165">
        <f>appliance_sim_data!D970-N968</f>
        <v>-71.73714493551455</v>
      </c>
      <c r="P968" s="165">
        <f t="shared" si="59"/>
        <v>71.73714493551455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0.38</v>
      </c>
      <c r="L969" s="126">
        <f t="shared" si="56"/>
        <v>376.80793242025499</v>
      </c>
      <c r="M969" s="126">
        <f t="shared" si="57"/>
        <v>321.9030262725023</v>
      </c>
      <c r="N969" s="163">
        <f t="shared" si="58"/>
        <v>321.9030262725023</v>
      </c>
      <c r="O969" s="165">
        <f>appliance_sim_data!D971-N969</f>
        <v>-130.9030262725023</v>
      </c>
      <c r="P969" s="165">
        <f t="shared" si="59"/>
        <v>130.9030262725023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0.45</v>
      </c>
      <c r="L970" s="126">
        <f t="shared" si="56"/>
        <v>445.92465943758936</v>
      </c>
      <c r="M970" s="126">
        <f t="shared" si="57"/>
        <v>380.2085618696803</v>
      </c>
      <c r="N970" s="163">
        <f t="shared" si="58"/>
        <v>380.20856186968035</v>
      </c>
      <c r="O970" s="165">
        <f>appliance_sim_data!D972-N970</f>
        <v>-189.20856186968035</v>
      </c>
      <c r="P970" s="165">
        <f t="shared" si="59"/>
        <v>189.20856186968035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0.45</v>
      </c>
      <c r="L971" s="126">
        <f t="shared" ref="L971:L1034" si="60">I971*K971</f>
        <v>445.62685835701291</v>
      </c>
      <c r="M971" s="126">
        <f t="shared" ref="M971:M1034" si="61">J971*K971</f>
        <v>379.21157205471178</v>
      </c>
      <c r="N971" s="163">
        <f t="shared" ref="N971:N1034" si="62">M971*$B$46*$B$47</f>
        <v>379.21157205471178</v>
      </c>
      <c r="O971" s="165">
        <f>appliance_sim_data!D973-N971</f>
        <v>-188.21157205471178</v>
      </c>
      <c r="P971" s="165">
        <f t="shared" ref="P971:P1034" si="63">IF(O971&lt;0, ABS(O971), 0)</f>
        <v>188.21157205471178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0.43</v>
      </c>
      <c r="L972" s="126">
        <f t="shared" si="60"/>
        <v>425.53421029105147</v>
      </c>
      <c r="M972" s="126">
        <f t="shared" si="61"/>
        <v>361.40066808212146</v>
      </c>
      <c r="N972" s="163">
        <f t="shared" si="62"/>
        <v>361.40066808212146</v>
      </c>
      <c r="O972" s="165">
        <f>appliance_sim_data!D974-N972</f>
        <v>-170.40066808212146</v>
      </c>
      <c r="P972" s="165">
        <f t="shared" si="63"/>
        <v>170.40066808212146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0.43</v>
      </c>
      <c r="L973" s="126">
        <f t="shared" si="60"/>
        <v>425.24473893129414</v>
      </c>
      <c r="M973" s="126">
        <f t="shared" si="61"/>
        <v>360.43925259763586</v>
      </c>
      <c r="N973" s="163">
        <f t="shared" si="62"/>
        <v>360.43925259763591</v>
      </c>
      <c r="O973" s="165">
        <f>appliance_sim_data!D975-N973</f>
        <v>-169.43925259763591</v>
      </c>
      <c r="P973" s="165">
        <f t="shared" si="63"/>
        <v>169.43925259763591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0.45</v>
      </c>
      <c r="L974" s="126">
        <f t="shared" si="60"/>
        <v>444.7180349224048</v>
      </c>
      <c r="M974" s="126">
        <f t="shared" si="61"/>
        <v>376.19319353792986</v>
      </c>
      <c r="N974" s="163">
        <f t="shared" si="62"/>
        <v>376.19319353792986</v>
      </c>
      <c r="O974" s="165">
        <f>appliance_sim_data!D976-N974</f>
        <v>-185.19319353792986</v>
      </c>
      <c r="P974" s="165">
        <f t="shared" si="63"/>
        <v>185.19319353792986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0.35</v>
      </c>
      <c r="L975" s="126">
        <f t="shared" si="60"/>
        <v>345.65213954549375</v>
      </c>
      <c r="M975" s="126">
        <f t="shared" si="61"/>
        <v>291.80510654017854</v>
      </c>
      <c r="N975" s="163">
        <f t="shared" si="62"/>
        <v>291.80510654017854</v>
      </c>
      <c r="O975" s="165">
        <f>appliance_sim_data!D977-N975</f>
        <v>-100.80510654017854</v>
      </c>
      <c r="P975" s="165">
        <f t="shared" si="63"/>
        <v>100.80510654017854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0.35</v>
      </c>
      <c r="L976" s="126">
        <f t="shared" si="60"/>
        <v>345.41042814975054</v>
      </c>
      <c r="M976" s="126">
        <f t="shared" si="61"/>
        <v>291.012003223926</v>
      </c>
      <c r="N976" s="163">
        <f t="shared" si="62"/>
        <v>291.012003223926</v>
      </c>
      <c r="O976" s="165">
        <f>appliance_sim_data!D978-N976</f>
        <v>-100.012003223926</v>
      </c>
      <c r="P976" s="165">
        <f t="shared" si="63"/>
        <v>100.012003223926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0.34</v>
      </c>
      <c r="L977" s="126">
        <f t="shared" si="60"/>
        <v>335.30475178698339</v>
      </c>
      <c r="M977" s="126">
        <f t="shared" si="61"/>
        <v>281.92354217570534</v>
      </c>
      <c r="N977" s="163">
        <f t="shared" si="62"/>
        <v>281.92354217570534</v>
      </c>
      <c r="O977" s="165">
        <f>appliance_sim_data!D979-N977</f>
        <v>-90.923542175705336</v>
      </c>
      <c r="P977" s="165">
        <f t="shared" si="63"/>
        <v>90.923542175705336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0.31</v>
      </c>
      <c r="L978" s="126">
        <f t="shared" si="60"/>
        <v>305.50128812968728</v>
      </c>
      <c r="M978" s="126">
        <f t="shared" si="61"/>
        <v>256.33930561677494</v>
      </c>
      <c r="N978" s="163">
        <f t="shared" si="62"/>
        <v>256.33930561677494</v>
      </c>
      <c r="O978" s="165">
        <f>appliance_sim_data!D980-N978</f>
        <v>-65.339305616774936</v>
      </c>
      <c r="P978" s="165">
        <f t="shared" si="63"/>
        <v>65.339305616774936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0.3</v>
      </c>
      <c r="L979" s="126">
        <f t="shared" si="60"/>
        <v>295.4338903610855</v>
      </c>
      <c r="M979" s="126">
        <f t="shared" si="61"/>
        <v>247.38156021162632</v>
      </c>
      <c r="N979" s="163">
        <f t="shared" si="62"/>
        <v>247.38156021162632</v>
      </c>
      <c r="O979" s="165">
        <f>appliance_sim_data!D981-N979</f>
        <v>-56.381560211626322</v>
      </c>
      <c r="P979" s="165">
        <f t="shared" si="63"/>
        <v>56.381560211626322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0.26</v>
      </c>
      <c r="L980" s="126">
        <f t="shared" si="60"/>
        <v>255.85695939927618</v>
      </c>
      <c r="M980" s="126">
        <f t="shared" si="61"/>
        <v>213.79788989005132</v>
      </c>
      <c r="N980" s="163">
        <f t="shared" si="62"/>
        <v>213.79788989005135</v>
      </c>
      <c r="O980" s="165">
        <f>appliance_sim_data!D982-N980</f>
        <v>-57.797889890051351</v>
      </c>
      <c r="P980" s="165">
        <f t="shared" si="63"/>
        <v>57.797889890051351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0.26</v>
      </c>
      <c r="L981" s="126">
        <f t="shared" si="60"/>
        <v>255.66963878957526</v>
      </c>
      <c r="M981" s="126">
        <f t="shared" si="61"/>
        <v>213.19588072780311</v>
      </c>
      <c r="N981" s="163">
        <f t="shared" si="62"/>
        <v>213.19588072780311</v>
      </c>
      <c r="O981" s="165">
        <f>appliance_sim_data!D983-N981</f>
        <v>-57.195880727803114</v>
      </c>
      <c r="P981" s="165">
        <f t="shared" si="63"/>
        <v>57.195880727803114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0.28000000000000003</v>
      </c>
      <c r="L982" s="126">
        <f t="shared" si="60"/>
        <v>275.13309570894125</v>
      </c>
      <c r="M982" s="126">
        <f t="shared" si="61"/>
        <v>228.94451572377048</v>
      </c>
      <c r="N982" s="163">
        <f t="shared" si="62"/>
        <v>228.94451572377048</v>
      </c>
      <c r="O982" s="165">
        <f>appliance_sim_data!D984-N982</f>
        <v>-72.944515723770479</v>
      </c>
      <c r="P982" s="165">
        <f t="shared" si="63"/>
        <v>72.944515723770479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0.3</v>
      </c>
      <c r="L983" s="126">
        <f t="shared" si="60"/>
        <v>294.56564615126541</v>
      </c>
      <c r="M983" s="126">
        <f t="shared" si="61"/>
        <v>244.59723135585068</v>
      </c>
      <c r="N983" s="163">
        <f t="shared" si="62"/>
        <v>244.59723135585068</v>
      </c>
      <c r="O983" s="165">
        <f>appliance_sim_data!D985-N983</f>
        <v>-88.597231355850681</v>
      </c>
      <c r="P983" s="165">
        <f t="shared" si="63"/>
        <v>88.597231355850681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0.3</v>
      </c>
      <c r="L984" s="126">
        <f t="shared" si="60"/>
        <v>294.34397527170796</v>
      </c>
      <c r="M984" s="126">
        <f t="shared" si="61"/>
        <v>243.89386799330148</v>
      </c>
      <c r="N984" s="163">
        <f t="shared" si="62"/>
        <v>243.89386799330151</v>
      </c>
      <c r="O984" s="165">
        <f>appliance_sim_data!D986-N984</f>
        <v>1.1061320066984877</v>
      </c>
      <c r="P984" s="165">
        <f t="shared" si="63"/>
        <v>0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0.4</v>
      </c>
      <c r="L985" s="126">
        <f t="shared" si="60"/>
        <v>392.16057786684519</v>
      </c>
      <c r="M985" s="126">
        <f t="shared" si="61"/>
        <v>324.25015809733765</v>
      </c>
      <c r="N985" s="163">
        <f t="shared" si="62"/>
        <v>324.25015809733765</v>
      </c>
      <c r="O985" s="165">
        <f>appliance_sim_data!D987-N985</f>
        <v>-79.250158097337646</v>
      </c>
      <c r="P985" s="165">
        <f t="shared" si="63"/>
        <v>79.250158097337646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0.38</v>
      </c>
      <c r="L986" s="126">
        <f t="shared" si="60"/>
        <v>372.26700851970918</v>
      </c>
      <c r="M986" s="126">
        <f t="shared" si="61"/>
        <v>307.1394287635585</v>
      </c>
      <c r="N986" s="163">
        <f t="shared" si="62"/>
        <v>307.1394287635585</v>
      </c>
      <c r="O986" s="165">
        <f>appliance_sim_data!D988-N986</f>
        <v>-62.139428763558499</v>
      </c>
      <c r="P986" s="165">
        <f t="shared" si="63"/>
        <v>62.139428763558499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0.41</v>
      </c>
      <c r="L987" s="126">
        <f t="shared" si="60"/>
        <v>401.34583107716895</v>
      </c>
      <c r="M987" s="126">
        <f t="shared" si="61"/>
        <v>330.41423689777889</v>
      </c>
      <c r="N987" s="163">
        <f t="shared" si="62"/>
        <v>330.41423689777889</v>
      </c>
      <c r="O987" s="165">
        <f>appliance_sim_data!D989-N987</f>
        <v>-85.414236897778892</v>
      </c>
      <c r="P987" s="165">
        <f t="shared" si="63"/>
        <v>85.414236897778892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0.4</v>
      </c>
      <c r="L988" s="126">
        <f t="shared" si="60"/>
        <v>391.25125721471875</v>
      </c>
      <c r="M988" s="126">
        <f t="shared" si="61"/>
        <v>321.4022496167911</v>
      </c>
      <c r="N988" s="163">
        <f t="shared" si="62"/>
        <v>321.4022496167911</v>
      </c>
      <c r="O988" s="165">
        <f>appliance_sim_data!D990-N988</f>
        <v>-76.402249616791096</v>
      </c>
      <c r="P988" s="165">
        <f t="shared" si="63"/>
        <v>76.402249616791096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0.34</v>
      </c>
      <c r="L989" s="126">
        <f t="shared" si="60"/>
        <v>332.30158096860623</v>
      </c>
      <c r="M989" s="126">
        <f t="shared" si="61"/>
        <v>272.37856402551557</v>
      </c>
      <c r="N989" s="163">
        <f t="shared" si="62"/>
        <v>272.37856402551557</v>
      </c>
      <c r="O989" s="165">
        <f>appliance_sim_data!D991-N989</f>
        <v>-27.378564025515573</v>
      </c>
      <c r="P989" s="165">
        <f t="shared" si="63"/>
        <v>27.378564025515573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0.32</v>
      </c>
      <c r="L990" s="126">
        <f t="shared" si="60"/>
        <v>312.50578137938652</v>
      </c>
      <c r="M990" s="126">
        <f t="shared" si="61"/>
        <v>255.5877844529642</v>
      </c>
      <c r="N990" s="163">
        <f t="shared" si="62"/>
        <v>255.58778445296423</v>
      </c>
      <c r="O990" s="165">
        <f>appliance_sim_data!D992-N990</f>
        <v>-10.587784452964229</v>
      </c>
      <c r="P990" s="165">
        <f t="shared" si="63"/>
        <v>10.587784452964229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0.32</v>
      </c>
      <c r="L991" s="126">
        <f t="shared" si="60"/>
        <v>312.25504684577015</v>
      </c>
      <c r="M991" s="126">
        <f t="shared" si="61"/>
        <v>254.81628086574167</v>
      </c>
      <c r="N991" s="163">
        <f t="shared" si="62"/>
        <v>254.8162808657417</v>
      </c>
      <c r="O991" s="165">
        <f>appliance_sim_data!D993-N991</f>
        <v>-9.8162808657417031</v>
      </c>
      <c r="P991" s="165">
        <f t="shared" si="63"/>
        <v>9.8162808657417031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0.33</v>
      </c>
      <c r="L992" s="126">
        <f t="shared" si="60"/>
        <v>321.7522787916887</v>
      </c>
      <c r="M992" s="126">
        <f t="shared" si="61"/>
        <v>261.98060555157537</v>
      </c>
      <c r="N992" s="163">
        <f t="shared" si="62"/>
        <v>261.98060555157537</v>
      </c>
      <c r="O992" s="165">
        <f>appliance_sim_data!D994-N992</f>
        <v>193.01939444842463</v>
      </c>
      <c r="P992" s="165">
        <f t="shared" si="63"/>
        <v>0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0.32</v>
      </c>
      <c r="L993" s="126">
        <f t="shared" si="60"/>
        <v>311.74725405793396</v>
      </c>
      <c r="M993" s="126">
        <f t="shared" si="61"/>
        <v>253.26435441199538</v>
      </c>
      <c r="N993" s="163">
        <f t="shared" si="62"/>
        <v>253.26435441199538</v>
      </c>
      <c r="O993" s="165">
        <f>appliance_sim_data!D995-N993</f>
        <v>2508.7356455880044</v>
      </c>
      <c r="P993" s="165">
        <f t="shared" si="63"/>
        <v>0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0.33</v>
      </c>
      <c r="L994" s="126">
        <f t="shared" si="60"/>
        <v>321.22423123416843</v>
      </c>
      <c r="M994" s="126">
        <f t="shared" si="61"/>
        <v>260.37408455269599</v>
      </c>
      <c r="N994" s="163">
        <f t="shared" si="62"/>
        <v>260.37408455269599</v>
      </c>
      <c r="O994" s="165">
        <f>appliance_sim_data!D996-N994</f>
        <v>2501.6259154473041</v>
      </c>
      <c r="P994" s="165">
        <f t="shared" si="63"/>
        <v>0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0.31</v>
      </c>
      <c r="L995" s="126">
        <f t="shared" si="60"/>
        <v>301.50495573377611</v>
      </c>
      <c r="M995" s="126">
        <f t="shared" si="61"/>
        <v>243.8349883382273</v>
      </c>
      <c r="N995" s="163">
        <f t="shared" si="62"/>
        <v>243.83498833822733</v>
      </c>
      <c r="O995" s="165">
        <f>appliance_sim_data!D997-N995</f>
        <v>2518.1650116617725</v>
      </c>
      <c r="P995" s="165">
        <f t="shared" si="63"/>
        <v>0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0.32</v>
      </c>
      <c r="L996" s="126">
        <f t="shared" si="60"/>
        <v>310.96951276438523</v>
      </c>
      <c r="M996" s="126">
        <f t="shared" si="61"/>
        <v>250.91438620470626</v>
      </c>
      <c r="N996" s="163">
        <f t="shared" si="62"/>
        <v>250.91438620470626</v>
      </c>
      <c r="O996" s="165">
        <f>appliance_sim_data!D998-N996</f>
        <v>2511.0856137952937</v>
      </c>
      <c r="P996" s="165">
        <f t="shared" si="63"/>
        <v>0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0.32</v>
      </c>
      <c r="L997" s="126">
        <f t="shared" si="60"/>
        <v>310.70591899956634</v>
      </c>
      <c r="M997" s="126">
        <f t="shared" si="61"/>
        <v>250.12523483647161</v>
      </c>
      <c r="N997" s="163">
        <f t="shared" si="62"/>
        <v>250.12523483647161</v>
      </c>
      <c r="O997" s="165">
        <f>appliance_sim_data!D999-N997</f>
        <v>2511.8747651635285</v>
      </c>
      <c r="P997" s="165">
        <f t="shared" si="63"/>
        <v>0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0.32</v>
      </c>
      <c r="L998" s="126">
        <f t="shared" si="60"/>
        <v>310.44012378198914</v>
      </c>
      <c r="M998" s="126">
        <f t="shared" si="61"/>
        <v>249.33319388851871</v>
      </c>
      <c r="N998" s="163">
        <f t="shared" si="62"/>
        <v>249.33319388851871</v>
      </c>
      <c r="O998" s="165">
        <f>appliance_sim_data!D1000-N998</f>
        <v>2512.6668061114815</v>
      </c>
      <c r="P998" s="165">
        <f t="shared" si="63"/>
        <v>0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0.34</v>
      </c>
      <c r="L999" s="126">
        <f t="shared" si="60"/>
        <v>329.55786680881539</v>
      </c>
      <c r="M999" s="126">
        <f t="shared" si="61"/>
        <v>264.07192067933113</v>
      </c>
      <c r="N999" s="163">
        <f t="shared" si="62"/>
        <v>264.07192067933113</v>
      </c>
      <c r="O999" s="165">
        <f>appliance_sim_data!D1001-N999</f>
        <v>2497.928079320669</v>
      </c>
      <c r="P999" s="165">
        <f t="shared" si="63"/>
        <v>0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0.34</v>
      </c>
      <c r="L1000" s="126">
        <f t="shared" si="60"/>
        <v>329.27072634299196</v>
      </c>
      <c r="M1000" s="126">
        <f t="shared" si="61"/>
        <v>263.22428444945257</v>
      </c>
      <c r="N1000" s="163">
        <f t="shared" si="62"/>
        <v>263.22428444945257</v>
      </c>
      <c r="O1000" s="165">
        <f>appliance_sim_data!D1002-N1000</f>
        <v>2498.7757155505474</v>
      </c>
      <c r="P1000" s="165">
        <f t="shared" si="63"/>
        <v>0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0.34</v>
      </c>
      <c r="L1001" s="126">
        <f t="shared" si="60"/>
        <v>328.98119143456034</v>
      </c>
      <c r="M1001" s="126">
        <f t="shared" si="61"/>
        <v>262.3736257929703</v>
      </c>
      <c r="N1001" s="163">
        <f t="shared" si="62"/>
        <v>262.37362579297036</v>
      </c>
      <c r="O1001" s="165">
        <f>appliance_sim_data!D1003-N1001</f>
        <v>2499.6263742070296</v>
      </c>
      <c r="P1001" s="165">
        <f t="shared" si="63"/>
        <v>0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0.34</v>
      </c>
      <c r="L1002" s="126">
        <f t="shared" si="60"/>
        <v>328.68924317336916</v>
      </c>
      <c r="M1002" s="126">
        <f t="shared" si="61"/>
        <v>261.51996074439376</v>
      </c>
      <c r="N1002" s="163">
        <f t="shared" si="62"/>
        <v>261.51996074439376</v>
      </c>
      <c r="O1002" s="165">
        <f>appliance_sim_data!D1004-N1002</f>
        <v>2500.4800392556062</v>
      </c>
      <c r="P1002" s="165">
        <f t="shared" si="63"/>
        <v>0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0.33</v>
      </c>
      <c r="L1003" s="126">
        <f t="shared" si="60"/>
        <v>318.73618999832206</v>
      </c>
      <c r="M1003" s="126">
        <f t="shared" si="61"/>
        <v>252.99673759067366</v>
      </c>
      <c r="N1003" s="163">
        <f t="shared" si="62"/>
        <v>252.99673759067366</v>
      </c>
      <c r="O1003" s="165">
        <f>appliance_sim_data!D1005-N1003</f>
        <v>2509.0032624093265</v>
      </c>
      <c r="P1003" s="165">
        <f t="shared" si="63"/>
        <v>0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0.31</v>
      </c>
      <c r="L1004" s="126">
        <f t="shared" si="60"/>
        <v>299.14820365517676</v>
      </c>
      <c r="M1004" s="126">
        <f t="shared" si="61"/>
        <v>236.87982214398633</v>
      </c>
      <c r="N1004" s="163">
        <f t="shared" si="62"/>
        <v>236.87982214398636</v>
      </c>
      <c r="O1004" s="165">
        <f>appliance_sim_data!D1006-N1004</f>
        <v>2525.1201778560135</v>
      </c>
      <c r="P1004" s="165">
        <f t="shared" si="63"/>
        <v>0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0.36</v>
      </c>
      <c r="L1005" s="126">
        <f t="shared" si="60"/>
        <v>347.0810037379328</v>
      </c>
      <c r="M1005" s="126">
        <f t="shared" si="61"/>
        <v>274.17291719618879</v>
      </c>
      <c r="N1005" s="163">
        <f t="shared" si="62"/>
        <v>274.17291719618879</v>
      </c>
      <c r="O1005" s="165">
        <f>appliance_sim_data!D1007-N1005</f>
        <v>2487.8270828038112</v>
      </c>
      <c r="P1005" s="165">
        <f t="shared" si="63"/>
        <v>0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0.37</v>
      </c>
      <c r="L1006" s="126">
        <f t="shared" si="60"/>
        <v>356.39371837503882</v>
      </c>
      <c r="M1006" s="126">
        <f t="shared" si="61"/>
        <v>280.84693223606746</v>
      </c>
      <c r="N1006" s="163">
        <f t="shared" si="62"/>
        <v>280.84693223606746</v>
      </c>
      <c r="O1006" s="165">
        <f>appliance_sim_data!D1008-N1006</f>
        <v>2481.1530677639325</v>
      </c>
      <c r="P1006" s="165">
        <f t="shared" si="63"/>
        <v>0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0.38</v>
      </c>
      <c r="L1007" s="126">
        <f t="shared" si="60"/>
        <v>365.68587352440079</v>
      </c>
      <c r="M1007" s="126">
        <f t="shared" si="61"/>
        <v>287.46676428893596</v>
      </c>
      <c r="N1007" s="163">
        <f t="shared" si="62"/>
        <v>287.46676428893596</v>
      </c>
      <c r="O1007" s="165">
        <f>appliance_sim_data!D1009-N1007</f>
        <v>2474.5332357110642</v>
      </c>
      <c r="P1007" s="165">
        <f t="shared" si="63"/>
        <v>0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0.37</v>
      </c>
      <c r="L1008" s="126">
        <f t="shared" si="60"/>
        <v>355.72864868627113</v>
      </c>
      <c r="M1008" s="126">
        <f t="shared" si="61"/>
        <v>278.95360099786484</v>
      </c>
      <c r="N1008" s="163">
        <f t="shared" si="62"/>
        <v>278.95360099786484</v>
      </c>
      <c r="O1008" s="165">
        <f>appliance_sim_data!D1010-N1008</f>
        <v>2483.0463990021353</v>
      </c>
      <c r="P1008" s="165">
        <f t="shared" si="63"/>
        <v>0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0.49</v>
      </c>
      <c r="L1009" s="126">
        <f t="shared" si="60"/>
        <v>470.6542157983971</v>
      </c>
      <c r="M1009" s="126">
        <f t="shared" si="61"/>
        <v>368.16508203171003</v>
      </c>
      <c r="N1009" s="163">
        <f t="shared" si="62"/>
        <v>368.16508203171003</v>
      </c>
      <c r="O1009" s="165">
        <f>appliance_sim_data!D1011-N1009</f>
        <v>2393.83491796829</v>
      </c>
      <c r="P1009" s="165">
        <f t="shared" si="63"/>
        <v>0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1</v>
      </c>
      <c r="L1010" s="126">
        <f t="shared" si="60"/>
        <v>959.60126746592493</v>
      </c>
      <c r="M1010" s="126">
        <f t="shared" si="61"/>
        <v>748.77751025151917</v>
      </c>
      <c r="N1010" s="163">
        <f t="shared" si="62"/>
        <v>748.77751025151929</v>
      </c>
      <c r="O1010" s="165">
        <f>appliance_sim_data!D1012-N1010</f>
        <v>2013.2224897484807</v>
      </c>
      <c r="P1010" s="165">
        <f t="shared" si="63"/>
        <v>0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1</v>
      </c>
      <c r="L1011" s="126">
        <f t="shared" si="60"/>
        <v>958.67609742743548</v>
      </c>
      <c r="M1011" s="126">
        <f t="shared" si="61"/>
        <v>746.18929997053397</v>
      </c>
      <c r="N1011" s="163">
        <f t="shared" si="62"/>
        <v>746.18929997053408</v>
      </c>
      <c r="O1011" s="165">
        <f>appliance_sim_data!D1013-N1011</f>
        <v>2015.8107000294658</v>
      </c>
      <c r="P1011" s="165">
        <f t="shared" si="63"/>
        <v>0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1</v>
      </c>
      <c r="L1012" s="126">
        <f t="shared" si="60"/>
        <v>957.7432349373081</v>
      </c>
      <c r="M1012" s="126">
        <f t="shared" si="61"/>
        <v>743.59272826776635</v>
      </c>
      <c r="N1012" s="163">
        <f t="shared" si="62"/>
        <v>743.59272826776635</v>
      </c>
      <c r="O1012" s="165">
        <f>appliance_sim_data!D1014-N1012</f>
        <v>1820.4072717322338</v>
      </c>
      <c r="P1012" s="165">
        <f t="shared" si="63"/>
        <v>0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1</v>
      </c>
      <c r="L1013" s="126">
        <f t="shared" si="60"/>
        <v>956.80261653533466</v>
      </c>
      <c r="M1013" s="126">
        <f t="shared" si="61"/>
        <v>740.98784414962552</v>
      </c>
      <c r="N1013" s="163">
        <f t="shared" si="62"/>
        <v>740.98784414962563</v>
      </c>
      <c r="O1013" s="165">
        <f>appliance_sim_data!D1015-N1013</f>
        <v>1823.0121558503743</v>
      </c>
      <c r="P1013" s="165">
        <f t="shared" si="63"/>
        <v>0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1</v>
      </c>
      <c r="L1014" s="126">
        <f t="shared" si="60"/>
        <v>955.85417798988203</v>
      </c>
      <c r="M1014" s="126">
        <f t="shared" si="61"/>
        <v>738.37469678635887</v>
      </c>
      <c r="N1014" s="163">
        <f t="shared" si="62"/>
        <v>738.37469678635898</v>
      </c>
      <c r="O1014" s="165">
        <f>appliance_sim_data!D1016-N1014</f>
        <v>1825.625303213641</v>
      </c>
      <c r="P1014" s="165">
        <f t="shared" si="63"/>
        <v>0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1</v>
      </c>
      <c r="L1015" s="126">
        <f t="shared" si="60"/>
        <v>954.89785428745688</v>
      </c>
      <c r="M1015" s="126">
        <f t="shared" si="61"/>
        <v>735.75333551140773</v>
      </c>
      <c r="N1015" s="163">
        <f t="shared" si="62"/>
        <v>735.75333551140784</v>
      </c>
      <c r="O1015" s="165">
        <f>appliance_sim_data!D1017-N1015</f>
        <v>1828.2466644885922</v>
      </c>
      <c r="P1015" s="165">
        <f t="shared" si="63"/>
        <v>0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1</v>
      </c>
      <c r="L1016" s="126">
        <f t="shared" si="60"/>
        <v>953.93357962210064</v>
      </c>
      <c r="M1016" s="126">
        <f t="shared" si="61"/>
        <v>733.12380982077286</v>
      </c>
      <c r="N1016" s="163">
        <f t="shared" si="62"/>
        <v>733.12380982077286</v>
      </c>
      <c r="O1016" s="165">
        <f>appliance_sim_data!D1018-N1016</f>
        <v>1830.8761901792273</v>
      </c>
      <c r="P1016" s="165">
        <f t="shared" si="63"/>
        <v>0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1</v>
      </c>
      <c r="L1017" s="126">
        <f t="shared" si="60"/>
        <v>952.96128738461516</v>
      </c>
      <c r="M1017" s="126">
        <f t="shared" si="61"/>
        <v>730.48616937238489</v>
      </c>
      <c r="N1017" s="163">
        <f t="shared" si="62"/>
        <v>730.48616937238501</v>
      </c>
      <c r="O1017" s="165">
        <f>appliance_sim_data!D1019-N1017</f>
        <v>1868.5138306276149</v>
      </c>
      <c r="P1017" s="165">
        <f t="shared" si="63"/>
        <v>0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1</v>
      </c>
      <c r="L1018" s="126">
        <f t="shared" si="60"/>
        <v>951.98091015161333</v>
      </c>
      <c r="M1018" s="126">
        <f t="shared" si="61"/>
        <v>727.84046398547889</v>
      </c>
      <c r="N1018" s="163">
        <f t="shared" si="62"/>
        <v>727.84046398547889</v>
      </c>
      <c r="O1018" s="165">
        <f>appliance_sim_data!D1020-N1018</f>
        <v>2094.1595360145211</v>
      </c>
      <c r="P1018" s="165">
        <f t="shared" si="63"/>
        <v>0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1</v>
      </c>
      <c r="L1019" s="126">
        <f t="shared" si="60"/>
        <v>950.99237967439547</v>
      </c>
      <c r="M1019" s="126">
        <f t="shared" si="61"/>
        <v>725.18674363998321</v>
      </c>
      <c r="N1019" s="163">
        <f t="shared" si="62"/>
        <v>725.18674363998332</v>
      </c>
      <c r="O1019" s="165">
        <f>appliance_sim_data!D1021-N1019</f>
        <v>2096.8132563600166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1</v>
      </c>
      <c r="L1020" s="126">
        <f t="shared" si="60"/>
        <v>949.99562686764239</v>
      </c>
      <c r="M1020" s="126">
        <f t="shared" si="61"/>
        <v>722.52505847590669</v>
      </c>
      <c r="N1020" s="163">
        <f t="shared" si="62"/>
        <v>722.5250584759068</v>
      </c>
      <c r="O1020" s="165">
        <f>appliance_sim_data!D1022-N1020</f>
        <v>2099.4749415240931</v>
      </c>
      <c r="P1020" s="165">
        <f t="shared" si="63"/>
        <v>0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1</v>
      </c>
      <c r="L1021" s="126">
        <f t="shared" si="60"/>
        <v>948.99058179792962</v>
      </c>
      <c r="M1021" s="126">
        <f t="shared" si="61"/>
        <v>719.85545879274241</v>
      </c>
      <c r="N1021" s="163">
        <f t="shared" si="62"/>
        <v>719.85545879274241</v>
      </c>
      <c r="O1021" s="165">
        <f>appliance_sim_data!D1023-N1021</f>
        <v>2102.1445412072576</v>
      </c>
      <c r="P1021" s="165">
        <f t="shared" si="63"/>
        <v>0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1</v>
      </c>
      <c r="L1022" s="126">
        <f t="shared" si="60"/>
        <v>947.97717367205155</v>
      </c>
      <c r="M1022" s="126">
        <f t="shared" si="61"/>
        <v>717.17799504887103</v>
      </c>
      <c r="N1022" s="163">
        <f t="shared" si="62"/>
        <v>717.17799504887103</v>
      </c>
      <c r="O1022" s="165">
        <f>appliance_sim_data!D1024-N1022</f>
        <v>2104.8220049511292</v>
      </c>
      <c r="P1022" s="165">
        <f t="shared" si="63"/>
        <v>0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1</v>
      </c>
      <c r="L1023" s="126">
        <f t="shared" si="60"/>
        <v>946.95533082515999</v>
      </c>
      <c r="M1023" s="126">
        <f t="shared" si="61"/>
        <v>714.49271786098177</v>
      </c>
      <c r="N1023" s="163">
        <f t="shared" si="62"/>
        <v>714.49271786098188</v>
      </c>
      <c r="O1023" s="165">
        <f>appliance_sim_data!D1025-N1023</f>
        <v>2107.5072821390181</v>
      </c>
      <c r="P1023" s="165">
        <f t="shared" si="63"/>
        <v>0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1</v>
      </c>
      <c r="L1024" s="126">
        <f t="shared" si="60"/>
        <v>945.92498070870772</v>
      </c>
      <c r="M1024" s="126">
        <f t="shared" si="61"/>
        <v>711.79967800349425</v>
      </c>
      <c r="N1024" s="163">
        <f t="shared" si="62"/>
        <v>711.79967800349425</v>
      </c>
      <c r="O1024" s="165">
        <f>appliance_sim_data!D1026-N1024</f>
        <v>2110.2003219965059</v>
      </c>
      <c r="P1024" s="165">
        <f t="shared" si="63"/>
        <v>0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1</v>
      </c>
      <c r="L1025" s="126">
        <f t="shared" si="60"/>
        <v>944.88604987819713</v>
      </c>
      <c r="M1025" s="126">
        <f t="shared" si="61"/>
        <v>709.0989264079941</v>
      </c>
      <c r="N1025" s="163">
        <f t="shared" si="62"/>
        <v>709.0989264079941</v>
      </c>
      <c r="O1025" s="165">
        <f>appliance_sim_data!D1027-N1025</f>
        <v>2112.901073592006</v>
      </c>
      <c r="P1025" s="165">
        <f t="shared" si="63"/>
        <v>0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1</v>
      </c>
      <c r="L1026" s="126">
        <f t="shared" si="60"/>
        <v>943.83846398072967</v>
      </c>
      <c r="M1026" s="126">
        <f t="shared" si="61"/>
        <v>706.39051416267739</v>
      </c>
      <c r="N1026" s="163">
        <f t="shared" si="62"/>
        <v>706.39051416267739</v>
      </c>
      <c r="O1026" s="165">
        <f>appliance_sim_data!D1028-N1026</f>
        <v>2115.6094858373226</v>
      </c>
      <c r="P1026" s="165">
        <f t="shared" si="63"/>
        <v>0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1</v>
      </c>
      <c r="L1027" s="126">
        <f t="shared" si="60"/>
        <v>942.78214774235278</v>
      </c>
      <c r="M1027" s="126">
        <f t="shared" si="61"/>
        <v>703.67449251180517</v>
      </c>
      <c r="N1027" s="163">
        <f t="shared" si="62"/>
        <v>703.67449251180517</v>
      </c>
      <c r="O1027" s="165">
        <f>appliance_sim_data!D1029-N1027</f>
        <v>2118.3255074881949</v>
      </c>
      <c r="P1027" s="165">
        <f t="shared" si="63"/>
        <v>0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1</v>
      </c>
      <c r="L1028" s="126">
        <f t="shared" si="60"/>
        <v>941.71702495519878</v>
      </c>
      <c r="M1028" s="126">
        <f t="shared" si="61"/>
        <v>700.95091285516719</v>
      </c>
      <c r="N1028" s="163">
        <f t="shared" si="62"/>
        <v>700.95091285516719</v>
      </c>
      <c r="O1028" s="165">
        <f>appliance_sim_data!D1030-N1028</f>
        <v>2121.0490871448328</v>
      </c>
      <c r="P1028" s="165">
        <f t="shared" si="63"/>
        <v>0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1</v>
      </c>
      <c r="L1029" s="126">
        <f t="shared" si="60"/>
        <v>940.64301846441708</v>
      </c>
      <c r="M1029" s="126">
        <f t="shared" si="61"/>
        <v>698.21982674755873</v>
      </c>
      <c r="N1029" s="163">
        <f t="shared" si="62"/>
        <v>698.21982674755873</v>
      </c>
      <c r="O1029" s="165">
        <f>appliance_sim_data!D1031-N1029</f>
        <v>2123.7801732524413</v>
      </c>
      <c r="P1029" s="165">
        <f t="shared" si="63"/>
        <v>0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1</v>
      </c>
      <c r="L1030" s="126">
        <f t="shared" si="60"/>
        <v>939.56005015489006</v>
      </c>
      <c r="M1030" s="126">
        <f t="shared" si="61"/>
        <v>695.48128589826786</v>
      </c>
      <c r="N1030" s="163">
        <f t="shared" si="62"/>
        <v>695.48128589826786</v>
      </c>
      <c r="O1030" s="165">
        <f>appliance_sim_data!D1032-N1030</f>
        <v>2126.5187141017323</v>
      </c>
      <c r="P1030" s="165">
        <f t="shared" si="63"/>
        <v>0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1</v>
      </c>
      <c r="L1031" s="126">
        <f t="shared" si="60"/>
        <v>938.46804093773392</v>
      </c>
      <c r="M1031" s="126">
        <f t="shared" si="61"/>
        <v>692.73534217057477</v>
      </c>
      <c r="N1031" s="163">
        <f t="shared" si="62"/>
        <v>692.73534217057477</v>
      </c>
      <c r="O1031" s="165">
        <f>appliance_sim_data!D1033-N1031</f>
        <v>2142.2646578294252</v>
      </c>
      <c r="P1031" s="165">
        <f t="shared" si="63"/>
        <v>0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0.87</v>
      </c>
      <c r="L1032" s="126">
        <f t="shared" si="60"/>
        <v>815.50921234082136</v>
      </c>
      <c r="M1032" s="126">
        <f t="shared" si="61"/>
        <v>600.28438139569823</v>
      </c>
      <c r="N1032" s="163">
        <f t="shared" si="62"/>
        <v>600.28438139569823</v>
      </c>
      <c r="O1032" s="165">
        <f>appliance_sim_data!D1034-N1032</f>
        <v>2234.7156186043017</v>
      </c>
      <c r="P1032" s="165">
        <f t="shared" si="63"/>
        <v>0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0.86</v>
      </c>
      <c r="L1033" s="126">
        <f t="shared" si="60"/>
        <v>805.18065748730646</v>
      </c>
      <c r="M1033" s="126">
        <f t="shared" si="61"/>
        <v>591.01045069812255</v>
      </c>
      <c r="N1033" s="163">
        <f t="shared" si="62"/>
        <v>591.01045069812255</v>
      </c>
      <c r="O1033" s="165">
        <f>appliance_sim_data!D1035-N1033</f>
        <v>2243.9895493018776</v>
      </c>
      <c r="P1033" s="165">
        <f t="shared" si="63"/>
        <v>0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0.85</v>
      </c>
      <c r="L1034" s="126">
        <f t="shared" si="60"/>
        <v>794.86641774711427</v>
      </c>
      <c r="M1034" s="126">
        <f t="shared" si="61"/>
        <v>581.78557245215438</v>
      </c>
      <c r="N1034" s="163">
        <f t="shared" si="62"/>
        <v>581.78557245215438</v>
      </c>
      <c r="O1034" s="165">
        <f>appliance_sim_data!D1036-N1034</f>
        <v>2253.2144275478458</v>
      </c>
      <c r="P1034" s="165">
        <f t="shared" si="63"/>
        <v>0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0.9</v>
      </c>
      <c r="L1035" s="126">
        <f t="shared" ref="L1035:L1098" si="64">I1035*K1035</f>
        <v>840.60718052273728</v>
      </c>
      <c r="M1035" s="126">
        <f t="shared" ref="M1035:M1098" si="65">J1035*K1035</f>
        <v>613.51072299369912</v>
      </c>
      <c r="N1035" s="163">
        <f t="shared" ref="N1035:N1098" si="66">M1035*$B$46*$B$47</f>
        <v>613.51072299369923</v>
      </c>
      <c r="O1035" s="165">
        <f>appliance_sim_data!D1037-N1035</f>
        <v>2221.4892770063007</v>
      </c>
      <c r="P1035" s="165">
        <f t="shared" ref="P1035:P1098" si="67">IF(O1035&lt;0, ABS(O1035), 0)</f>
        <v>0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0.9</v>
      </c>
      <c r="L1036" s="126">
        <f t="shared" si="64"/>
        <v>839.58258889352783</v>
      </c>
      <c r="M1036" s="126">
        <f t="shared" si="65"/>
        <v>611.00676566088566</v>
      </c>
      <c r="N1036" s="163">
        <f t="shared" si="66"/>
        <v>611.00676566088566</v>
      </c>
      <c r="O1036" s="165">
        <f>appliance_sim_data!D1038-N1036</f>
        <v>2223.9932343391142</v>
      </c>
      <c r="P1036" s="165">
        <f t="shared" si="67"/>
        <v>0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0.89</v>
      </c>
      <c r="L1037" s="126">
        <f t="shared" si="64"/>
        <v>829.23219854342096</v>
      </c>
      <c r="M1037" s="126">
        <f t="shared" si="65"/>
        <v>601.7353572560537</v>
      </c>
      <c r="N1037" s="163">
        <f t="shared" si="66"/>
        <v>601.7353572560537</v>
      </c>
      <c r="O1037" s="165">
        <f>appliance_sim_data!D1039-N1037</f>
        <v>2233.2646427439463</v>
      </c>
      <c r="P1037" s="165">
        <f t="shared" si="67"/>
        <v>0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0.89</v>
      </c>
      <c r="L1038" s="126">
        <f t="shared" si="64"/>
        <v>828.20193917623351</v>
      </c>
      <c r="M1038" s="126">
        <f t="shared" si="65"/>
        <v>599.24665126305467</v>
      </c>
      <c r="N1038" s="163">
        <f t="shared" si="66"/>
        <v>599.24665126305467</v>
      </c>
      <c r="O1038" s="165">
        <f>appliance_sim_data!D1040-N1038</f>
        <v>2235.7533487369456</v>
      </c>
      <c r="P1038" s="165">
        <f t="shared" si="67"/>
        <v>0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0.89</v>
      </c>
      <c r="L1039" s="126">
        <f t="shared" si="64"/>
        <v>827.16303758062338</v>
      </c>
      <c r="M1039" s="126">
        <f t="shared" si="65"/>
        <v>596.75173085911126</v>
      </c>
      <c r="N1039" s="163">
        <f t="shared" si="66"/>
        <v>596.75173085911126</v>
      </c>
      <c r="O1039" s="165">
        <f>appliance_sim_data!D1041-N1039</f>
        <v>2238.2482691408886</v>
      </c>
      <c r="P1039" s="165">
        <f t="shared" si="67"/>
        <v>0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1</v>
      </c>
      <c r="L1040" s="126">
        <f t="shared" si="64"/>
        <v>928.21956740824874</v>
      </c>
      <c r="M1040" s="126">
        <f t="shared" si="65"/>
        <v>667.69735215498963</v>
      </c>
      <c r="N1040" s="163">
        <f t="shared" si="66"/>
        <v>667.69735215498974</v>
      </c>
      <c r="O1040" s="165">
        <f>appliance_sim_data!D1042-N1040</f>
        <v>1944.3026478450101</v>
      </c>
      <c r="P1040" s="165">
        <f t="shared" si="67"/>
        <v>0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1</v>
      </c>
      <c r="L1041" s="126">
        <f t="shared" si="64"/>
        <v>927.03257489094608</v>
      </c>
      <c r="M1041" s="126">
        <f t="shared" si="65"/>
        <v>664.88026567027657</v>
      </c>
      <c r="N1041" s="163">
        <f t="shared" si="66"/>
        <v>664.88026567027657</v>
      </c>
      <c r="O1041" s="165">
        <f>appliance_sim_data!D1043-N1041</f>
        <v>1947.1197343297235</v>
      </c>
      <c r="P1041" s="165">
        <f t="shared" si="67"/>
        <v>0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1</v>
      </c>
      <c r="L1042" s="126">
        <f t="shared" si="64"/>
        <v>925.83560312966881</v>
      </c>
      <c r="M1042" s="126">
        <f t="shared" si="65"/>
        <v>662.05635683698233</v>
      </c>
      <c r="N1042" s="163">
        <f t="shared" si="66"/>
        <v>662.05635683698245</v>
      </c>
      <c r="O1042" s="165">
        <f>appliance_sim_data!D1044-N1042</f>
        <v>1949.9436431630174</v>
      </c>
      <c r="P1042" s="165">
        <f t="shared" si="67"/>
        <v>0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1</v>
      </c>
      <c r="L1043" s="126">
        <f t="shared" si="64"/>
        <v>924.62856021295249</v>
      </c>
      <c r="M1043" s="126">
        <f t="shared" si="65"/>
        <v>659.225679332293</v>
      </c>
      <c r="N1043" s="163">
        <f t="shared" si="66"/>
        <v>659.22567933229311</v>
      </c>
      <c r="O1043" s="165">
        <f>appliance_sim_data!D1045-N1043</f>
        <v>1952.7743206677069</v>
      </c>
      <c r="P1043" s="165">
        <f t="shared" si="67"/>
        <v>0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0.98</v>
      </c>
      <c r="L1044" s="126">
        <f t="shared" si="64"/>
        <v>904.94312599733155</v>
      </c>
      <c r="M1044" s="126">
        <f t="shared" si="65"/>
        <v>643.26052124256273</v>
      </c>
      <c r="N1044" s="163">
        <f t="shared" si="66"/>
        <v>643.26052124256285</v>
      </c>
      <c r="O1044" s="165">
        <f>appliance_sim_data!D1046-N1044</f>
        <v>1879.7394787574372</v>
      </c>
      <c r="P1044" s="165">
        <f t="shared" si="67"/>
        <v>0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0.99</v>
      </c>
      <c r="L1045" s="126">
        <f t="shared" si="64"/>
        <v>912.96204852226515</v>
      </c>
      <c r="M1045" s="126">
        <f t="shared" si="65"/>
        <v>647.00879142365307</v>
      </c>
      <c r="N1045" s="163">
        <f t="shared" si="66"/>
        <v>647.00879142365307</v>
      </c>
      <c r="O1045" s="165">
        <f>appliance_sim_data!D1047-N1045</f>
        <v>1875.9912085763469</v>
      </c>
      <c r="P1045" s="165">
        <f t="shared" si="67"/>
        <v>0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1</v>
      </c>
      <c r="L1046" s="126">
        <f t="shared" si="64"/>
        <v>920.94606775099976</v>
      </c>
      <c r="M1046" s="126">
        <f t="shared" si="65"/>
        <v>650.69357379229564</v>
      </c>
      <c r="N1046" s="163">
        <f t="shared" si="66"/>
        <v>650.69357379229575</v>
      </c>
      <c r="O1046" s="165">
        <f>appliance_sim_data!D1048-N1046</f>
        <v>1872.3064262077041</v>
      </c>
      <c r="P1046" s="165">
        <f t="shared" si="67"/>
        <v>0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1</v>
      </c>
      <c r="L1047" s="126">
        <f t="shared" si="64"/>
        <v>919.69779742511696</v>
      </c>
      <c r="M1047" s="126">
        <f t="shared" si="65"/>
        <v>647.83636134618052</v>
      </c>
      <c r="N1047" s="163">
        <f t="shared" si="66"/>
        <v>647.83636134618064</v>
      </c>
      <c r="O1047" s="165">
        <f>appliance_sim_data!D1049-N1047</f>
        <v>1875.1636386538194</v>
      </c>
      <c r="P1047" s="165">
        <f t="shared" si="67"/>
        <v>0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1</v>
      </c>
      <c r="L1048" s="126">
        <f t="shared" si="64"/>
        <v>918.43897848048539</v>
      </c>
      <c r="M1048" s="126">
        <f t="shared" si="65"/>
        <v>644.9726508416544</v>
      </c>
      <c r="N1048" s="163">
        <f t="shared" si="66"/>
        <v>644.9726508416544</v>
      </c>
      <c r="O1048" s="165">
        <f>appliance_sim_data!D1050-N1048</f>
        <v>1878.0273491583457</v>
      </c>
      <c r="P1048" s="165">
        <f t="shared" si="67"/>
        <v>0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1</v>
      </c>
      <c r="L1049" s="126">
        <f t="shared" si="64"/>
        <v>917.16951172050119</v>
      </c>
      <c r="M1049" s="126">
        <f t="shared" si="65"/>
        <v>642.1024968451153</v>
      </c>
      <c r="N1049" s="163">
        <f t="shared" si="66"/>
        <v>642.1024968451153</v>
      </c>
      <c r="O1049" s="165">
        <f>appliance_sim_data!D1051-N1049</f>
        <v>1880.8975031548848</v>
      </c>
      <c r="P1049" s="165">
        <f t="shared" si="67"/>
        <v>0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1</v>
      </c>
      <c r="L1050" s="126">
        <f t="shared" si="64"/>
        <v>915.88929667163518</v>
      </c>
      <c r="M1050" s="126">
        <f t="shared" si="65"/>
        <v>639.22595407046663</v>
      </c>
      <c r="N1050" s="163">
        <f t="shared" si="66"/>
        <v>639.22595407046674</v>
      </c>
      <c r="O1050" s="165">
        <f>appliance_sim_data!D1052-N1050</f>
        <v>1883.7740459295333</v>
      </c>
      <c r="P1050" s="165">
        <f t="shared" si="67"/>
        <v>0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1</v>
      </c>
      <c r="L1051" s="126">
        <f t="shared" si="64"/>
        <v>914.59823156471009</v>
      </c>
      <c r="M1051" s="126">
        <f t="shared" si="65"/>
        <v>636.34307737898393</v>
      </c>
      <c r="N1051" s="163">
        <f t="shared" si="66"/>
        <v>636.34307737898405</v>
      </c>
      <c r="O1051" s="165">
        <f>appliance_sim_data!D1053-N1051</f>
        <v>1886.6569226210158</v>
      </c>
      <c r="P1051" s="165">
        <f t="shared" si="67"/>
        <v>0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0.94</v>
      </c>
      <c r="L1052" s="126">
        <f t="shared" si="64"/>
        <v>858.4984405169173</v>
      </c>
      <c r="M1052" s="126">
        <f t="shared" si="65"/>
        <v>595.44668647245624</v>
      </c>
      <c r="N1052" s="163">
        <f t="shared" si="66"/>
        <v>595.44668647245624</v>
      </c>
      <c r="O1052" s="165">
        <f>appliance_sim_data!D1054-N1052</f>
        <v>1927.5533135275437</v>
      </c>
      <c r="P1052" s="165">
        <f t="shared" si="67"/>
        <v>0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0.43</v>
      </c>
      <c r="L1053" s="126">
        <f t="shared" si="64"/>
        <v>392.15274912810872</v>
      </c>
      <c r="M1053" s="126">
        <f t="shared" si="65"/>
        <v>271.14017324355302</v>
      </c>
      <c r="N1053" s="163">
        <f t="shared" si="66"/>
        <v>271.14017324355302</v>
      </c>
      <c r="O1053" s="165">
        <f>appliance_sim_data!D1055-N1053</f>
        <v>-55.140173243553022</v>
      </c>
      <c r="P1053" s="165">
        <f t="shared" si="67"/>
        <v>55.140173243553022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0.4</v>
      </c>
      <c r="L1054" s="126">
        <f t="shared" si="64"/>
        <v>364.26355934688416</v>
      </c>
      <c r="M1054" s="126">
        <f t="shared" si="65"/>
        <v>251.06279784992867</v>
      </c>
      <c r="N1054" s="163">
        <f t="shared" si="66"/>
        <v>251.06279784992867</v>
      </c>
      <c r="O1054" s="165">
        <f>appliance_sim_data!D1056-N1054</f>
        <v>-35.062797849928671</v>
      </c>
      <c r="P1054" s="165">
        <f t="shared" si="67"/>
        <v>35.062797849928671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0.45</v>
      </c>
      <c r="L1055" s="126">
        <f t="shared" si="64"/>
        <v>409.19552493774347</v>
      </c>
      <c r="M1055" s="126">
        <f t="shared" si="65"/>
        <v>281.13720022037006</v>
      </c>
      <c r="N1055" s="163">
        <f t="shared" si="66"/>
        <v>281.13720022037006</v>
      </c>
      <c r="O1055" s="165">
        <f>appliance_sim_data!D1057-N1055</f>
        <v>-65.137200220370062</v>
      </c>
      <c r="P1055" s="165">
        <f t="shared" si="67"/>
        <v>65.137200220370062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0.47</v>
      </c>
      <c r="L1056" s="126">
        <f t="shared" si="64"/>
        <v>426.74895505542963</v>
      </c>
      <c r="M1056" s="126">
        <f t="shared" si="65"/>
        <v>292.26273934075874</v>
      </c>
      <c r="N1056" s="163">
        <f t="shared" si="66"/>
        <v>292.26273934075874</v>
      </c>
      <c r="O1056" s="165">
        <f>appliance_sim_data!D1058-N1056</f>
        <v>-76.262739340758742</v>
      </c>
      <c r="P1056" s="165">
        <f t="shared" si="67"/>
        <v>76.262739340758742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0.53</v>
      </c>
      <c r="L1057" s="126">
        <f t="shared" si="64"/>
        <v>480.50760493317563</v>
      </c>
      <c r="M1057" s="126">
        <f t="shared" si="65"/>
        <v>328.02542475060369</v>
      </c>
      <c r="N1057" s="163">
        <f t="shared" si="66"/>
        <v>328.02542475060369</v>
      </c>
      <c r="O1057" s="165">
        <f>appliance_sim_data!D1059-N1057</f>
        <v>-112.02542475060369</v>
      </c>
      <c r="P1057" s="165">
        <f t="shared" si="67"/>
        <v>112.02542475060369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0.5</v>
      </c>
      <c r="L1058" s="126">
        <f t="shared" si="64"/>
        <v>452.62407227667927</v>
      </c>
      <c r="M1058" s="126">
        <f t="shared" si="65"/>
        <v>307.99511506310353</v>
      </c>
      <c r="N1058" s="163">
        <f t="shared" si="66"/>
        <v>307.99511506310358</v>
      </c>
      <c r="O1058" s="165">
        <f>appliance_sim_data!D1060-N1058</f>
        <v>-103.99511506310358</v>
      </c>
      <c r="P1058" s="165">
        <f t="shared" si="67"/>
        <v>103.99511506310358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0.48</v>
      </c>
      <c r="L1059" s="126">
        <f t="shared" si="64"/>
        <v>433.85589762481942</v>
      </c>
      <c r="M1059" s="126">
        <f t="shared" si="65"/>
        <v>294.26816388889813</v>
      </c>
      <c r="N1059" s="163">
        <f t="shared" si="66"/>
        <v>294.26816388889813</v>
      </c>
      <c r="O1059" s="165">
        <f>appliance_sim_data!D1061-N1059</f>
        <v>-90.26816388889813</v>
      </c>
      <c r="P1059" s="165">
        <f t="shared" si="67"/>
        <v>90.26816388889813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0.48</v>
      </c>
      <c r="L1060" s="126">
        <f t="shared" si="64"/>
        <v>433.1870086488139</v>
      </c>
      <c r="M1060" s="126">
        <f t="shared" si="65"/>
        <v>292.85821721721186</v>
      </c>
      <c r="N1060" s="163">
        <f t="shared" si="66"/>
        <v>292.85821721721186</v>
      </c>
      <c r="O1060" s="165">
        <f>appliance_sim_data!D1062-N1060</f>
        <v>-88.858217217211859</v>
      </c>
      <c r="P1060" s="165">
        <f t="shared" si="67"/>
        <v>88.858217217211859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0.48</v>
      </c>
      <c r="L1061" s="126">
        <f t="shared" si="64"/>
        <v>432.51238686099151</v>
      </c>
      <c r="M1061" s="126">
        <f t="shared" si="65"/>
        <v>291.44549748584842</v>
      </c>
      <c r="N1061" s="163">
        <f t="shared" si="66"/>
        <v>291.44549748584842</v>
      </c>
      <c r="O1061" s="165">
        <f>appliance_sim_data!D1063-N1061</f>
        <v>-87.445497485848421</v>
      </c>
      <c r="P1061" s="165">
        <f t="shared" si="67"/>
        <v>87.445497485848421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0.64</v>
      </c>
      <c r="L1062" s="126">
        <f t="shared" si="64"/>
        <v>575.77596791145004</v>
      </c>
      <c r="M1062" s="126">
        <f t="shared" si="65"/>
        <v>386.70670907483253</v>
      </c>
      <c r="N1062" s="163">
        <f t="shared" si="66"/>
        <v>386.70670907483259</v>
      </c>
      <c r="O1062" s="165">
        <f>appliance_sim_data!D1064-N1062</f>
        <v>-182.70670907483259</v>
      </c>
      <c r="P1062" s="165">
        <f t="shared" si="67"/>
        <v>182.70670907483259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0.53</v>
      </c>
      <c r="L1063" s="126">
        <f t="shared" si="64"/>
        <v>476.05673117139094</v>
      </c>
      <c r="M1063" s="126">
        <f t="shared" si="65"/>
        <v>318.67558146052028</v>
      </c>
      <c r="N1063" s="163">
        <f t="shared" si="66"/>
        <v>318.67558146052033</v>
      </c>
      <c r="O1063" s="165">
        <f>appliance_sim_data!D1065-N1063</f>
        <v>-114.67558146052033</v>
      </c>
      <c r="P1063" s="165">
        <f t="shared" si="67"/>
        <v>114.67558146052033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0.56000000000000005</v>
      </c>
      <c r="L1064" s="126">
        <f t="shared" si="64"/>
        <v>502.19581723187184</v>
      </c>
      <c r="M1064" s="126">
        <f t="shared" si="65"/>
        <v>335.05613330300764</v>
      </c>
      <c r="N1064" s="163">
        <f t="shared" si="66"/>
        <v>335.0561333030077</v>
      </c>
      <c r="O1064" s="165">
        <f>appliance_sim_data!D1066-N1064</f>
        <v>-131.0561333030077</v>
      </c>
      <c r="P1064" s="165">
        <f t="shared" si="67"/>
        <v>131.0561333030077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0.41</v>
      </c>
      <c r="L1065" s="126">
        <f t="shared" si="64"/>
        <v>367.0827664030345</v>
      </c>
      <c r="M1065" s="126">
        <f t="shared" si="65"/>
        <v>244.09301419916281</v>
      </c>
      <c r="N1065" s="163">
        <f t="shared" si="66"/>
        <v>244.09301419916284</v>
      </c>
      <c r="O1065" s="165">
        <f>appliance_sim_data!D1067-N1065</f>
        <v>-40.093014199162837</v>
      </c>
      <c r="P1065" s="165">
        <f t="shared" si="67"/>
        <v>40.093014199162837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0.41</v>
      </c>
      <c r="L1066" s="126">
        <f t="shared" si="64"/>
        <v>366.48130855481895</v>
      </c>
      <c r="M1066" s="126">
        <f t="shared" si="65"/>
        <v>242.87482140015115</v>
      </c>
      <c r="N1066" s="163">
        <f t="shared" si="66"/>
        <v>242.87482140015115</v>
      </c>
      <c r="O1066" s="165">
        <f>appliance_sim_data!D1068-N1066</f>
        <v>-38.874821400151149</v>
      </c>
      <c r="P1066" s="165">
        <f t="shared" si="67"/>
        <v>38.874821400151149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0.4</v>
      </c>
      <c r="L1067" s="126">
        <f t="shared" si="64"/>
        <v>356.95088346277566</v>
      </c>
      <c r="M1067" s="126">
        <f t="shared" si="65"/>
        <v>235.760390054027</v>
      </c>
      <c r="N1067" s="163">
        <f t="shared" si="66"/>
        <v>235.760390054027</v>
      </c>
      <c r="O1067" s="165">
        <f>appliance_sim_data!D1069-N1067</f>
        <v>-31.760390054026999</v>
      </c>
      <c r="P1067" s="165">
        <f t="shared" si="67"/>
        <v>31.760390054026999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0.39</v>
      </c>
      <c r="L1068" s="126">
        <f t="shared" si="64"/>
        <v>347.44505994259492</v>
      </c>
      <c r="M1068" s="126">
        <f t="shared" si="65"/>
        <v>228.70339377133348</v>
      </c>
      <c r="N1068" s="163">
        <f t="shared" si="66"/>
        <v>228.70339377133351</v>
      </c>
      <c r="O1068" s="165">
        <f>appliance_sim_data!D1070-N1068</f>
        <v>-24.703393771333509</v>
      </c>
      <c r="P1068" s="165">
        <f t="shared" si="67"/>
        <v>24.703393771333509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0.44</v>
      </c>
      <c r="L1069" s="126">
        <f t="shared" si="64"/>
        <v>391.32693720615623</v>
      </c>
      <c r="M1069" s="126">
        <f t="shared" si="65"/>
        <v>256.70991300101736</v>
      </c>
      <c r="N1069" s="163">
        <f t="shared" si="66"/>
        <v>256.70991300101736</v>
      </c>
      <c r="O1069" s="165">
        <f>appliance_sim_data!D1071-N1069</f>
        <v>-52.709913001017355</v>
      </c>
      <c r="P1069" s="165">
        <f t="shared" si="67"/>
        <v>52.709913001017355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0.54</v>
      </c>
      <c r="L1070" s="126">
        <f t="shared" si="64"/>
        <v>479.44492879016843</v>
      </c>
      <c r="M1070" s="126">
        <f t="shared" si="65"/>
        <v>313.43707027058775</v>
      </c>
      <c r="N1070" s="163">
        <f t="shared" si="66"/>
        <v>313.43707027058781</v>
      </c>
      <c r="O1070" s="165">
        <f>appliance_sim_data!D1072-N1070</f>
        <v>-109.43707027058781</v>
      </c>
      <c r="P1070" s="165">
        <f t="shared" si="67"/>
        <v>109.43707027058781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0.54</v>
      </c>
      <c r="L1071" s="126">
        <f t="shared" si="64"/>
        <v>478.61785788375818</v>
      </c>
      <c r="M1071" s="126">
        <f t="shared" si="65"/>
        <v>311.81825442935082</v>
      </c>
      <c r="N1071" s="163">
        <f t="shared" si="66"/>
        <v>311.81825442935087</v>
      </c>
      <c r="O1071" s="165">
        <f>appliance_sim_data!D1073-N1071</f>
        <v>-107.81825442935087</v>
      </c>
      <c r="P1071" s="165">
        <f t="shared" si="67"/>
        <v>107.81825442935087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0.52</v>
      </c>
      <c r="L1072" s="126">
        <f t="shared" si="64"/>
        <v>460.08790384531881</v>
      </c>
      <c r="M1072" s="126">
        <f t="shared" si="65"/>
        <v>298.70789369153835</v>
      </c>
      <c r="N1072" s="163">
        <f t="shared" si="66"/>
        <v>298.70789369153835</v>
      </c>
      <c r="O1072" s="165">
        <f>appliance_sim_data!D1074-N1072</f>
        <v>-94.707893691538345</v>
      </c>
      <c r="P1072" s="165">
        <f t="shared" si="67"/>
        <v>94.707893691538345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0.85</v>
      </c>
      <c r="L1073" s="126">
        <f t="shared" si="64"/>
        <v>750.74213026486586</v>
      </c>
      <c r="M1073" s="126">
        <f t="shared" si="65"/>
        <v>485.71568082396595</v>
      </c>
      <c r="N1073" s="163">
        <f t="shared" si="66"/>
        <v>485.71568082396601</v>
      </c>
      <c r="O1073" s="165">
        <f>appliance_sim_data!D1075-N1073</f>
        <v>-281.71568082396601</v>
      </c>
      <c r="P1073" s="165">
        <f t="shared" si="67"/>
        <v>281.71568082396601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0.85</v>
      </c>
      <c r="L1074" s="126">
        <f t="shared" si="64"/>
        <v>749.40593768364511</v>
      </c>
      <c r="M1074" s="126">
        <f t="shared" si="65"/>
        <v>483.15456653580458</v>
      </c>
      <c r="N1074" s="163">
        <f t="shared" si="66"/>
        <v>483.15456653580463</v>
      </c>
      <c r="O1074" s="165">
        <f>appliance_sim_data!D1076-N1074</f>
        <v>-279.15456653580463</v>
      </c>
      <c r="P1074" s="165">
        <f t="shared" si="67"/>
        <v>279.15456653580463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0.86</v>
      </c>
      <c r="L1075" s="126">
        <f t="shared" si="64"/>
        <v>756.85875286528642</v>
      </c>
      <c r="M1075" s="126">
        <f t="shared" si="65"/>
        <v>486.24321623429483</v>
      </c>
      <c r="N1075" s="163">
        <f t="shared" si="66"/>
        <v>486.24321623429489</v>
      </c>
      <c r="O1075" s="165">
        <f>appliance_sim_data!D1077-N1075</f>
        <v>-282.24321623429489</v>
      </c>
      <c r="P1075" s="165">
        <f t="shared" si="67"/>
        <v>282.24321623429489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0.92</v>
      </c>
      <c r="L1076" s="126">
        <f t="shared" si="64"/>
        <v>808.19121615384859</v>
      </c>
      <c r="M1076" s="126">
        <f t="shared" si="65"/>
        <v>517.38603588828789</v>
      </c>
      <c r="N1076" s="163">
        <f t="shared" si="66"/>
        <v>517.38603588828789</v>
      </c>
      <c r="O1076" s="165">
        <f>appliance_sim_data!D1078-N1076</f>
        <v>-313.38603588828789</v>
      </c>
      <c r="P1076" s="165">
        <f t="shared" si="67"/>
        <v>313.38603588828789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0.91</v>
      </c>
      <c r="L1077" s="126">
        <f t="shared" si="64"/>
        <v>797.9381309470956</v>
      </c>
      <c r="M1077" s="126">
        <f t="shared" si="65"/>
        <v>509.00696011761255</v>
      </c>
      <c r="N1077" s="163">
        <f t="shared" si="66"/>
        <v>509.00696011761261</v>
      </c>
      <c r="O1077" s="165">
        <f>appliance_sim_data!D1079-N1077</f>
        <v>-305.00696011761261</v>
      </c>
      <c r="P1077" s="165">
        <f t="shared" si="67"/>
        <v>305.00696011761261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0.98</v>
      </c>
      <c r="L1078" s="126">
        <f t="shared" si="64"/>
        <v>857.72275342913815</v>
      </c>
      <c r="M1078" s="126">
        <f t="shared" si="65"/>
        <v>545.18937926559624</v>
      </c>
      <c r="N1078" s="163">
        <f t="shared" si="66"/>
        <v>545.18937926559636</v>
      </c>
      <c r="O1078" s="165">
        <f>appliance_sim_data!D1080-N1078</f>
        <v>-341.18937926559636</v>
      </c>
      <c r="P1078" s="165">
        <f t="shared" si="67"/>
        <v>341.18937926559636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1</v>
      </c>
      <c r="L1079" s="126">
        <f t="shared" si="64"/>
        <v>873.58519754399413</v>
      </c>
      <c r="M1079" s="126">
        <f t="shared" si="65"/>
        <v>553.27834096001902</v>
      </c>
      <c r="N1079" s="163">
        <f t="shared" si="66"/>
        <v>553.27834096001902</v>
      </c>
      <c r="O1079" s="165">
        <f>appliance_sim_data!D1081-N1079</f>
        <v>-349.27834096001902</v>
      </c>
      <c r="P1079" s="165">
        <f t="shared" si="67"/>
        <v>349.27834096001902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1</v>
      </c>
      <c r="L1080" s="126">
        <f t="shared" si="64"/>
        <v>871.92863427524105</v>
      </c>
      <c r="M1080" s="126">
        <f t="shared" si="65"/>
        <v>550.23631055211138</v>
      </c>
      <c r="N1080" s="163">
        <f t="shared" si="66"/>
        <v>550.23631055211138</v>
      </c>
      <c r="O1080" s="165">
        <f>appliance_sim_data!D1082-N1080</f>
        <v>-346.23631055211138</v>
      </c>
      <c r="P1080" s="165">
        <f t="shared" si="67"/>
        <v>346.23631055211138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1</v>
      </c>
      <c r="L1081" s="126">
        <f t="shared" si="64"/>
        <v>870.25745852703892</v>
      </c>
      <c r="M1081" s="126">
        <f t="shared" si="65"/>
        <v>547.18966130102342</v>
      </c>
      <c r="N1081" s="163">
        <f t="shared" si="66"/>
        <v>547.18966130102342</v>
      </c>
      <c r="O1081" s="165">
        <f>appliance_sim_data!D1083-N1081</f>
        <v>-343.18966130102342</v>
      </c>
      <c r="P1081" s="165">
        <f t="shared" si="67"/>
        <v>343.18966130102342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1</v>
      </c>
      <c r="L1082" s="126">
        <f t="shared" si="64"/>
        <v>868.57151715709574</v>
      </c>
      <c r="M1082" s="126">
        <f t="shared" si="65"/>
        <v>544.13845276631525</v>
      </c>
      <c r="N1082" s="163">
        <f t="shared" si="66"/>
        <v>544.13845276631525</v>
      </c>
      <c r="O1082" s="165">
        <f>appliance_sim_data!D1084-N1082</f>
        <v>597.86154723368475</v>
      </c>
      <c r="P1082" s="165">
        <f t="shared" si="67"/>
        <v>0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600.91725532802786</v>
      </c>
      <c r="P1083" s="165">
        <f t="shared" si="67"/>
        <v>0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1</v>
      </c>
      <c r="L1084" s="126">
        <f t="shared" si="64"/>
        <v>865.15471450258508</v>
      </c>
      <c r="M1084" s="126">
        <f t="shared" si="65"/>
        <v>538.02259690794324</v>
      </c>
      <c r="N1084" s="163">
        <f t="shared" si="66"/>
        <v>538.02259690794324</v>
      </c>
      <c r="O1084" s="165">
        <f>appliance_sim_data!D1086-N1084</f>
        <v>603.97740309205676</v>
      </c>
      <c r="P1084" s="165">
        <f t="shared" si="67"/>
        <v>0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1</v>
      </c>
      <c r="L1085" s="126">
        <f t="shared" si="64"/>
        <v>863.42353635657025</v>
      </c>
      <c r="M1085" s="126">
        <f t="shared" si="65"/>
        <v>534.9580695317668</v>
      </c>
      <c r="N1085" s="163">
        <f t="shared" si="66"/>
        <v>534.9580695317668</v>
      </c>
      <c r="O1085" s="165">
        <f>appliance_sim_data!D1087-N1085</f>
        <v>-330.9580695317668</v>
      </c>
      <c r="P1085" s="165">
        <f t="shared" si="67"/>
        <v>330.9580695317668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1</v>
      </c>
      <c r="L1086" s="126">
        <f t="shared" si="64"/>
        <v>861.67695880030647</v>
      </c>
      <c r="M1086" s="126">
        <f t="shared" si="65"/>
        <v>531.88922277029326</v>
      </c>
      <c r="N1086" s="163">
        <f t="shared" si="66"/>
        <v>531.88922277029326</v>
      </c>
      <c r="O1086" s="165">
        <f>appliance_sim_data!D1088-N1086</f>
        <v>-129.88922277029326</v>
      </c>
      <c r="P1086" s="165">
        <f t="shared" si="67"/>
        <v>129.88922277029326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1</v>
      </c>
      <c r="L1087" s="126">
        <f t="shared" si="64"/>
        <v>859.91481791778301</v>
      </c>
      <c r="M1087" s="126">
        <f t="shared" si="65"/>
        <v>528.81611702149564</v>
      </c>
      <c r="N1087" s="163">
        <f t="shared" si="66"/>
        <v>528.81611702149564</v>
      </c>
      <c r="O1087" s="165">
        <f>appliance_sim_data!D1089-N1087</f>
        <v>-126.81611702149564</v>
      </c>
      <c r="P1087" s="165">
        <f t="shared" si="67"/>
        <v>126.81611702149564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1</v>
      </c>
      <c r="L1088" s="126">
        <f t="shared" si="64"/>
        <v>858.13694753799609</v>
      </c>
      <c r="M1088" s="126">
        <f t="shared" si="65"/>
        <v>525.73881285638652</v>
      </c>
      <c r="N1088" s="163">
        <f t="shared" si="66"/>
        <v>525.73881285638652</v>
      </c>
      <c r="O1088" s="165">
        <f>appliance_sim_data!D1090-N1088</f>
        <v>-123.73881285638652</v>
      </c>
      <c r="P1088" s="165">
        <f t="shared" si="67"/>
        <v>123.73881285638652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1</v>
      </c>
      <c r="L1089" s="126">
        <f t="shared" si="64"/>
        <v>856.34317920030207</v>
      </c>
      <c r="M1089" s="126">
        <f t="shared" si="65"/>
        <v>522.65737102103571</v>
      </c>
      <c r="N1089" s="163">
        <f t="shared" si="66"/>
        <v>522.65737102103583</v>
      </c>
      <c r="O1089" s="165">
        <f>appliance_sim_data!D1091-N1089</f>
        <v>-120.65737102103583</v>
      </c>
      <c r="P1089" s="165">
        <f t="shared" si="67"/>
        <v>120.65737102103583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1</v>
      </c>
      <c r="L1090" s="126">
        <f t="shared" si="64"/>
        <v>854.533342119233</v>
      </c>
      <c r="M1090" s="126">
        <f t="shared" si="65"/>
        <v>519.57185243869753</v>
      </c>
      <c r="N1090" s="163">
        <f t="shared" si="66"/>
        <v>519.57185243869753</v>
      </c>
      <c r="O1090" s="165">
        <f>appliance_sim_data!D1092-N1090</f>
        <v>-152.57185243869753</v>
      </c>
      <c r="P1090" s="165">
        <f t="shared" si="67"/>
        <v>152.57185243869753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1</v>
      </c>
      <c r="L1091" s="126">
        <f t="shared" si="64"/>
        <v>852.70726314876561</v>
      </c>
      <c r="M1091" s="126">
        <f t="shared" si="65"/>
        <v>516.48231821204502</v>
      </c>
      <c r="N1091" s="163">
        <f t="shared" si="66"/>
        <v>516.48231821204502</v>
      </c>
      <c r="O1091" s="165">
        <f>appliance_sim_data!D1093-N1091</f>
        <v>-162.48231821204502</v>
      </c>
      <c r="P1091" s="165">
        <f t="shared" si="67"/>
        <v>162.48231821204502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1</v>
      </c>
      <c r="L1092" s="126">
        <f t="shared" si="64"/>
        <v>850.86476674604319</v>
      </c>
      <c r="M1092" s="126">
        <f t="shared" si="65"/>
        <v>513.38882962552361</v>
      </c>
      <c r="N1092" s="163">
        <f t="shared" si="66"/>
        <v>513.38882962552361</v>
      </c>
      <c r="O1092" s="165">
        <f>appliance_sim_data!D1094-N1092</f>
        <v>-159.38882962552361</v>
      </c>
      <c r="P1092" s="165">
        <f t="shared" si="67"/>
        <v>159.38882962552361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1</v>
      </c>
      <c r="L1093" s="126">
        <f t="shared" si="64"/>
        <v>849.00567493454253</v>
      </c>
      <c r="M1093" s="126">
        <f t="shared" si="65"/>
        <v>510.29144814782518</v>
      </c>
      <c r="N1093" s="163">
        <f t="shared" si="66"/>
        <v>510.29144814782524</v>
      </c>
      <c r="O1093" s="165">
        <f>appliance_sim_data!D1095-N1093</f>
        <v>-156.29144814782524</v>
      </c>
      <c r="P1093" s="165">
        <f t="shared" si="67"/>
        <v>156.29144814782524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0.99</v>
      </c>
      <c r="L1094" s="126">
        <f t="shared" si="64"/>
        <v>838.65850919401453</v>
      </c>
      <c r="M1094" s="126">
        <f t="shared" si="65"/>
        <v>502.11833308014059</v>
      </c>
      <c r="N1094" s="163">
        <f t="shared" si="66"/>
        <v>502.11833308014059</v>
      </c>
      <c r="O1094" s="165">
        <f>appliance_sim_data!D1096-N1094</f>
        <v>-148.11833308014059</v>
      </c>
      <c r="P1094" s="165">
        <f t="shared" si="67"/>
        <v>148.11833308014059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1</v>
      </c>
      <c r="L1095" s="126">
        <f t="shared" si="64"/>
        <v>845.23698078586028</v>
      </c>
      <c r="M1095" s="126">
        <f t="shared" si="65"/>
        <v>504.08525333060891</v>
      </c>
      <c r="N1095" s="163">
        <f t="shared" si="66"/>
        <v>504.08525333060891</v>
      </c>
      <c r="O1095" s="165">
        <f>appliance_sim_data!D1097-N1095</f>
        <v>-150.08525333060891</v>
      </c>
      <c r="P1095" s="165">
        <f t="shared" si="67"/>
        <v>150.08525333060891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0.92</v>
      </c>
      <c r="L1096" s="126">
        <f t="shared" si="64"/>
        <v>775.86084918890401</v>
      </c>
      <c r="M1096" s="126">
        <f t="shared" si="65"/>
        <v>460.89843876383526</v>
      </c>
      <c r="N1096" s="163">
        <f t="shared" si="66"/>
        <v>460.89843876383532</v>
      </c>
      <c r="O1096" s="165">
        <f>appliance_sim_data!D1098-N1096</f>
        <v>-106.89843876383532</v>
      </c>
      <c r="P1096" s="165">
        <f t="shared" si="67"/>
        <v>106.89843876383532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0.89</v>
      </c>
      <c r="L1097" s="126">
        <f t="shared" si="64"/>
        <v>748.84573903610499</v>
      </c>
      <c r="M1097" s="126">
        <f t="shared" si="65"/>
        <v>443.09916407418393</v>
      </c>
      <c r="N1097" s="163">
        <f t="shared" si="66"/>
        <v>443.09916407418399</v>
      </c>
      <c r="O1097" s="165">
        <f>appliance_sim_data!D1099-N1097</f>
        <v>133.90083592581601</v>
      </c>
      <c r="P1097" s="165">
        <f t="shared" si="67"/>
        <v>0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0.89</v>
      </c>
      <c r="L1098" s="126">
        <f t="shared" si="64"/>
        <v>747.11484360172233</v>
      </c>
      <c r="M1098" s="126">
        <f t="shared" si="65"/>
        <v>440.32599770800834</v>
      </c>
      <c r="N1098" s="163">
        <f t="shared" si="66"/>
        <v>440.32599770800834</v>
      </c>
      <c r="O1098" s="165">
        <f>appliance_sim_data!D1100-N1098</f>
        <v>136.67400229199166</v>
      </c>
      <c r="P1098" s="165">
        <f t="shared" si="67"/>
        <v>0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0.91</v>
      </c>
      <c r="L1099" s="126">
        <f t="shared" ref="L1099:L1162" si="68">I1099*K1099</f>
        <v>762.11802722690459</v>
      </c>
      <c r="M1099" s="126">
        <f t="shared" ref="M1099:M1162" si="69">J1099*K1099</f>
        <v>447.38227598707795</v>
      </c>
      <c r="N1099" s="163">
        <f t="shared" ref="N1099:N1162" si="70">M1099*$B$46*$B$47</f>
        <v>447.382275987078</v>
      </c>
      <c r="O1099" s="165">
        <f>appliance_sim_data!D1101-N1099</f>
        <v>129.617724012922</v>
      </c>
      <c r="P1099" s="165">
        <f t="shared" ref="P1099:P1162" si="71">IF(O1099&lt;0, ABS(O1099), 0)</f>
        <v>0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0.91</v>
      </c>
      <c r="L1100" s="126">
        <f t="shared" si="68"/>
        <v>760.31581277735279</v>
      </c>
      <c r="M1100" s="126">
        <f t="shared" si="69"/>
        <v>444.54044195872603</v>
      </c>
      <c r="N1100" s="163">
        <f t="shared" si="70"/>
        <v>444.54044195872603</v>
      </c>
      <c r="O1100" s="165">
        <f>appliance_sim_data!D1102-N1100</f>
        <v>132.45955804127397</v>
      </c>
      <c r="P1100" s="165">
        <f t="shared" si="71"/>
        <v>0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0.87</v>
      </c>
      <c r="L1101" s="126">
        <f t="shared" si="68"/>
        <v>725.15658430603708</v>
      </c>
      <c r="M1101" s="126">
        <f t="shared" si="69"/>
        <v>422.28033157824802</v>
      </c>
      <c r="N1101" s="163">
        <f t="shared" si="70"/>
        <v>422.28033157824802</v>
      </c>
      <c r="O1101" s="165">
        <f>appliance_sim_data!D1103-N1101</f>
        <v>154.71966842175198</v>
      </c>
      <c r="P1101" s="165">
        <f t="shared" si="71"/>
        <v>0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0.89</v>
      </c>
      <c r="L1102" s="126">
        <f t="shared" si="68"/>
        <v>740.03182745742686</v>
      </c>
      <c r="M1102" s="126">
        <f t="shared" si="69"/>
        <v>429.20256395186641</v>
      </c>
      <c r="N1102" s="163">
        <f t="shared" si="70"/>
        <v>429.20256395186647</v>
      </c>
      <c r="O1102" s="165">
        <f>appliance_sim_data!D1104-N1102</f>
        <v>147.79743604813353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0.91</v>
      </c>
      <c r="L1103" s="126">
        <f t="shared" si="68"/>
        <v>754.80954445457951</v>
      </c>
      <c r="M1103" s="126">
        <f t="shared" si="69"/>
        <v>435.9966381788708</v>
      </c>
      <c r="N1103" s="163">
        <f t="shared" si="70"/>
        <v>435.9966381788708</v>
      </c>
      <c r="O1103" s="165">
        <f>appliance_sim_data!D1105-N1103</f>
        <v>176.0033618211292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0.92</v>
      </c>
      <c r="L1104" s="126">
        <f t="shared" si="68"/>
        <v>761.21436226351511</v>
      </c>
      <c r="M1104" s="126">
        <f t="shared" si="69"/>
        <v>437.90260651223912</v>
      </c>
      <c r="N1104" s="163">
        <f t="shared" si="70"/>
        <v>437.90260651223912</v>
      </c>
      <c r="O1104" s="165">
        <f>appliance_sim_data!D1106-N1104</f>
        <v>234.09739348776088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0.84</v>
      </c>
      <c r="L1105" s="126">
        <f t="shared" si="68"/>
        <v>693.28044072776936</v>
      </c>
      <c r="M1105" s="126">
        <f t="shared" si="69"/>
        <v>397.18716529679159</v>
      </c>
      <c r="N1105" s="163">
        <f t="shared" si="70"/>
        <v>397.18716529679159</v>
      </c>
      <c r="O1105" s="165">
        <f>appliance_sim_data!D1107-N1105</f>
        <v>274.81283470320841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0.86</v>
      </c>
      <c r="L1106" s="126">
        <f t="shared" si="68"/>
        <v>707.98782085123833</v>
      </c>
      <c r="M1106" s="126">
        <f t="shared" si="69"/>
        <v>403.94161919670967</v>
      </c>
      <c r="N1106" s="163">
        <f t="shared" si="70"/>
        <v>403.94161919670972</v>
      </c>
      <c r="O1106" s="165">
        <f>appliance_sim_data!D1108-N1106</f>
        <v>70.058380803290277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0.87</v>
      </c>
      <c r="L1107" s="126">
        <f t="shared" si="68"/>
        <v>714.38317107754199</v>
      </c>
      <c r="M1107" s="126">
        <f t="shared" si="69"/>
        <v>405.90218853311785</v>
      </c>
      <c r="N1107" s="163">
        <f t="shared" si="70"/>
        <v>405.90218853311785</v>
      </c>
      <c r="O1107" s="165">
        <f>appliance_sim_data!D1109-N1107</f>
        <v>68.097811466882149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0.86</v>
      </c>
      <c r="L1108" s="126">
        <f t="shared" si="68"/>
        <v>704.33907752583298</v>
      </c>
      <c r="M1108" s="126">
        <f t="shared" si="69"/>
        <v>398.52913896331484</v>
      </c>
      <c r="N1108" s="163">
        <f t="shared" si="70"/>
        <v>398.52913896331484</v>
      </c>
      <c r="O1108" s="165">
        <f>appliance_sim_data!D1110-N1108</f>
        <v>95.470861036685164</v>
      </c>
      <c r="P1108" s="165">
        <f t="shared" si="71"/>
        <v>0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0.85</v>
      </c>
      <c r="L1109" s="126">
        <f t="shared" si="68"/>
        <v>694.32077172248296</v>
      </c>
      <c r="M1109" s="126">
        <f t="shared" si="69"/>
        <v>391.21660517145733</v>
      </c>
      <c r="N1109" s="163">
        <f t="shared" si="70"/>
        <v>391.21660517145733</v>
      </c>
      <c r="O1109" s="165">
        <f>appliance_sim_data!D1111-N1109</f>
        <v>1040.7833948285427</v>
      </c>
      <c r="P1109" s="165">
        <f t="shared" si="71"/>
        <v>0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0.9</v>
      </c>
      <c r="L1110" s="126">
        <f t="shared" si="68"/>
        <v>733.20927685941524</v>
      </c>
      <c r="M1110" s="126">
        <f t="shared" si="69"/>
        <v>411.39078033509588</v>
      </c>
      <c r="N1110" s="163">
        <f t="shared" si="70"/>
        <v>411.39078033509588</v>
      </c>
      <c r="O1110" s="165">
        <f>appliance_sim_data!D1112-N1110</f>
        <v>875.60921966490412</v>
      </c>
      <c r="P1110" s="165">
        <f t="shared" si="71"/>
        <v>0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0.95</v>
      </c>
      <c r="L1111" s="126">
        <f t="shared" si="68"/>
        <v>771.86143522337863</v>
      </c>
      <c r="M1111" s="126">
        <f t="shared" si="69"/>
        <v>431.24694553288066</v>
      </c>
      <c r="N1111" s="163">
        <f t="shared" si="70"/>
        <v>431.24694553288066</v>
      </c>
      <c r="O1111" s="165">
        <f>appliance_sim_data!D1113-N1111</f>
        <v>855.75305446711934</v>
      </c>
      <c r="P1111" s="165">
        <f t="shared" si="71"/>
        <v>0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0.84</v>
      </c>
      <c r="L1112" s="126">
        <f t="shared" si="68"/>
        <v>680.63013963180288</v>
      </c>
      <c r="M1112" s="126">
        <f t="shared" si="69"/>
        <v>378.65919311877036</v>
      </c>
      <c r="N1112" s="163">
        <f t="shared" si="70"/>
        <v>378.65919311877042</v>
      </c>
      <c r="O1112" s="165">
        <f>appliance_sim_data!D1114-N1112</f>
        <v>-29.659193118770418</v>
      </c>
      <c r="P1112" s="165">
        <f t="shared" si="71"/>
        <v>29.659193118770418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0.84</v>
      </c>
      <c r="L1113" s="126">
        <f t="shared" si="68"/>
        <v>678.75486202523143</v>
      </c>
      <c r="M1113" s="126">
        <f t="shared" si="69"/>
        <v>376.00309698546909</v>
      </c>
      <c r="N1113" s="163">
        <f t="shared" si="70"/>
        <v>376.00309698546909</v>
      </c>
      <c r="O1113" s="165">
        <f>appliance_sim_data!D1115-N1113</f>
        <v>-27.003096985469085</v>
      </c>
      <c r="P1113" s="165">
        <f t="shared" si="71"/>
        <v>27.003096985469085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0.82</v>
      </c>
      <c r="L1114" s="126">
        <f t="shared" si="68"/>
        <v>660.74621137572467</v>
      </c>
      <c r="M1114" s="126">
        <f t="shared" si="69"/>
        <v>364.45569263855839</v>
      </c>
      <c r="N1114" s="163">
        <f t="shared" si="70"/>
        <v>364.45569263855845</v>
      </c>
      <c r="O1114" s="165">
        <f>appliance_sim_data!D1116-N1114</f>
        <v>-15.455692638558446</v>
      </c>
      <c r="P1114" s="165">
        <f t="shared" si="71"/>
        <v>15.455692638558446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0.83</v>
      </c>
      <c r="L1115" s="126">
        <f t="shared" si="68"/>
        <v>666.91613401679024</v>
      </c>
      <c r="M1115" s="126">
        <f t="shared" si="69"/>
        <v>366.27161459193599</v>
      </c>
      <c r="N1115" s="163">
        <f t="shared" si="70"/>
        <v>366.27161459193599</v>
      </c>
      <c r="O1115" s="165">
        <f>appliance_sim_data!D1117-N1115</f>
        <v>-17.271614591935986</v>
      </c>
      <c r="P1115" s="165">
        <f t="shared" si="71"/>
        <v>17.271614591935986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0.83</v>
      </c>
      <c r="L1116" s="126">
        <f t="shared" si="68"/>
        <v>665.01036932848365</v>
      </c>
      <c r="M1116" s="126">
        <f t="shared" si="69"/>
        <v>363.6409460501003</v>
      </c>
      <c r="N1116" s="163">
        <f t="shared" si="70"/>
        <v>363.64094605010035</v>
      </c>
      <c r="O1116" s="165">
        <f>appliance_sim_data!D1118-N1116</f>
        <v>-14.640946050100354</v>
      </c>
      <c r="P1116" s="165">
        <f t="shared" si="71"/>
        <v>14.640946050100354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0.83</v>
      </c>
      <c r="L1117" s="126">
        <f t="shared" si="68"/>
        <v>663.08659132378079</v>
      </c>
      <c r="M1117" s="126">
        <f t="shared" si="69"/>
        <v>361.00832427785656</v>
      </c>
      <c r="N1117" s="163">
        <f t="shared" si="70"/>
        <v>361.00832427785656</v>
      </c>
      <c r="O1117" s="165">
        <f>appliance_sim_data!D1119-N1117</f>
        <v>-12.008324277856559</v>
      </c>
      <c r="P1117" s="165">
        <f t="shared" si="71"/>
        <v>12.008324277856559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0.74</v>
      </c>
      <c r="L1118" s="126">
        <f t="shared" si="68"/>
        <v>589.45421317175214</v>
      </c>
      <c r="M1118" s="126">
        <f t="shared" si="69"/>
        <v>319.51399497430731</v>
      </c>
      <c r="N1118" s="163">
        <f t="shared" si="70"/>
        <v>319.51399497430731</v>
      </c>
      <c r="O1118" s="165">
        <f>appliance_sim_data!D1120-N1118</f>
        <v>29.486005025692691</v>
      </c>
      <c r="P1118" s="165">
        <f t="shared" si="71"/>
        <v>0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0.73</v>
      </c>
      <c r="L1119" s="126">
        <f t="shared" si="68"/>
        <v>579.7643765587195</v>
      </c>
      <c r="M1119" s="126">
        <f t="shared" si="69"/>
        <v>312.87751177503787</v>
      </c>
      <c r="N1119" s="163">
        <f t="shared" si="70"/>
        <v>312.87751177503787</v>
      </c>
      <c r="O1119" s="165">
        <f>appliance_sim_data!D1121-N1119</f>
        <v>-174.87751177503787</v>
      </c>
      <c r="P1119" s="165">
        <f t="shared" si="71"/>
        <v>174.87751177503787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0.68</v>
      </c>
      <c r="L1120" s="126">
        <f t="shared" si="68"/>
        <v>538.43306687626807</v>
      </c>
      <c r="M1120" s="126">
        <f t="shared" si="69"/>
        <v>289.28617338140066</v>
      </c>
      <c r="N1120" s="163">
        <f t="shared" si="70"/>
        <v>289.28617338140066</v>
      </c>
      <c r="O1120" s="165">
        <f>appliance_sim_data!D1122-N1120</f>
        <v>-151.28617338140066</v>
      </c>
      <c r="P1120" s="165">
        <f t="shared" si="71"/>
        <v>151.28617338140066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0.64</v>
      </c>
      <c r="L1121" s="126">
        <f t="shared" si="68"/>
        <v>505.2199403006793</v>
      </c>
      <c r="M1121" s="126">
        <f t="shared" si="69"/>
        <v>270.23377485939506</v>
      </c>
      <c r="N1121" s="163">
        <f t="shared" si="70"/>
        <v>270.23377485939506</v>
      </c>
      <c r="O1121" s="165">
        <f>appliance_sim_data!D1123-N1121</f>
        <v>-144.23377485939506</v>
      </c>
      <c r="P1121" s="165">
        <f t="shared" si="71"/>
        <v>144.23377485939506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0.63</v>
      </c>
      <c r="L1122" s="126">
        <f t="shared" si="68"/>
        <v>495.79486625388796</v>
      </c>
      <c r="M1122" s="126">
        <f t="shared" si="69"/>
        <v>264.0063446187724</v>
      </c>
      <c r="N1122" s="163">
        <f t="shared" si="70"/>
        <v>264.0063446187724</v>
      </c>
      <c r="O1122" s="165">
        <f>appliance_sim_data!D1124-N1122</f>
        <v>-138.0063446187724</v>
      </c>
      <c r="P1122" s="165">
        <f t="shared" si="71"/>
        <v>138.0063446187724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0.57999999999999996</v>
      </c>
      <c r="L1123" s="126">
        <f t="shared" si="68"/>
        <v>455.02306569381653</v>
      </c>
      <c r="M1123" s="126">
        <f t="shared" si="69"/>
        <v>241.20643405103729</v>
      </c>
      <c r="N1123" s="163">
        <f t="shared" si="70"/>
        <v>241.20643405103729</v>
      </c>
      <c r="O1123" s="165">
        <f>appliance_sim_data!D1125-N1123</f>
        <v>-115.20643405103729</v>
      </c>
      <c r="P1123" s="165">
        <f t="shared" si="71"/>
        <v>115.20643405103729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0.59</v>
      </c>
      <c r="L1124" s="126">
        <f t="shared" si="68"/>
        <v>461.40686183157919</v>
      </c>
      <c r="M1124" s="126">
        <f t="shared" si="69"/>
        <v>243.48518805839922</v>
      </c>
      <c r="N1124" s="163">
        <f t="shared" si="70"/>
        <v>243.48518805839922</v>
      </c>
      <c r="O1124" s="165">
        <f>appliance_sim_data!D1126-N1124</f>
        <v>-117.48518805839922</v>
      </c>
      <c r="P1124" s="165">
        <f t="shared" si="71"/>
        <v>117.48518805839922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0.64</v>
      </c>
      <c r="L1125" s="126">
        <f t="shared" si="68"/>
        <v>498.9086104662955</v>
      </c>
      <c r="M1125" s="126">
        <f t="shared" si="69"/>
        <v>262.07907288022847</v>
      </c>
      <c r="N1125" s="163">
        <f t="shared" si="70"/>
        <v>262.07907288022847</v>
      </c>
      <c r="O1125" s="165">
        <f>appliance_sim_data!D1127-N1125</f>
        <v>-136.07907288022847</v>
      </c>
      <c r="P1125" s="165">
        <f t="shared" si="71"/>
        <v>136.07907288022847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0.57999999999999996</v>
      </c>
      <c r="L1126" s="126">
        <f t="shared" si="68"/>
        <v>450.67146679224305</v>
      </c>
      <c r="M1126" s="126">
        <f t="shared" si="69"/>
        <v>235.65899270347958</v>
      </c>
      <c r="N1126" s="163">
        <f t="shared" si="70"/>
        <v>235.65899270347961</v>
      </c>
      <c r="O1126" s="165">
        <f>appliance_sim_data!D1128-N1126</f>
        <v>-49.658992703479612</v>
      </c>
      <c r="P1126" s="165">
        <f t="shared" si="71"/>
        <v>49.658992703479612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0.55000000000000004</v>
      </c>
      <c r="L1127" s="126">
        <f t="shared" si="68"/>
        <v>425.95874268029678</v>
      </c>
      <c r="M1127" s="126">
        <f t="shared" si="69"/>
        <v>221.71435005570967</v>
      </c>
      <c r="N1127" s="163">
        <f t="shared" si="70"/>
        <v>221.71435005570967</v>
      </c>
      <c r="O1127" s="165">
        <f>appliance_sim_data!D1129-N1127</f>
        <v>-35.714350055709673</v>
      </c>
      <c r="P1127" s="165">
        <f t="shared" si="71"/>
        <v>35.714350055709673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0.55000000000000004</v>
      </c>
      <c r="L1128" s="126">
        <f t="shared" si="68"/>
        <v>424.54303417275037</v>
      </c>
      <c r="M1128" s="126">
        <f t="shared" si="69"/>
        <v>219.95808902601561</v>
      </c>
      <c r="N1128" s="163">
        <f t="shared" si="70"/>
        <v>219.95808902601561</v>
      </c>
      <c r="O1128" s="165">
        <f>appliance_sim_data!D1130-N1128</f>
        <v>-33.958089026015614</v>
      </c>
      <c r="P1128" s="165">
        <f t="shared" si="71"/>
        <v>33.958089026015614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0.52</v>
      </c>
      <c r="L1129" s="126">
        <f t="shared" si="68"/>
        <v>400.0346630766889</v>
      </c>
      <c r="M1129" s="126">
        <f t="shared" si="69"/>
        <v>206.29911836746803</v>
      </c>
      <c r="N1129" s="163">
        <f t="shared" si="70"/>
        <v>206.29911836746803</v>
      </c>
      <c r="O1129" s="165">
        <f>appliance_sim_data!D1131-N1129</f>
        <v>-20.299118367468026</v>
      </c>
      <c r="P1129" s="165">
        <f t="shared" si="71"/>
        <v>20.299118367468026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0.52</v>
      </c>
      <c r="L1130" s="126">
        <f t="shared" si="68"/>
        <v>398.6700389317059</v>
      </c>
      <c r="M1130" s="126">
        <f t="shared" si="69"/>
        <v>204.6371072098662</v>
      </c>
      <c r="N1130" s="163">
        <f t="shared" si="70"/>
        <v>204.6371072098662</v>
      </c>
      <c r="O1130" s="165">
        <f>appliance_sim_data!D1132-N1130</f>
        <v>-18.637107209866201</v>
      </c>
      <c r="P1130" s="165">
        <f t="shared" si="71"/>
        <v>18.637107209866201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0.51</v>
      </c>
      <c r="L1131" s="126">
        <f t="shared" si="68"/>
        <v>389.6518783080914</v>
      </c>
      <c r="M1131" s="126">
        <f t="shared" si="69"/>
        <v>199.0710256817917</v>
      </c>
      <c r="N1131" s="163">
        <f t="shared" si="70"/>
        <v>199.07102568179172</v>
      </c>
      <c r="O1131" s="165">
        <f>appliance_sim_data!D1133-N1131</f>
        <v>-13.071025681791724</v>
      </c>
      <c r="P1131" s="165">
        <f t="shared" si="71"/>
        <v>13.071025681791724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0.48</v>
      </c>
      <c r="L1132" s="126">
        <f t="shared" si="68"/>
        <v>365.44681841180346</v>
      </c>
      <c r="M1132" s="126">
        <f t="shared" si="69"/>
        <v>185.82551249800392</v>
      </c>
      <c r="N1132" s="163">
        <f t="shared" si="70"/>
        <v>185.82551249800395</v>
      </c>
      <c r="O1132" s="165">
        <f>appliance_sim_data!D1134-N1132</f>
        <v>125.17448750199605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0.47</v>
      </c>
      <c r="L1133" s="126">
        <f t="shared" si="68"/>
        <v>356.56342375155958</v>
      </c>
      <c r="M1133" s="126">
        <f t="shared" si="69"/>
        <v>180.45010388464254</v>
      </c>
      <c r="N1133" s="163">
        <f t="shared" si="70"/>
        <v>180.45010388464254</v>
      </c>
      <c r="O1133" s="165">
        <f>appliance_sim_data!D1135-N1133</f>
        <v>70.549896115357456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0.48</v>
      </c>
      <c r="L1134" s="126">
        <f t="shared" si="68"/>
        <v>362.84021119322762</v>
      </c>
      <c r="M1134" s="126">
        <f t="shared" si="69"/>
        <v>182.75286655118381</v>
      </c>
      <c r="N1134" s="163">
        <f t="shared" si="70"/>
        <v>182.75286655118384</v>
      </c>
      <c r="O1134" s="165">
        <f>appliance_sim_data!D1136-N1134</f>
        <v>68.247133448816157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0.5</v>
      </c>
      <c r="L1135" s="126">
        <f t="shared" si="68"/>
        <v>376.58089503808873</v>
      </c>
      <c r="M1135" s="126">
        <f t="shared" si="69"/>
        <v>188.76640031821961</v>
      </c>
      <c r="N1135" s="163">
        <f t="shared" si="70"/>
        <v>188.76640031821964</v>
      </c>
      <c r="O1135" s="165">
        <f>appliance_sim_data!D1137-N1135</f>
        <v>62.233599681780362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0.53</v>
      </c>
      <c r="L1136" s="126">
        <f t="shared" si="68"/>
        <v>397.70103287530446</v>
      </c>
      <c r="M1136" s="126">
        <f t="shared" si="69"/>
        <v>198.39460944058908</v>
      </c>
      <c r="N1136" s="163">
        <f t="shared" si="70"/>
        <v>198.39460944058908</v>
      </c>
      <c r="O1136" s="165">
        <f>appliance_sim_data!D1138-N1136</f>
        <v>52.605390559410921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0.54</v>
      </c>
      <c r="L1137" s="126">
        <f t="shared" si="68"/>
        <v>403.68743732282439</v>
      </c>
      <c r="M1137" s="126">
        <f t="shared" si="69"/>
        <v>200.40759026663952</v>
      </c>
      <c r="N1137" s="163">
        <f t="shared" si="70"/>
        <v>200.40759026663955</v>
      </c>
      <c r="O1137" s="165">
        <f>appliance_sim_data!D1139-N1137</f>
        <v>50.592409733360455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0.54</v>
      </c>
      <c r="L1138" s="126">
        <f t="shared" si="68"/>
        <v>402.15502007291775</v>
      </c>
      <c r="M1138" s="126">
        <f t="shared" si="69"/>
        <v>198.67681211756124</v>
      </c>
      <c r="N1138" s="163">
        <f t="shared" si="70"/>
        <v>198.67681211756124</v>
      </c>
      <c r="O1138" s="165">
        <f>appliance_sim_data!D1140-N1138</f>
        <v>52.323187882438759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1</v>
      </c>
      <c r="L1139" s="126">
        <f t="shared" si="68"/>
        <v>741.86553884820569</v>
      </c>
      <c r="M1139" s="126">
        <f t="shared" si="69"/>
        <v>364.714093826907</v>
      </c>
      <c r="N1139" s="163">
        <f t="shared" si="70"/>
        <v>364.714093826907</v>
      </c>
      <c r="O1139" s="165">
        <f>appliance_sim_data!D1141-N1139</f>
        <v>-113.714093826907</v>
      </c>
      <c r="P1139" s="165">
        <f t="shared" si="71"/>
        <v>113.714093826907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1</v>
      </c>
      <c r="L1140" s="126">
        <f t="shared" si="68"/>
        <v>738.97104492460414</v>
      </c>
      <c r="M1140" s="126">
        <f t="shared" si="69"/>
        <v>361.50745812209448</v>
      </c>
      <c r="N1140" s="163">
        <f t="shared" si="70"/>
        <v>361.50745812209448</v>
      </c>
      <c r="O1140" s="165">
        <f>appliance_sim_data!D1142-N1140</f>
        <v>-110.50745812209448</v>
      </c>
      <c r="P1140" s="165">
        <f t="shared" si="71"/>
        <v>110.50745812209448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1</v>
      </c>
      <c r="L1141" s="126">
        <f t="shared" si="68"/>
        <v>736.04768805740525</v>
      </c>
      <c r="M1141" s="126">
        <f t="shared" si="69"/>
        <v>358.30019273345829</v>
      </c>
      <c r="N1141" s="163">
        <f t="shared" si="70"/>
        <v>358.30019273345829</v>
      </c>
      <c r="O1141" s="165">
        <f>appliance_sim_data!D1143-N1141</f>
        <v>-107.30019273345829</v>
      </c>
      <c r="P1141" s="165">
        <f t="shared" si="71"/>
        <v>107.30019273345829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1</v>
      </c>
      <c r="L1142" s="126">
        <f t="shared" si="68"/>
        <v>733.09511457869257</v>
      </c>
      <c r="M1142" s="126">
        <f t="shared" si="69"/>
        <v>355.09237569740566</v>
      </c>
      <c r="N1142" s="163">
        <f t="shared" si="70"/>
        <v>355.09237569740571</v>
      </c>
      <c r="O1142" s="165">
        <f>appliance_sim_data!D1144-N1142</f>
        <v>-104.09237569740571</v>
      </c>
      <c r="P1142" s="165">
        <f t="shared" si="71"/>
        <v>104.09237569740571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1</v>
      </c>
      <c r="L1143" s="126">
        <f t="shared" si="68"/>
        <v>730.11296592666952</v>
      </c>
      <c r="M1143" s="126">
        <f t="shared" si="69"/>
        <v>351.88408570089007</v>
      </c>
      <c r="N1143" s="163">
        <f t="shared" si="70"/>
        <v>351.88408570089007</v>
      </c>
      <c r="O1143" s="165">
        <f>appliance_sim_data!D1145-N1143</f>
        <v>-100.88408570089007</v>
      </c>
      <c r="P1143" s="165">
        <f t="shared" si="71"/>
        <v>100.88408570089007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1</v>
      </c>
      <c r="L1144" s="126">
        <f t="shared" si="68"/>
        <v>727.10087859538896</v>
      </c>
      <c r="M1144" s="126">
        <f t="shared" si="69"/>
        <v>348.67540210449414</v>
      </c>
      <c r="N1144" s="163">
        <f t="shared" si="70"/>
        <v>348.6754021044942</v>
      </c>
      <c r="O1144" s="165">
        <f>appliance_sim_data!D1146-N1144</f>
        <v>-97.675402104494196</v>
      </c>
      <c r="P1144" s="165">
        <f t="shared" si="71"/>
        <v>97.675402104494196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1</v>
      </c>
      <c r="L1145" s="126">
        <f t="shared" si="68"/>
        <v>724.05848408564839</v>
      </c>
      <c r="M1145" s="126">
        <f t="shared" si="69"/>
        <v>345.46640496652157</v>
      </c>
      <c r="N1145" s="163">
        <f t="shared" si="70"/>
        <v>345.46640496652162</v>
      </c>
      <c r="O1145" s="165">
        <f>appliance_sim_data!D1147-N1145</f>
        <v>-94.466404966521623</v>
      </c>
      <c r="P1145" s="165">
        <f t="shared" si="71"/>
        <v>94.466404966521623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1</v>
      </c>
      <c r="L1146" s="126">
        <f t="shared" si="68"/>
        <v>720.98540885721627</v>
      </c>
      <c r="M1146" s="126">
        <f t="shared" si="69"/>
        <v>342.25717506815556</v>
      </c>
      <c r="N1146" s="163">
        <f t="shared" si="70"/>
        <v>342.25717506815556</v>
      </c>
      <c r="O1146" s="165">
        <f>appliance_sim_data!D1148-N1146</f>
        <v>-91.257175068155561</v>
      </c>
      <c r="P1146" s="165">
        <f t="shared" si="71"/>
        <v>91.257175068155561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1</v>
      </c>
      <c r="L1147" s="126">
        <f t="shared" si="68"/>
        <v>717.88127428254359</v>
      </c>
      <c r="M1147" s="126">
        <f t="shared" si="69"/>
        <v>339.04779393972012</v>
      </c>
      <c r="N1147" s="163">
        <f t="shared" si="70"/>
        <v>339.04779393972012</v>
      </c>
      <c r="O1147" s="165">
        <f>appliance_sim_data!D1149-N1147</f>
        <v>-88.047793939720123</v>
      </c>
      <c r="P1147" s="165">
        <f t="shared" si="71"/>
        <v>88.047793939720123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1</v>
      </c>
      <c r="L1148" s="126">
        <f t="shared" si="68"/>
        <v>714.7456966021515</v>
      </c>
      <c r="M1148" s="126">
        <f t="shared" si="69"/>
        <v>335.83834388810607</v>
      </c>
      <c r="N1148" s="163">
        <f t="shared" si="70"/>
        <v>335.83834388810607</v>
      </c>
      <c r="O1148" s="165">
        <f>appliance_sim_data!D1150-N1148</f>
        <v>-44.838343888106067</v>
      </c>
      <c r="P1148" s="165">
        <f t="shared" si="71"/>
        <v>44.838343888106067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1</v>
      </c>
      <c r="L1149" s="126">
        <f t="shared" si="68"/>
        <v>711.57828688187999</v>
      </c>
      <c r="M1149" s="126">
        <f t="shared" si="69"/>
        <v>332.62890802541398</v>
      </c>
      <c r="N1149" s="163">
        <f t="shared" si="70"/>
        <v>332.62890802541398</v>
      </c>
      <c r="O1149" s="165">
        <f>appliance_sim_data!D1151-N1149</f>
        <v>-41.628908025413978</v>
      </c>
      <c r="P1149" s="165">
        <f t="shared" si="71"/>
        <v>41.628908025413978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1</v>
      </c>
      <c r="L1150" s="126">
        <f t="shared" si="68"/>
        <v>708.37865097220424</v>
      </c>
      <c r="M1150" s="126">
        <f t="shared" si="69"/>
        <v>329.41957029886777</v>
      </c>
      <c r="N1150" s="163">
        <f t="shared" si="70"/>
        <v>329.41957029886777</v>
      </c>
      <c r="O1150" s="165">
        <f>appliance_sim_data!D1152-N1150</f>
        <v>-38.419570298867768</v>
      </c>
      <c r="P1150" s="165">
        <f t="shared" si="71"/>
        <v>38.419570298867768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1</v>
      </c>
      <c r="L1151" s="126">
        <f t="shared" si="68"/>
        <v>705.14638946983882</v>
      </c>
      <c r="M1151" s="126">
        <f t="shared" si="69"/>
        <v>326.21041552205503</v>
      </c>
      <c r="N1151" s="163">
        <f t="shared" si="70"/>
        <v>326.21041552205503</v>
      </c>
      <c r="O1151" s="165">
        <f>appliance_sim_data!D1153-N1151</f>
        <v>-35.21041552205503</v>
      </c>
      <c r="P1151" s="165">
        <f t="shared" si="71"/>
        <v>35.21041552205503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1</v>
      </c>
      <c r="L1152" s="126">
        <f t="shared" si="68"/>
        <v>701.88109768186973</v>
      </c>
      <c r="M1152" s="126">
        <f t="shared" si="69"/>
        <v>323.00152940756982</v>
      </c>
      <c r="N1152" s="163">
        <f t="shared" si="70"/>
        <v>323.00152940756982</v>
      </c>
      <c r="O1152" s="165">
        <f>appliance_sim_data!D1154-N1152</f>
        <v>-32.001529407569819</v>
      </c>
      <c r="P1152" s="165">
        <f t="shared" si="71"/>
        <v>32.001529407569819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1</v>
      </c>
      <c r="L1153" s="126">
        <f t="shared" si="68"/>
        <v>698.58236559267141</v>
      </c>
      <c r="M1153" s="126">
        <f t="shared" si="69"/>
        <v>319.79299860111394</v>
      </c>
      <c r="N1153" s="163">
        <f t="shared" si="70"/>
        <v>319.79299860111399</v>
      </c>
      <c r="O1153" s="165">
        <f>appliance_sim_data!D1155-N1153</f>
        <v>169.20700139888601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1</v>
      </c>
      <c r="L1154" s="126">
        <f t="shared" si="68"/>
        <v>695.24977783386942</v>
      </c>
      <c r="M1154" s="126">
        <f t="shared" si="69"/>
        <v>316.58491071712308</v>
      </c>
      <c r="N1154" s="163">
        <f t="shared" si="70"/>
        <v>316.58491071712308</v>
      </c>
      <c r="O1154" s="165">
        <f>appliance_sim_data!D1156-N1154</f>
        <v>172.41508928287692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1</v>
      </c>
      <c r="L1155" s="126">
        <f t="shared" si="68"/>
        <v>691.88291365765519</v>
      </c>
      <c r="M1155" s="126">
        <f t="shared" si="69"/>
        <v>313.37735437600043</v>
      </c>
      <c r="N1155" s="163">
        <f t="shared" si="70"/>
        <v>313.37735437600043</v>
      </c>
      <c r="O1155" s="165">
        <f>appliance_sim_data!D1157-N1155</f>
        <v>175.62264562399957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1</v>
      </c>
      <c r="L1156" s="126">
        <f t="shared" si="68"/>
        <v>688.48134691376276</v>
      </c>
      <c r="M1156" s="126">
        <f t="shared" si="69"/>
        <v>310.17041924303021</v>
      </c>
      <c r="N1156" s="163">
        <f t="shared" si="70"/>
        <v>310.17041924303021</v>
      </c>
      <c r="O1156" s="165">
        <f>appliance_sim_data!D1158-N1156</f>
        <v>178.82958075696979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1</v>
      </c>
      <c r="L1157" s="126">
        <f t="shared" si="68"/>
        <v>685.04464603043994</v>
      </c>
      <c r="M1157" s="126">
        <f t="shared" si="69"/>
        <v>306.96419606905079</v>
      </c>
      <c r="N1157" s="163">
        <f t="shared" si="70"/>
        <v>306.96419606905079</v>
      </c>
      <c r="O1157" s="165">
        <f>appliance_sim_data!D1159-N1157</f>
        <v>182.03580393094921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1</v>
      </c>
      <c r="L1158" s="126">
        <f t="shared" si="68"/>
        <v>681.57237399977669</v>
      </c>
      <c r="M1158" s="126">
        <f t="shared" si="69"/>
        <v>303.75877673296981</v>
      </c>
      <c r="N1158" s="163">
        <f t="shared" si="70"/>
        <v>303.75877673296981</v>
      </c>
      <c r="O1158" s="165">
        <f>appliance_sim_data!D1160-N1158</f>
        <v>185.24122326703019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0.84</v>
      </c>
      <c r="L1159" s="126">
        <f t="shared" si="68"/>
        <v>569.57383422893633</v>
      </c>
      <c r="M1159" s="126">
        <f t="shared" si="69"/>
        <v>252.46557360042493</v>
      </c>
      <c r="N1159" s="163">
        <f t="shared" si="70"/>
        <v>252.46557360042493</v>
      </c>
      <c r="O1159" s="165">
        <f>appliance_sim_data!D1161-N1159</f>
        <v>236.53442639957507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0.84</v>
      </c>
      <c r="L1160" s="126">
        <f t="shared" si="68"/>
        <v>566.59624663287514</v>
      </c>
      <c r="M1160" s="126">
        <f t="shared" si="69"/>
        <v>249.77460731936193</v>
      </c>
      <c r="N1160" s="163">
        <f t="shared" si="70"/>
        <v>249.77460731936196</v>
      </c>
      <c r="O1160" s="165">
        <f>appliance_sim_data!D1162-N1160</f>
        <v>239.22539268063804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0.84</v>
      </c>
      <c r="L1161" s="126">
        <f t="shared" si="68"/>
        <v>563.58765055355582</v>
      </c>
      <c r="M1161" s="126">
        <f t="shared" si="69"/>
        <v>247.084553864474</v>
      </c>
      <c r="N1161" s="163">
        <f t="shared" si="70"/>
        <v>247.084553864474</v>
      </c>
      <c r="O1161" s="165">
        <f>appliance_sim_data!D1163-N1161</f>
        <v>241.915446135526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0.32</v>
      </c>
      <c r="L1162" s="126">
        <f t="shared" si="68"/>
        <v>213.54196594312506</v>
      </c>
      <c r="M1162" s="126">
        <f t="shared" si="69"/>
        <v>93.103045560089129</v>
      </c>
      <c r="N1162" s="163">
        <f t="shared" si="70"/>
        <v>93.103045560089129</v>
      </c>
      <c r="O1162" s="165">
        <f>appliance_sim_data!D1164-N1162</f>
        <v>395.89695443991087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0.32</v>
      </c>
      <c r="L1163" s="126">
        <f t="shared" ref="L1163:L1226" si="72">I1163*K1163</f>
        <v>212.37176640883339</v>
      </c>
      <c r="M1163" s="126">
        <f t="shared" ref="M1163:M1226" si="73">J1163*K1163</f>
        <v>92.079052199351608</v>
      </c>
      <c r="N1163" s="163">
        <f t="shared" ref="N1163:N1226" si="74">M1163*$B$46*$B$47</f>
        <v>92.079052199351622</v>
      </c>
      <c r="O1163" s="165">
        <f>appliance_sim_data!D1165-N1163</f>
        <v>396.92094780064838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0.32</v>
      </c>
      <c r="L1164" s="126">
        <f t="shared" si="72"/>
        <v>211.18930846718479</v>
      </c>
      <c r="M1164" s="126">
        <f t="shared" si="73"/>
        <v>91.055500898760499</v>
      </c>
      <c r="N1164" s="163">
        <f t="shared" si="74"/>
        <v>91.055500898760499</v>
      </c>
      <c r="O1164" s="165">
        <f>appliance_sim_data!D1166-N1164</f>
        <v>397.9444991012395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0.3</v>
      </c>
      <c r="L1165" s="126">
        <f t="shared" si="72"/>
        <v>196.86978760567027</v>
      </c>
      <c r="M1165" s="126">
        <f t="shared" si="73"/>
        <v>84.405397521961817</v>
      </c>
      <c r="N1165" s="163">
        <f t="shared" si="74"/>
        <v>84.405397521961831</v>
      </c>
      <c r="O1165" s="165">
        <f>appliance_sim_data!D1167-N1165</f>
        <v>404.59460247803815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0.31</v>
      </c>
      <c r="L1166" s="126">
        <f t="shared" si="72"/>
        <v>202.26241364148126</v>
      </c>
      <c r="M1166" s="126">
        <f t="shared" si="73"/>
        <v>86.228296482280882</v>
      </c>
      <c r="N1166" s="163">
        <f t="shared" si="74"/>
        <v>86.228296482280882</v>
      </c>
      <c r="O1166" s="165">
        <f>appliance_sim_data!D1168-N1166</f>
        <v>402.77170351771912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0.31</v>
      </c>
      <c r="L1167" s="126">
        <f t="shared" si="72"/>
        <v>201.08039137012284</v>
      </c>
      <c r="M1167" s="126">
        <f t="shared" si="73"/>
        <v>85.238205956706437</v>
      </c>
      <c r="N1167" s="163">
        <f t="shared" si="74"/>
        <v>85.238205956706452</v>
      </c>
      <c r="O1167" s="165">
        <f>appliance_sim_data!D1169-N1167</f>
        <v>403.76179404329355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0.26</v>
      </c>
      <c r="L1168" s="126">
        <f t="shared" si="72"/>
        <v>167.64623440336658</v>
      </c>
      <c r="M1168" s="126">
        <f t="shared" si="73"/>
        <v>70.660176556480849</v>
      </c>
      <c r="N1168" s="163">
        <f t="shared" si="74"/>
        <v>70.660176556480849</v>
      </c>
      <c r="O1168" s="165">
        <f>appliance_sim_data!D1170-N1168</f>
        <v>418.33982344351915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0.27</v>
      </c>
      <c r="L1169" s="126">
        <f t="shared" si="72"/>
        <v>173.04279997652509</v>
      </c>
      <c r="M1169" s="126">
        <f t="shared" si="73"/>
        <v>72.516537421123331</v>
      </c>
      <c r="N1169" s="163">
        <f t="shared" si="74"/>
        <v>72.516537421123331</v>
      </c>
      <c r="O1169" s="165">
        <f>appliance_sim_data!D1171-N1169</f>
        <v>416.4834625788767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0.26</v>
      </c>
      <c r="L1170" s="126">
        <f t="shared" si="72"/>
        <v>165.61065881942162</v>
      </c>
      <c r="M1170" s="126">
        <f t="shared" si="73"/>
        <v>69.001826249722143</v>
      </c>
      <c r="N1170" s="163">
        <f t="shared" si="74"/>
        <v>69.001826249722157</v>
      </c>
      <c r="O1170" s="165">
        <f>appliance_sim_data!D1172-N1170</f>
        <v>419.99817375027783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0.24</v>
      </c>
      <c r="L1171" s="126">
        <f t="shared" si="72"/>
        <v>151.91691424464878</v>
      </c>
      <c r="M1171" s="126">
        <f t="shared" si="73"/>
        <v>62.929352365905757</v>
      </c>
      <c r="N1171" s="163">
        <f t="shared" si="74"/>
        <v>62.929352365905757</v>
      </c>
      <c r="O1171" s="165">
        <f>appliance_sim_data!D1173-N1171</f>
        <v>426.07064763409426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0.23</v>
      </c>
      <c r="L1172" s="126">
        <f t="shared" si="72"/>
        <v>144.66263056726319</v>
      </c>
      <c r="M1172" s="126">
        <f t="shared" si="73"/>
        <v>59.575029628435431</v>
      </c>
      <c r="N1172" s="163">
        <f t="shared" si="74"/>
        <v>59.575029628435438</v>
      </c>
      <c r="O1172" s="165">
        <f>appliance_sim_data!D1174-N1172</f>
        <v>429.42497037156454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0.23</v>
      </c>
      <c r="L1173" s="126">
        <f t="shared" si="72"/>
        <v>143.72838124269919</v>
      </c>
      <c r="M1173" s="126">
        <f t="shared" si="73"/>
        <v>58.843304460047349</v>
      </c>
      <c r="N1173" s="163">
        <f t="shared" si="74"/>
        <v>58.843304460047356</v>
      </c>
      <c r="O1173" s="165">
        <f>appliance_sim_data!D1175-N1173</f>
        <v>232.15669553995264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0.23</v>
      </c>
      <c r="L1174" s="126">
        <f t="shared" si="72"/>
        <v>142.78417511901742</v>
      </c>
      <c r="M1174" s="126">
        <f t="shared" si="73"/>
        <v>58.112147566183495</v>
      </c>
      <c r="N1174" s="163">
        <f t="shared" si="74"/>
        <v>58.112147566183495</v>
      </c>
      <c r="O1174" s="165">
        <f>appliance_sim_data!D1176-N1174</f>
        <v>232.88785243381651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0.18</v>
      </c>
      <c r="L1175" s="126">
        <f t="shared" si="72"/>
        <v>110.99730633957255</v>
      </c>
      <c r="M1175" s="126">
        <f t="shared" si="73"/>
        <v>44.907328578115738</v>
      </c>
      <c r="N1175" s="163">
        <f t="shared" si="74"/>
        <v>44.907328578115738</v>
      </c>
      <c r="O1175" s="165">
        <f>appliance_sim_data!D1177-N1175</f>
        <v>469.09267142188423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0.19</v>
      </c>
      <c r="L1176" s="126">
        <f t="shared" si="72"/>
        <v>116.36707652583425</v>
      </c>
      <c r="M1176" s="126">
        <f t="shared" si="73"/>
        <v>46.799188650041465</v>
      </c>
      <c r="N1176" s="163">
        <f t="shared" si="74"/>
        <v>46.799188650041465</v>
      </c>
      <c r="O1176" s="165">
        <f>appliance_sim_data!D1178-N1176</f>
        <v>432.20081134995854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0.2</v>
      </c>
      <c r="L1177" s="126">
        <f t="shared" si="72"/>
        <v>121.64400293704841</v>
      </c>
      <c r="M1177" s="126">
        <f t="shared" si="73"/>
        <v>48.628143426897111</v>
      </c>
      <c r="N1177" s="163">
        <f t="shared" si="74"/>
        <v>48.628143426897111</v>
      </c>
      <c r="O1177" s="165">
        <f>appliance_sim_data!D1179-N1177</f>
        <v>430.37185657310289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0.2</v>
      </c>
      <c r="L1178" s="126">
        <f t="shared" si="72"/>
        <v>120.78726318419444</v>
      </c>
      <c r="M1178" s="126">
        <f t="shared" si="73"/>
        <v>47.994575946414933</v>
      </c>
      <c r="N1178" s="163">
        <f t="shared" si="74"/>
        <v>47.994575946414933</v>
      </c>
      <c r="O1178" s="165">
        <f>appliance_sim_data!D1180-N1178</f>
        <v>431.00542405358505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0.2</v>
      </c>
      <c r="L1179" s="126">
        <f t="shared" si="72"/>
        <v>119.92133199568407</v>
      </c>
      <c r="M1179" s="126">
        <f t="shared" si="73"/>
        <v>47.361627371079138</v>
      </c>
      <c r="N1179" s="163">
        <f t="shared" si="74"/>
        <v>47.361627371079138</v>
      </c>
      <c r="O1179" s="165">
        <f>appliance_sim_data!D1181-N1179</f>
        <v>431.63837262892088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0.47</v>
      </c>
      <c r="L1180" s="126">
        <f t="shared" si="72"/>
        <v>279.7583360107742</v>
      </c>
      <c r="M1180" s="126">
        <f t="shared" si="73"/>
        <v>109.81391193194543</v>
      </c>
      <c r="N1180" s="163">
        <f t="shared" si="74"/>
        <v>109.81391193194543</v>
      </c>
      <c r="O1180" s="165">
        <f>appliance_sim_data!D1182-N1180</f>
        <v>369.18608806805457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0.45</v>
      </c>
      <c r="L1181" s="126">
        <f t="shared" si="72"/>
        <v>265.8632825399369</v>
      </c>
      <c r="M1181" s="126">
        <f t="shared" si="73"/>
        <v>103.71981063913596</v>
      </c>
      <c r="N1181" s="163">
        <f t="shared" si="74"/>
        <v>103.71981063913596</v>
      </c>
      <c r="O1181" s="165">
        <f>appliance_sim_data!D1183-N1181</f>
        <v>375.28018936086403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0.43</v>
      </c>
      <c r="L1182" s="126">
        <f t="shared" si="72"/>
        <v>252.12468912127758</v>
      </c>
      <c r="M1182" s="126">
        <f t="shared" si="73"/>
        <v>97.753540997757355</v>
      </c>
      <c r="N1182" s="163">
        <f t="shared" si="74"/>
        <v>97.753540997757355</v>
      </c>
      <c r="O1182" s="165">
        <f>appliance_sim_data!D1184-N1182</f>
        <v>381.24645900224266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0.42</v>
      </c>
      <c r="L1183" s="126">
        <f t="shared" si="72"/>
        <v>244.36336015502724</v>
      </c>
      <c r="M1183" s="126">
        <f t="shared" si="73"/>
        <v>94.156779111347703</v>
      </c>
      <c r="N1183" s="163">
        <f t="shared" si="74"/>
        <v>94.156779111347703</v>
      </c>
      <c r="O1183" s="165">
        <f>appliance_sim_data!D1185-N1183</f>
        <v>384.8432208886523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0.41</v>
      </c>
      <c r="L1184" s="126">
        <f t="shared" si="72"/>
        <v>236.67243953714393</v>
      </c>
      <c r="M1184" s="126">
        <f t="shared" si="73"/>
        <v>90.624590468861271</v>
      </c>
      <c r="N1184" s="163">
        <f t="shared" si="74"/>
        <v>90.624590468861271</v>
      </c>
      <c r="O1184" s="165">
        <f>appliance_sim_data!D1186-N1184</f>
        <v>388.37540953113876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0.42</v>
      </c>
      <c r="L1185" s="126">
        <f t="shared" si="72"/>
        <v>240.5058238926637</v>
      </c>
      <c r="M1185" s="126">
        <f t="shared" si="73"/>
        <v>91.514766861827255</v>
      </c>
      <c r="N1185" s="163">
        <f t="shared" si="74"/>
        <v>91.514766861827255</v>
      </c>
      <c r="O1185" s="165">
        <f>appliance_sim_data!D1187-N1185</f>
        <v>387.48523313817276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0.43</v>
      </c>
      <c r="L1186" s="126">
        <f t="shared" si="72"/>
        <v>244.22544448532466</v>
      </c>
      <c r="M1186" s="126">
        <f t="shared" si="73"/>
        <v>92.343835631438935</v>
      </c>
      <c r="N1186" s="163">
        <f t="shared" si="74"/>
        <v>92.343835631438935</v>
      </c>
      <c r="O1186" s="165">
        <f>appliance_sim_data!D1188-N1186</f>
        <v>386.65616436856106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0.42</v>
      </c>
      <c r="L1187" s="126">
        <f t="shared" si="72"/>
        <v>236.56458030777844</v>
      </c>
      <c r="M1187" s="126">
        <f t="shared" si="73"/>
        <v>88.87962491982401</v>
      </c>
      <c r="N1187" s="163">
        <f t="shared" si="74"/>
        <v>88.87962491982401</v>
      </c>
      <c r="O1187" s="165">
        <f>appliance_sim_data!D1189-N1187</f>
        <v>390.12037508017602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0.41</v>
      </c>
      <c r="L1188" s="126">
        <f t="shared" si="72"/>
        <v>228.9771716045334</v>
      </c>
      <c r="M1188" s="126">
        <f t="shared" si="73"/>
        <v>85.479918956941063</v>
      </c>
      <c r="N1188" s="163">
        <f t="shared" si="74"/>
        <v>85.479918956941063</v>
      </c>
      <c r="O1188" s="165">
        <f>appliance_sim_data!D1190-N1188</f>
        <v>393.52008104305895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0.4</v>
      </c>
      <c r="L1189" s="126">
        <f t="shared" si="72"/>
        <v>221.46452281283038</v>
      </c>
      <c r="M1189" s="126">
        <f t="shared" si="73"/>
        <v>82.144651190957532</v>
      </c>
      <c r="N1189" s="163">
        <f t="shared" si="74"/>
        <v>82.144651190957532</v>
      </c>
      <c r="O1189" s="165">
        <f>appliance_sim_data!D1191-N1189</f>
        <v>396.85534880904248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0.4</v>
      </c>
      <c r="L1190" s="126">
        <f t="shared" si="72"/>
        <v>219.51585750882506</v>
      </c>
      <c r="M1190" s="126">
        <f t="shared" si="73"/>
        <v>80.89615404839941</v>
      </c>
      <c r="N1190" s="163">
        <f t="shared" si="74"/>
        <v>80.89615404839941</v>
      </c>
      <c r="O1190" s="165">
        <f>appliance_sim_data!D1192-N1190</f>
        <v>398.10384595160059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0.4</v>
      </c>
      <c r="L1191" s="126">
        <f t="shared" si="72"/>
        <v>217.54614361049698</v>
      </c>
      <c r="M1191" s="126">
        <f t="shared" si="73"/>
        <v>79.649620566581987</v>
      </c>
      <c r="N1191" s="163">
        <f t="shared" si="74"/>
        <v>79.649620566581987</v>
      </c>
      <c r="O1191" s="165">
        <f>appliance_sim_data!D1193-N1191</f>
        <v>399.35037943341803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0.61</v>
      </c>
      <c r="L1192" s="126">
        <f t="shared" si="72"/>
        <v>328.72161742408952</v>
      </c>
      <c r="M1192" s="126">
        <f t="shared" si="73"/>
        <v>119.56781066418191</v>
      </c>
      <c r="N1192" s="163">
        <f t="shared" si="74"/>
        <v>119.56781066418192</v>
      </c>
      <c r="O1192" s="165">
        <f>appliance_sim_data!D1194-N1192</f>
        <v>359.43218933581807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0.59</v>
      </c>
      <c r="L1193" s="126">
        <f t="shared" si="72"/>
        <v>314.97545683939421</v>
      </c>
      <c r="M1193" s="126">
        <f t="shared" si="73"/>
        <v>113.81502759334451</v>
      </c>
      <c r="N1193" s="163">
        <f t="shared" si="74"/>
        <v>113.81502759334451</v>
      </c>
      <c r="O1193" s="165">
        <f>appliance_sim_data!D1195-N1193</f>
        <v>365.1849724066555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0.67</v>
      </c>
      <c r="L1194" s="126">
        <f t="shared" si="72"/>
        <v>354.27672922158371</v>
      </c>
      <c r="M1194" s="126">
        <f t="shared" si="73"/>
        <v>127.1702245118194</v>
      </c>
      <c r="N1194" s="163">
        <f t="shared" si="74"/>
        <v>127.17022451181941</v>
      </c>
      <c r="O1194" s="165">
        <f>appliance_sim_data!D1196-N1194</f>
        <v>351.82977548818059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0.71</v>
      </c>
      <c r="L1195" s="126">
        <f t="shared" si="72"/>
        <v>371.77797226992641</v>
      </c>
      <c r="M1195" s="126">
        <f t="shared" si="73"/>
        <v>132.56511804923835</v>
      </c>
      <c r="N1195" s="163">
        <f t="shared" si="74"/>
        <v>132.56511804923835</v>
      </c>
      <c r="O1195" s="165">
        <f>appliance_sim_data!D1197-N1195</f>
        <v>346.43488195076168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0.67</v>
      </c>
      <c r="L1196" s="126">
        <f t="shared" si="72"/>
        <v>347.35164822055316</v>
      </c>
      <c r="M1196" s="126">
        <f t="shared" si="73"/>
        <v>123.02701542081508</v>
      </c>
      <c r="N1196" s="163">
        <f t="shared" si="74"/>
        <v>123.02701542081509</v>
      </c>
      <c r="O1196" s="165">
        <f>appliance_sim_data!D1198-N1196</f>
        <v>355.97298457918492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0.68</v>
      </c>
      <c r="L1197" s="126">
        <f t="shared" si="72"/>
        <v>348.96495207177213</v>
      </c>
      <c r="M1197" s="126">
        <f t="shared" si="73"/>
        <v>122.76682026351706</v>
      </c>
      <c r="N1197" s="163">
        <f t="shared" si="74"/>
        <v>122.76682026351708</v>
      </c>
      <c r="O1197" s="165">
        <f>appliance_sim_data!D1199-N1197</f>
        <v>133.23317973648292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0.61</v>
      </c>
      <c r="L1198" s="126">
        <f t="shared" si="72"/>
        <v>309.80423479018935</v>
      </c>
      <c r="M1198" s="126">
        <f t="shared" si="73"/>
        <v>108.25226913677623</v>
      </c>
      <c r="N1198" s="163">
        <f t="shared" si="74"/>
        <v>108.25226913677623</v>
      </c>
      <c r="O1198" s="165">
        <f>appliance_sim_data!D1200-N1198</f>
        <v>147.74773086322375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0.67</v>
      </c>
      <c r="L1199" s="126">
        <f t="shared" si="72"/>
        <v>336.68230723500415</v>
      </c>
      <c r="M1199" s="126">
        <f t="shared" si="73"/>
        <v>116.84298354102648</v>
      </c>
      <c r="N1199" s="163">
        <f t="shared" si="74"/>
        <v>116.84298354102648</v>
      </c>
      <c r="O1199" s="165">
        <f>appliance_sim_data!D1201-N1199</f>
        <v>99.157016458973516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1</v>
      </c>
      <c r="L1200" s="126">
        <f t="shared" si="72"/>
        <v>497.08858362333353</v>
      </c>
      <c r="M1200" s="126">
        <f t="shared" si="73"/>
        <v>171.32899528927243</v>
      </c>
      <c r="N1200" s="163">
        <f t="shared" si="74"/>
        <v>171.32899528927243</v>
      </c>
      <c r="O1200" s="165">
        <f>appliance_sim_data!D1202-N1200</f>
        <v>44.671004710727573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0.89</v>
      </c>
      <c r="L1201" s="126">
        <f t="shared" si="72"/>
        <v>437.53141756299897</v>
      </c>
      <c r="M1201" s="126">
        <f t="shared" si="73"/>
        <v>149.7624497541191</v>
      </c>
      <c r="N1201" s="163">
        <f t="shared" si="74"/>
        <v>149.7624497541191</v>
      </c>
      <c r="O1201" s="165">
        <f>appliance_sim_data!D1203-N1201</f>
        <v>66.237550245880897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0.91</v>
      </c>
      <c r="L1202" s="126">
        <f t="shared" si="72"/>
        <v>442.32340841866375</v>
      </c>
      <c r="M1202" s="126">
        <f t="shared" si="73"/>
        <v>150.35294121115285</v>
      </c>
      <c r="N1202" s="163">
        <f t="shared" si="74"/>
        <v>150.35294121115285</v>
      </c>
      <c r="O1202" s="165">
        <f>appliance_sim_data!D1204-N1202</f>
        <v>65.647058788847147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0.92</v>
      </c>
      <c r="L1203" s="126">
        <f t="shared" si="72"/>
        <v>442.0343830905976</v>
      </c>
      <c r="M1203" s="126">
        <f t="shared" si="73"/>
        <v>149.20655024069862</v>
      </c>
      <c r="N1203" s="163">
        <f t="shared" si="74"/>
        <v>149.20655024069862</v>
      </c>
      <c r="O1203" s="165">
        <f>appliance_sim_data!D1205-N1203</f>
        <v>66.793449759301382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0.92</v>
      </c>
      <c r="L1204" s="126">
        <f t="shared" si="72"/>
        <v>436.83009003931858</v>
      </c>
      <c r="M1204" s="126">
        <f t="shared" si="73"/>
        <v>146.41499379088449</v>
      </c>
      <c r="N1204" s="163">
        <f t="shared" si="74"/>
        <v>146.41499379088449</v>
      </c>
      <c r="O1204" s="165">
        <f>appliance_sim_data!D1206-N1204</f>
        <v>69.585006209115505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0.91</v>
      </c>
      <c r="L1205" s="126">
        <f t="shared" si="72"/>
        <v>426.87984487420061</v>
      </c>
      <c r="M1205" s="126">
        <f t="shared" si="73"/>
        <v>142.06954109510468</v>
      </c>
      <c r="N1205" s="163">
        <f t="shared" si="74"/>
        <v>142.06954109510468</v>
      </c>
      <c r="O1205" s="165">
        <f>appliance_sim_data!D1207-N1205</f>
        <v>73.930458904895318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0.91</v>
      </c>
      <c r="L1206" s="126">
        <f t="shared" si="72"/>
        <v>421.6230149058091</v>
      </c>
      <c r="M1206" s="126">
        <f t="shared" si="73"/>
        <v>139.32303232280989</v>
      </c>
      <c r="N1206" s="163">
        <f t="shared" si="74"/>
        <v>139.32303232280989</v>
      </c>
      <c r="O1206" s="165">
        <f>appliance_sim_data!D1208-N1206</f>
        <v>76.676967677190106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0.9</v>
      </c>
      <c r="L1207" s="126">
        <f t="shared" si="72"/>
        <v>411.73625020892922</v>
      </c>
      <c r="M1207" s="126">
        <f t="shared" si="73"/>
        <v>135.08333149074855</v>
      </c>
      <c r="N1207" s="163">
        <f t="shared" si="74"/>
        <v>135.08333149074858</v>
      </c>
      <c r="O1207" s="165">
        <f>appliance_sim_data!D1209-N1207</f>
        <v>80.916668509251423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0.9</v>
      </c>
      <c r="L1208" s="126">
        <f t="shared" si="72"/>
        <v>406.42790058234976</v>
      </c>
      <c r="M1208" s="126">
        <f t="shared" si="73"/>
        <v>132.38256532130791</v>
      </c>
      <c r="N1208" s="163">
        <f t="shared" si="74"/>
        <v>132.38256532130791</v>
      </c>
      <c r="O1208" s="165">
        <f>appliance_sim_data!D1210-N1208</f>
        <v>83.617434678692092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0.57999999999999996</v>
      </c>
      <c r="L1209" s="126">
        <f t="shared" si="72"/>
        <v>258.46375580705518</v>
      </c>
      <c r="M1209" s="126">
        <f t="shared" si="73"/>
        <v>83.577989982354765</v>
      </c>
      <c r="N1209" s="163">
        <f t="shared" si="74"/>
        <v>83.577989982354779</v>
      </c>
      <c r="O1209" s="165">
        <f>appliance_sim_data!D1211-N1209</f>
        <v>132.42201001764522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0.57999999999999996</v>
      </c>
      <c r="L1210" s="126">
        <f t="shared" si="72"/>
        <v>254.97162491106468</v>
      </c>
      <c r="M1210" s="126">
        <f t="shared" si="73"/>
        <v>81.848228522535493</v>
      </c>
      <c r="N1210" s="163">
        <f t="shared" si="74"/>
        <v>81.848228522535493</v>
      </c>
      <c r="O1210" s="165">
        <f>appliance_sim_data!D1212-N1210</f>
        <v>134.15177147746451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0.56000000000000005</v>
      </c>
      <c r="L1211" s="126">
        <f t="shared" si="72"/>
        <v>242.77318494128465</v>
      </c>
      <c r="M1211" s="126">
        <f t="shared" si="73"/>
        <v>77.361213018229378</v>
      </c>
      <c r="N1211" s="163">
        <f t="shared" si="74"/>
        <v>77.361213018229378</v>
      </c>
      <c r="O1211" s="165">
        <f>appliance_sim_data!D1213-N1211</f>
        <v>138.63878698177064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0.63</v>
      </c>
      <c r="L1212" s="126">
        <f t="shared" si="72"/>
        <v>269.24865705907757</v>
      </c>
      <c r="M1212" s="126">
        <f t="shared" si="73"/>
        <v>85.16496528586633</v>
      </c>
      <c r="N1212" s="163">
        <f t="shared" si="74"/>
        <v>85.164965285866344</v>
      </c>
      <c r="O1212" s="165">
        <f>appliance_sim_data!D1214-N1212</f>
        <v>130.83503471413366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0.56999999999999995</v>
      </c>
      <c r="L1213" s="126">
        <f t="shared" si="72"/>
        <v>240.06797756670881</v>
      </c>
      <c r="M1213" s="126">
        <f t="shared" si="73"/>
        <v>75.371311181441015</v>
      </c>
      <c r="N1213" s="163">
        <f t="shared" si="74"/>
        <v>75.371311181441015</v>
      </c>
      <c r="O1213" s="165">
        <f>appliance_sim_data!D1215-N1213</f>
        <v>140.628688818559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0.55000000000000004</v>
      </c>
      <c r="L1214" s="126">
        <f t="shared" si="72"/>
        <v>228.19643555453001</v>
      </c>
      <c r="M1214" s="126">
        <f t="shared" si="73"/>
        <v>71.108975073931404</v>
      </c>
      <c r="N1214" s="163">
        <f t="shared" si="74"/>
        <v>71.108975073931404</v>
      </c>
      <c r="O1214" s="165">
        <f>appliance_sim_data!D1216-N1214</f>
        <v>144.89102492606861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0.56999999999999995</v>
      </c>
      <c r="L1215" s="126">
        <f t="shared" si="72"/>
        <v>232.88540402286833</v>
      </c>
      <c r="M1215" s="126">
        <f t="shared" si="73"/>
        <v>72.024566529340717</v>
      </c>
      <c r="N1215" s="163">
        <f t="shared" si="74"/>
        <v>72.024566529340731</v>
      </c>
      <c r="O1215" s="165">
        <f>appliance_sim_data!D1217-N1215</f>
        <v>143.97543347065925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0.68</v>
      </c>
      <c r="L1216" s="126">
        <f t="shared" si="72"/>
        <v>273.48013568198178</v>
      </c>
      <c r="M1216" s="126">
        <f t="shared" si="73"/>
        <v>83.939399478534469</v>
      </c>
      <c r="N1216" s="163">
        <f t="shared" si="74"/>
        <v>83.939399478534483</v>
      </c>
      <c r="O1216" s="165">
        <f>appliance_sim_data!D1218-N1216</f>
        <v>132.06060052146552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0.88</v>
      </c>
      <c r="L1217" s="126">
        <f t="shared" si="72"/>
        <v>348.23358422818347</v>
      </c>
      <c r="M1217" s="126">
        <f t="shared" si="73"/>
        <v>106.06962874965889</v>
      </c>
      <c r="N1217" s="163">
        <f t="shared" si="74"/>
        <v>106.06962874965889</v>
      </c>
      <c r="O1217" s="165">
        <f>appliance_sim_data!D1219-N1217</f>
        <v>109.93037125034111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0.88</v>
      </c>
      <c r="L1218" s="126">
        <f t="shared" si="72"/>
        <v>342.49678900660848</v>
      </c>
      <c r="M1218" s="126">
        <f t="shared" si="73"/>
        <v>103.52270850837546</v>
      </c>
      <c r="N1218" s="163">
        <f t="shared" si="74"/>
        <v>103.52270850837547</v>
      </c>
      <c r="O1218" s="165">
        <f>appliance_sim_data!D1220-N1218</f>
        <v>112.47729149162453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0.91</v>
      </c>
      <c r="L1219" s="126">
        <f t="shared" si="72"/>
        <v>348.18379738659991</v>
      </c>
      <c r="M1219" s="126">
        <f t="shared" si="73"/>
        <v>104.42982895169972</v>
      </c>
      <c r="N1219" s="163">
        <f t="shared" si="74"/>
        <v>104.42982895169972</v>
      </c>
      <c r="O1219" s="165">
        <f>appliance_sim_data!D1221-N1219</f>
        <v>309.57017104830027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0.83</v>
      </c>
      <c r="L1220" s="126">
        <f t="shared" si="72"/>
        <v>312.0602310281248</v>
      </c>
      <c r="M1220" s="126">
        <f t="shared" si="73"/>
        <v>92.868672785326424</v>
      </c>
      <c r="N1220" s="163">
        <f t="shared" si="74"/>
        <v>92.868672785326439</v>
      </c>
      <c r="O1220" s="165">
        <f>appliance_sim_data!D1222-N1220</f>
        <v>321.13132721467355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0.83</v>
      </c>
      <c r="L1221" s="126">
        <f t="shared" si="72"/>
        <v>306.49498473459516</v>
      </c>
      <c r="M1221" s="126">
        <f t="shared" si="73"/>
        <v>90.499599546109764</v>
      </c>
      <c r="N1221" s="163">
        <f t="shared" si="74"/>
        <v>90.499599546109778</v>
      </c>
      <c r="O1221" s="165">
        <f>appliance_sim_data!D1223-N1221</f>
        <v>323.50040045389022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0.77</v>
      </c>
      <c r="L1222" s="126">
        <f t="shared" si="72"/>
        <v>279.12853538560694</v>
      </c>
      <c r="M1222" s="126">
        <f t="shared" si="73"/>
        <v>81.770641962583994</v>
      </c>
      <c r="N1222" s="163">
        <f t="shared" si="74"/>
        <v>81.770641962584008</v>
      </c>
      <c r="O1222" s="165">
        <f>appliance_sim_data!D1224-N1222</f>
        <v>332.22935803741598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0.79</v>
      </c>
      <c r="L1223" s="126">
        <f t="shared" si="72"/>
        <v>280.98501405354392</v>
      </c>
      <c r="M1223" s="126">
        <f t="shared" si="73"/>
        <v>81.662631154934147</v>
      </c>
      <c r="N1223" s="163">
        <f t="shared" si="74"/>
        <v>81.662631154934161</v>
      </c>
      <c r="O1223" s="165">
        <f>appliance_sim_data!D1225-N1223</f>
        <v>332.33736884506584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0.51</v>
      </c>
      <c r="L1224" s="126">
        <f t="shared" si="72"/>
        <v>177.88267841388537</v>
      </c>
      <c r="M1224" s="126">
        <f t="shared" si="73"/>
        <v>51.285878788118453</v>
      </c>
      <c r="N1224" s="163">
        <f t="shared" si="74"/>
        <v>51.285878788118453</v>
      </c>
      <c r="O1224" s="165">
        <f>appliance_sim_data!D1226-N1224</f>
        <v>362.71412121188155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0.49</v>
      </c>
      <c r="L1225" s="126">
        <f t="shared" si="72"/>
        <v>167.50271336365611</v>
      </c>
      <c r="M1225" s="126">
        <f t="shared" si="73"/>
        <v>47.905628280961146</v>
      </c>
      <c r="N1225" s="163">
        <f t="shared" si="74"/>
        <v>47.905628280961146</v>
      </c>
      <c r="O1225" s="165">
        <f>appliance_sim_data!D1227-N1225</f>
        <v>366.09437171903886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0.52</v>
      </c>
      <c r="L1226" s="126">
        <f t="shared" si="72"/>
        <v>174.11479954775859</v>
      </c>
      <c r="M1226" s="126">
        <f t="shared" si="73"/>
        <v>49.394350599893158</v>
      </c>
      <c r="N1226" s="163">
        <f t="shared" si="74"/>
        <v>49.394350599893158</v>
      </c>
      <c r="O1226" s="165">
        <f>appliance_sim_data!D1228-N1226</f>
        <v>364.60564940010681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0.77</v>
      </c>
      <c r="L1227" s="126">
        <f t="shared" ref="L1227:L1290" si="76">I1227*K1227</f>
        <v>252.38454323910182</v>
      </c>
      <c r="M1227" s="126">
        <f t="shared" ref="M1227:M1290" si="77">J1227*K1227</f>
        <v>71.016180796848047</v>
      </c>
      <c r="N1227" s="163">
        <f t="shared" ref="N1227:N1290" si="78">M1227*$B$46*$B$47</f>
        <v>71.016180796848047</v>
      </c>
      <c r="O1227" s="165">
        <f>appliance_sim_data!D1229-N1227</f>
        <v>342.98381920315194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0.77</v>
      </c>
      <c r="L1228" s="126">
        <f t="shared" si="76"/>
        <v>246.90148373151388</v>
      </c>
      <c r="M1228" s="126">
        <f t="shared" si="77"/>
        <v>68.904407886315255</v>
      </c>
      <c r="N1228" s="163">
        <f t="shared" si="78"/>
        <v>68.904407886315255</v>
      </c>
      <c r="O1228" s="165">
        <f>appliance_sim_data!D1230-N1228</f>
        <v>345.09559211368475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0.77</v>
      </c>
      <c r="L1229" s="126">
        <f t="shared" si="76"/>
        <v>241.37558988837904</v>
      </c>
      <c r="M1229" s="126">
        <f t="shared" si="77"/>
        <v>66.806833780706924</v>
      </c>
      <c r="N1229" s="163">
        <f t="shared" si="78"/>
        <v>66.806833780706924</v>
      </c>
      <c r="O1229" s="165">
        <f>appliance_sim_data!D1231-N1229</f>
        <v>347.19316621929306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0.77</v>
      </c>
      <c r="L1230" s="126">
        <f t="shared" si="76"/>
        <v>235.80791379630631</v>
      </c>
      <c r="M1230" s="126">
        <f t="shared" si="77"/>
        <v>64.723999402686403</v>
      </c>
      <c r="N1230" s="163">
        <f t="shared" si="78"/>
        <v>64.723999402686403</v>
      </c>
      <c r="O1230" s="165">
        <f>appliance_sim_data!D1232-N1230</f>
        <v>349.27600059731361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0.75</v>
      </c>
      <c r="L1231" s="126">
        <f t="shared" si="76"/>
        <v>224.22042687816543</v>
      </c>
      <c r="M1231" s="126">
        <f t="shared" si="77"/>
        <v>61.029028992518988</v>
      </c>
      <c r="N1231" s="163">
        <f t="shared" si="78"/>
        <v>61.029028992518988</v>
      </c>
      <c r="O1231" s="165">
        <f>appliance_sim_data!D1233-N1231</f>
        <v>352.97097100748101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0.69</v>
      </c>
      <c r="L1232" s="126">
        <f t="shared" si="76"/>
        <v>201.22199975248049</v>
      </c>
      <c r="M1232" s="126">
        <f t="shared" si="77"/>
        <v>54.308228908321816</v>
      </c>
      <c r="N1232" s="163">
        <f t="shared" si="78"/>
        <v>54.308228908321816</v>
      </c>
      <c r="O1232" s="165">
        <f>appliance_sim_data!D1234-N1232</f>
        <v>359.69177109167816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0.77</v>
      </c>
      <c r="L1233" s="126">
        <f t="shared" si="76"/>
        <v>218.8667335582895</v>
      </c>
      <c r="M1233" s="126">
        <f t="shared" si="77"/>
        <v>58.569712376859549</v>
      </c>
      <c r="N1233" s="163">
        <f t="shared" si="78"/>
        <v>58.569712376859549</v>
      </c>
      <c r="O1233" s="165">
        <f>appliance_sim_data!D1235-N1233</f>
        <v>355.43028762314043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0.73</v>
      </c>
      <c r="L1234" s="126">
        <f t="shared" si="76"/>
        <v>202.07273697418867</v>
      </c>
      <c r="M1234" s="126">
        <f t="shared" si="77"/>
        <v>53.613992959585488</v>
      </c>
      <c r="N1234" s="163">
        <f t="shared" si="78"/>
        <v>53.613992959585495</v>
      </c>
      <c r="O1234" s="165">
        <f>appliance_sim_data!D1236-N1234</f>
        <v>360.38600704041448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0.74</v>
      </c>
      <c r="L1235" s="126">
        <f t="shared" si="76"/>
        <v>199.3092398658888</v>
      </c>
      <c r="M1235" s="126">
        <f t="shared" si="77"/>
        <v>52.426222312006502</v>
      </c>
      <c r="N1235" s="163">
        <f t="shared" si="78"/>
        <v>52.426222312006509</v>
      </c>
      <c r="O1235" s="165">
        <f>appliance_sim_data!D1237-N1235</f>
        <v>361.57377768799347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0.75</v>
      </c>
      <c r="L1236" s="126">
        <f t="shared" si="76"/>
        <v>196.36472425051693</v>
      </c>
      <c r="M1236" s="126">
        <f t="shared" si="77"/>
        <v>51.204552888128376</v>
      </c>
      <c r="N1236" s="163">
        <f t="shared" si="78"/>
        <v>51.204552888128376</v>
      </c>
      <c r="O1236" s="165">
        <f>appliance_sim_data!D1238-N1236</f>
        <v>362.79544711187162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0.73</v>
      </c>
      <c r="L1237" s="126">
        <f t="shared" si="76"/>
        <v>185.61220053953727</v>
      </c>
      <c r="M1237" s="126">
        <f t="shared" si="77"/>
        <v>47.978705613812245</v>
      </c>
      <c r="N1237" s="163">
        <f t="shared" si="78"/>
        <v>47.978705613812252</v>
      </c>
      <c r="O1237" s="165">
        <f>appliance_sim_data!D1239-N1237</f>
        <v>366.02129438618772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0.74</v>
      </c>
      <c r="L1238" s="126">
        <f t="shared" si="76"/>
        <v>182.536475098306</v>
      </c>
      <c r="M1238" s="126">
        <f t="shared" si="77"/>
        <v>46.769329547065134</v>
      </c>
      <c r="N1238" s="163">
        <f t="shared" si="78"/>
        <v>46.769329547065134</v>
      </c>
      <c r="O1238" s="165">
        <f>appliance_sim_data!D1240-N1238</f>
        <v>367.23067045293487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0.64</v>
      </c>
      <c r="L1239" s="126">
        <f t="shared" si="76"/>
        <v>152.98939874353849</v>
      </c>
      <c r="M1239" s="126">
        <f t="shared" si="77"/>
        <v>38.852101526730202</v>
      </c>
      <c r="N1239" s="163">
        <f t="shared" si="78"/>
        <v>38.852101526730202</v>
      </c>
      <c r="O1239" s="165">
        <f>appliance_sim_data!D1241-N1239</f>
        <v>177.14789847326981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0.61</v>
      </c>
      <c r="L1240" s="126">
        <f t="shared" si="76"/>
        <v>141.14918611189418</v>
      </c>
      <c r="M1240" s="126">
        <f t="shared" si="77"/>
        <v>35.525900616022234</v>
      </c>
      <c r="N1240" s="163">
        <f t="shared" si="78"/>
        <v>35.525900616022234</v>
      </c>
      <c r="O1240" s="165">
        <f>appliance_sim_data!D1242-N1240</f>
        <v>193.47409938397777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0.61</v>
      </c>
      <c r="L1241" s="126">
        <f t="shared" si="76"/>
        <v>136.46524806803825</v>
      </c>
      <c r="M1241" s="126">
        <f t="shared" si="77"/>
        <v>34.038765526662303</v>
      </c>
      <c r="N1241" s="163">
        <f t="shared" si="78"/>
        <v>34.038765526662303</v>
      </c>
      <c r="O1241" s="165">
        <f>appliance_sim_data!D1243-N1241</f>
        <v>194.9612344733377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0.8</v>
      </c>
      <c r="L1242" s="126">
        <f t="shared" si="76"/>
        <v>172.81170267152282</v>
      </c>
      <c r="M1242" s="126">
        <f t="shared" si="77"/>
        <v>42.715056429331916</v>
      </c>
      <c r="N1242" s="163">
        <f t="shared" si="78"/>
        <v>42.715056429331923</v>
      </c>
      <c r="O1242" s="165">
        <f>appliance_sim_data!D1244-N1242</f>
        <v>186.28494357066808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0.8</v>
      </c>
      <c r="L1243" s="126">
        <f t="shared" si="76"/>
        <v>166.64021571301959</v>
      </c>
      <c r="M1243" s="126">
        <f t="shared" si="77"/>
        <v>40.814497465879164</v>
      </c>
      <c r="N1243" s="163">
        <f t="shared" si="78"/>
        <v>40.814497465879164</v>
      </c>
      <c r="O1243" s="165">
        <f>appliance_sim_data!D1245-N1243</f>
        <v>188.18550253412084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0.81</v>
      </c>
      <c r="L1244" s="126">
        <f t="shared" si="76"/>
        <v>162.46631491884622</v>
      </c>
      <c r="M1244" s="126">
        <f t="shared" si="77"/>
        <v>39.427120320261785</v>
      </c>
      <c r="N1244" s="163">
        <f t="shared" si="78"/>
        <v>39.427120320261793</v>
      </c>
      <c r="O1244" s="165">
        <f>appliance_sim_data!D1246-N1244</f>
        <v>129.57287967973821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0.59</v>
      </c>
      <c r="L1245" s="126">
        <f t="shared" si="76"/>
        <v>113.77949462918315</v>
      </c>
      <c r="M1245" s="126">
        <f t="shared" si="77"/>
        <v>27.356636931252595</v>
      </c>
      <c r="N1245" s="163">
        <f t="shared" si="78"/>
        <v>27.356636931252595</v>
      </c>
      <c r="O1245" s="165">
        <f>appliance_sim_data!D1247-N1245</f>
        <v>141.64336306874742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0.64</v>
      </c>
      <c r="L1246" s="126">
        <f t="shared" si="76"/>
        <v>118.476245526444</v>
      </c>
      <c r="M1246" s="126">
        <f t="shared" si="77"/>
        <v>28.220612197833354</v>
      </c>
      <c r="N1246" s="163">
        <f t="shared" si="78"/>
        <v>28.220612197833358</v>
      </c>
      <c r="O1246" s="165">
        <f>appliance_sim_data!D1248-N1246</f>
        <v>140.77938780216664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0.37</v>
      </c>
      <c r="L1247" s="126">
        <f t="shared" si="76"/>
        <v>65.637977457513216</v>
      </c>
      <c r="M1247" s="126">
        <f t="shared" si="77"/>
        <v>15.488016878336074</v>
      </c>
      <c r="N1247" s="163">
        <f t="shared" si="78"/>
        <v>15.488016878336076</v>
      </c>
      <c r="O1247" s="165">
        <f>appliance_sim_data!D1249-N1247</f>
        <v>153.51198312166392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0.37</v>
      </c>
      <c r="L1248" s="126">
        <f t="shared" si="76"/>
        <v>62.787586505893856</v>
      </c>
      <c r="M1248" s="126">
        <f t="shared" si="77"/>
        <v>14.675350445038472</v>
      </c>
      <c r="N1248" s="163">
        <f t="shared" si="78"/>
        <v>14.675350445038474</v>
      </c>
      <c r="O1248" s="165">
        <f>appliance_sim_data!D1250-N1248</f>
        <v>154.32464955496152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0.37</v>
      </c>
      <c r="L1249" s="126">
        <f t="shared" si="76"/>
        <v>59.945758750396621</v>
      </c>
      <c r="M1249" s="126">
        <f t="shared" si="77"/>
        <v>13.877631920344466</v>
      </c>
      <c r="N1249" s="163">
        <f t="shared" si="78"/>
        <v>13.877631920344468</v>
      </c>
      <c r="O1249" s="165">
        <f>appliance_sim_data!D1251-N1249</f>
        <v>155.12236807965553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0.47</v>
      </c>
      <c r="L1250" s="126">
        <f t="shared" si="76"/>
        <v>72.552196122438744</v>
      </c>
      <c r="M1250" s="126">
        <f t="shared" si="77"/>
        <v>16.634791382079811</v>
      </c>
      <c r="N1250" s="163">
        <f t="shared" si="78"/>
        <v>16.634791382079811</v>
      </c>
      <c r="O1250" s="165">
        <f>appliance_sim_data!D1252-N1250</f>
        <v>152.36520861792019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0.56999999999999995</v>
      </c>
      <c r="L1251" s="126">
        <f t="shared" si="76"/>
        <v>83.651771848370856</v>
      </c>
      <c r="M1251" s="126">
        <f t="shared" si="77"/>
        <v>18.994114087469544</v>
      </c>
      <c r="N1251" s="163">
        <f t="shared" si="78"/>
        <v>18.994114087469544</v>
      </c>
      <c r="O1251" s="165">
        <f>appliance_sim_data!D1253-N1251</f>
        <v>150.00588591253046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0.62</v>
      </c>
      <c r="L1252" s="126">
        <f t="shared" si="76"/>
        <v>86.303028583002458</v>
      </c>
      <c r="M1252" s="126">
        <f t="shared" si="77"/>
        <v>19.405005121395575</v>
      </c>
      <c r="N1252" s="163">
        <f t="shared" si="78"/>
        <v>19.405005121395575</v>
      </c>
      <c r="O1252" s="165">
        <f>appliance_sim_data!D1254-N1252</f>
        <v>149.59499487860444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0.63</v>
      </c>
      <c r="L1253" s="126">
        <f t="shared" si="76"/>
        <v>82.970591410915006</v>
      </c>
      <c r="M1253" s="126">
        <f t="shared" si="77"/>
        <v>18.472342305048784</v>
      </c>
      <c r="N1253" s="163">
        <f t="shared" si="78"/>
        <v>18.472342305048784</v>
      </c>
      <c r="O1253" s="165">
        <f>appliance_sim_data!D1255-N1253</f>
        <v>150.52765769495122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0.77</v>
      </c>
      <c r="L1254" s="126">
        <f t="shared" si="76"/>
        <v>95.688733107857757</v>
      </c>
      <c r="M1254" s="126">
        <f t="shared" si="77"/>
        <v>21.092806322580945</v>
      </c>
      <c r="N1254" s="163">
        <f t="shared" si="78"/>
        <v>21.092806322580945</v>
      </c>
      <c r="O1254" s="165">
        <f>appliance_sim_data!D1256-N1254</f>
        <v>147.90719367741906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0.65</v>
      </c>
      <c r="L1255" s="126">
        <f t="shared" si="76"/>
        <v>76.001345884759658</v>
      </c>
      <c r="M1255" s="126">
        <f t="shared" si="77"/>
        <v>16.585777019340039</v>
      </c>
      <c r="N1255" s="163">
        <f t="shared" si="78"/>
        <v>16.585777019340039</v>
      </c>
      <c r="O1255" s="165">
        <f>appliance_sim_data!D1257-N1255</f>
        <v>152.41422298065996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0.63</v>
      </c>
      <c r="L1256" s="126">
        <f t="shared" si="76"/>
        <v>69.094477556181729</v>
      </c>
      <c r="M1256" s="126">
        <f t="shared" si="77"/>
        <v>14.926690319641615</v>
      </c>
      <c r="N1256" s="163">
        <f t="shared" si="78"/>
        <v>14.926690319641615</v>
      </c>
      <c r="O1256" s="165">
        <f>appliance_sim_data!D1258-N1256</f>
        <v>154.07330968035839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0.64</v>
      </c>
      <c r="L1257" s="126">
        <f t="shared" si="76"/>
        <v>65.619133780950619</v>
      </c>
      <c r="M1257" s="126">
        <f t="shared" si="77"/>
        <v>14.032028057119859</v>
      </c>
      <c r="N1257" s="163">
        <f t="shared" si="78"/>
        <v>14.032028057119859</v>
      </c>
      <c r="O1257" s="165">
        <f>appliance_sim_data!D1259-N1257</f>
        <v>154.96797194288013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0.65</v>
      </c>
      <c r="L1258" s="126">
        <f t="shared" si="76"/>
        <v>62.079653364734796</v>
      </c>
      <c r="M1258" s="126">
        <f t="shared" si="77"/>
        <v>13.139309997277456</v>
      </c>
      <c r="N1258" s="163">
        <f t="shared" si="78"/>
        <v>13.139309997277458</v>
      </c>
      <c r="O1258" s="165">
        <f>appliance_sim_data!D1260-N1258</f>
        <v>155.86069000272255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0.68</v>
      </c>
      <c r="L1259" s="126">
        <f t="shared" si="76"/>
        <v>60.261533019457893</v>
      </c>
      <c r="M1259" s="126">
        <f t="shared" si="77"/>
        <v>12.622917939912526</v>
      </c>
      <c r="N1259" s="163">
        <f t="shared" si="78"/>
        <v>12.622917939912526</v>
      </c>
      <c r="O1259" s="165">
        <f>appliance_sim_data!D1261-N1259</f>
        <v>156.37708206008747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0.69</v>
      </c>
      <c r="L1260" s="126">
        <f t="shared" si="76"/>
        <v>56.499364033128309</v>
      </c>
      <c r="M1260" s="126">
        <f t="shared" si="77"/>
        <v>11.71175131696779</v>
      </c>
      <c r="N1260" s="163">
        <f t="shared" si="78"/>
        <v>11.711751316967792</v>
      </c>
      <c r="O1260" s="165">
        <f>appliance_sim_data!D1262-N1260</f>
        <v>157.28824868303221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0.74</v>
      </c>
      <c r="L1261" s="126">
        <f t="shared" si="76"/>
        <v>55.73125587434609</v>
      </c>
      <c r="M1261" s="126">
        <f t="shared" si="77"/>
        <v>11.431352002964845</v>
      </c>
      <c r="N1261" s="163">
        <f t="shared" si="78"/>
        <v>11.431352002964845</v>
      </c>
      <c r="O1261" s="165">
        <f>appliance_sim_data!D1263-N1261</f>
        <v>415.56864799703516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0.76</v>
      </c>
      <c r="L1262" s="126">
        <f t="shared" si="76"/>
        <v>52.382418141827713</v>
      </c>
      <c r="M1262" s="126">
        <f t="shared" si="77"/>
        <v>10.630800311975671</v>
      </c>
      <c r="N1262" s="163">
        <f t="shared" si="78"/>
        <v>10.630800311975671</v>
      </c>
      <c r="O1262" s="165">
        <f>appliance_sim_data!D1264-N1262</f>
        <v>416.36919968802431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0.8</v>
      </c>
      <c r="L1263" s="126">
        <f t="shared" si="76"/>
        <v>50.188020122900575</v>
      </c>
      <c r="M1263" s="126">
        <f t="shared" si="77"/>
        <v>10.076800368028712</v>
      </c>
      <c r="N1263" s="163">
        <f t="shared" si="78"/>
        <v>10.076800368028714</v>
      </c>
      <c r="O1263" s="165">
        <f>appliance_sim_data!D1265-N1263</f>
        <v>476.92319963197127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0.78</v>
      </c>
      <c r="L1264" s="126">
        <f t="shared" si="76"/>
        <v>44.274338328240255</v>
      </c>
      <c r="M1264" s="126">
        <f t="shared" si="77"/>
        <v>8.7938026145237558</v>
      </c>
      <c r="N1264" s="163">
        <f t="shared" si="78"/>
        <v>8.7938026145237558</v>
      </c>
      <c r="O1264" s="165">
        <f>appliance_sim_data!D1266-N1264</f>
        <v>478.20619738547623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0.78</v>
      </c>
      <c r="L1265" s="126">
        <f t="shared" si="76"/>
        <v>39.797478866541852</v>
      </c>
      <c r="M1265" s="126">
        <f t="shared" si="77"/>
        <v>7.8188238927901974</v>
      </c>
      <c r="N1265" s="163">
        <f t="shared" si="78"/>
        <v>7.8188238927901983</v>
      </c>
      <c r="O1265" s="165">
        <f>appliance_sim_data!D1267-N1265</f>
        <v>479.18117610720981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0.97</v>
      </c>
      <c r="L1266" s="126">
        <f t="shared" si="76"/>
        <v>44.167718479943154</v>
      </c>
      <c r="M1266" s="126">
        <f t="shared" si="77"/>
        <v>8.582436034699862</v>
      </c>
      <c r="N1266" s="163">
        <f t="shared" si="78"/>
        <v>8.582436034699862</v>
      </c>
      <c r="O1266" s="165">
        <f>appliance_sim_data!D1268-N1266</f>
        <v>478.41756396530013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0.92</v>
      </c>
      <c r="L1267" s="126">
        <f t="shared" si="76"/>
        <v>37.088118524561196</v>
      </c>
      <c r="M1267" s="126">
        <f t="shared" si="77"/>
        <v>7.127183493647804</v>
      </c>
      <c r="N1267" s="163">
        <f t="shared" si="78"/>
        <v>7.1271834936478049</v>
      </c>
      <c r="O1267" s="165">
        <f>appliance_sim_data!D1269-N1267</f>
        <v>479.87281650635219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0.92</v>
      </c>
      <c r="L1268" s="126">
        <f t="shared" si="76"/>
        <v>32.547334907123911</v>
      </c>
      <c r="M1268" s="126">
        <f t="shared" si="77"/>
        <v>6.1849067686821728</v>
      </c>
      <c r="N1268" s="163">
        <f t="shared" si="78"/>
        <v>6.1849067686821728</v>
      </c>
      <c r="O1268" s="165">
        <f>appliance_sim_data!D1270-N1268</f>
        <v>480.8150932313178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0.9</v>
      </c>
      <c r="L1269" s="126">
        <f t="shared" si="76"/>
        <v>27.66858460946538</v>
      </c>
      <c r="M1269" s="126">
        <f t="shared" si="77"/>
        <v>5.1987096229397913</v>
      </c>
      <c r="N1269" s="163">
        <f t="shared" si="78"/>
        <v>5.1987096229397913</v>
      </c>
      <c r="O1269" s="165">
        <f>appliance_sim_data!D1271-N1269</f>
        <v>421.80129037706018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0.96</v>
      </c>
      <c r="L1270" s="126">
        <f t="shared" si="76"/>
        <v>25.367109421762695</v>
      </c>
      <c r="M1270" s="126">
        <f t="shared" si="77"/>
        <v>4.7122250439588393</v>
      </c>
      <c r="N1270" s="163">
        <f t="shared" si="78"/>
        <v>4.7122250439588393</v>
      </c>
      <c r="O1270" s="165">
        <f>appliance_sim_data!D1272-N1270</f>
        <v>422.28777495604118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0.96</v>
      </c>
      <c r="L1271" s="126">
        <f t="shared" si="76"/>
        <v>21.537063460730927</v>
      </c>
      <c r="M1271" s="126">
        <f t="shared" si="77"/>
        <v>3.9549653907627587</v>
      </c>
      <c r="N1271" s="163">
        <f t="shared" si="78"/>
        <v>3.9549653907627587</v>
      </c>
      <c r="O1271" s="165">
        <f>appliance_sim_data!D1273-N1271</f>
        <v>423.04503460923723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0.96</v>
      </c>
      <c r="L1272" s="126">
        <f t="shared" si="76"/>
        <v>18.033760729413419</v>
      </c>
      <c r="M1272" s="126">
        <f t="shared" si="77"/>
        <v>3.2733886863709238</v>
      </c>
      <c r="N1272" s="163">
        <f t="shared" si="78"/>
        <v>3.2733886863709238</v>
      </c>
      <c r="O1272" s="165">
        <f>appliance_sim_data!D1274-N1272</f>
        <v>423.72661131362906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0.96</v>
      </c>
      <c r="L1273" s="126">
        <f t="shared" si="76"/>
        <v>14.865361518134852</v>
      </c>
      <c r="M1273" s="126">
        <f t="shared" si="77"/>
        <v>2.6668273168681007</v>
      </c>
      <c r="N1273" s="163">
        <f t="shared" si="78"/>
        <v>2.6668273168681011</v>
      </c>
      <c r="O1273" s="165">
        <f>appliance_sim_data!D1275-N1273</f>
        <v>484.33317268313192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0.96</v>
      </c>
      <c r="L1274" s="126">
        <f t="shared" si="76"/>
        <v>12.036841690198283</v>
      </c>
      <c r="M1274" s="126">
        <f t="shared" si="77"/>
        <v>2.1339896878719342</v>
      </c>
      <c r="N1274" s="163">
        <f t="shared" si="78"/>
        <v>2.1339896878719347</v>
      </c>
      <c r="O1274" s="165">
        <f>appliance_sim_data!D1276-N1274</f>
        <v>424.86601031212808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0.95</v>
      </c>
      <c r="L1275" s="126">
        <f t="shared" si="76"/>
        <v>9.4498857402616707</v>
      </c>
      <c r="M1275" s="126">
        <f t="shared" si="77"/>
        <v>1.655457290639698</v>
      </c>
      <c r="N1275" s="163">
        <f t="shared" si="78"/>
        <v>1.6554572906396983</v>
      </c>
      <c r="O1275" s="165">
        <f>appliance_sim_data!D1277-N1275</f>
        <v>425.34454270936033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0.96</v>
      </c>
      <c r="L1276" s="126">
        <f t="shared" si="76"/>
        <v>7.3996131339096483</v>
      </c>
      <c r="M1276" s="126">
        <f t="shared" si="77"/>
        <v>1.2807444383848237</v>
      </c>
      <c r="N1276" s="163">
        <f t="shared" si="78"/>
        <v>1.2807444383848239</v>
      </c>
      <c r="O1276" s="165">
        <f>appliance_sim_data!D1278-N1276</f>
        <v>425.71925556161517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0.97</v>
      </c>
      <c r="L1277" s="126">
        <f t="shared" si="76"/>
        <v>5.6373783006473728</v>
      </c>
      <c r="M1277" s="126">
        <f t="shared" si="77"/>
        <v>0.96392250194105833</v>
      </c>
      <c r="N1277" s="163">
        <f t="shared" si="78"/>
        <v>0.96392250194105833</v>
      </c>
      <c r="O1277" s="165">
        <f>appliance_sim_data!D1279-N1277</f>
        <v>486.03607749805894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1</v>
      </c>
      <c r="L1278" s="126">
        <f t="shared" si="76"/>
        <v>4.2441916254499663</v>
      </c>
      <c r="M1278" s="126">
        <f t="shared" si="77"/>
        <v>0.71683607390033954</v>
      </c>
      <c r="N1278" s="163">
        <f t="shared" si="78"/>
        <v>0.71683607390033954</v>
      </c>
      <c r="O1278" s="165">
        <f>appliance_sim_data!D1280-N1278</f>
        <v>361.28316392609963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1</v>
      </c>
      <c r="L1279" s="126">
        <f t="shared" si="76"/>
        <v>2.9847909085463216</v>
      </c>
      <c r="M1279" s="126">
        <f t="shared" si="77"/>
        <v>0.49790461789215157</v>
      </c>
      <c r="N1279" s="163">
        <f t="shared" si="78"/>
        <v>0.49790461789215162</v>
      </c>
      <c r="O1279" s="165">
        <f>appliance_sim_data!D1281-N1279</f>
        <v>361.50209538210783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1</v>
      </c>
      <c r="L1280" s="126">
        <f t="shared" si="76"/>
        <v>2.0069424433876586</v>
      </c>
      <c r="M1280" s="126">
        <f t="shared" si="77"/>
        <v>0.3306137650993764</v>
      </c>
      <c r="N1280" s="163">
        <f t="shared" si="78"/>
        <v>0.3306137650993764</v>
      </c>
      <c r="O1280" s="165">
        <f>appliance_sim_data!D1282-N1280</f>
        <v>421.66938623490063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1</v>
      </c>
      <c r="L1281" s="126">
        <f t="shared" si="76"/>
        <v>1.2784389580691327</v>
      </c>
      <c r="M1281" s="126">
        <f t="shared" si="77"/>
        <v>0.20795296017650097</v>
      </c>
      <c r="N1281" s="163">
        <f t="shared" si="78"/>
        <v>0.207952960176501</v>
      </c>
      <c r="O1281" s="165">
        <f>appliance_sim_data!D1283-N1281</f>
        <v>481.7920470398235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1</v>
      </c>
      <c r="L1282" s="126">
        <f t="shared" si="76"/>
        <v>0.76244778200985208</v>
      </c>
      <c r="M1282" s="126">
        <f t="shared" si="77"/>
        <v>0.12244428643443461</v>
      </c>
      <c r="N1282" s="163">
        <f t="shared" si="78"/>
        <v>0.12244428643443461</v>
      </c>
      <c r="O1282" s="165">
        <f>appliance_sim_data!D1284-N1282</f>
        <v>481.87755571356558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0.99</v>
      </c>
      <c r="L1283" s="126">
        <f t="shared" si="76"/>
        <v>0.41495731503185779</v>
      </c>
      <c r="M1283" s="126">
        <f t="shared" si="77"/>
        <v>6.5783688010548819E-2</v>
      </c>
      <c r="N1283" s="163">
        <f t="shared" si="78"/>
        <v>6.5783688010548819E-2</v>
      </c>
      <c r="O1283" s="165">
        <f>appliance_sim_data!D1285-N1283</f>
        <v>198.93421631198945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0.92</v>
      </c>
      <c r="L1284" s="126">
        <f t="shared" si="76"/>
        <v>0.19137097374448769</v>
      </c>
      <c r="M1284" s="126">
        <f t="shared" si="77"/>
        <v>2.9944641032923214E-2</v>
      </c>
      <c r="N1284" s="163">
        <f t="shared" si="78"/>
        <v>2.9944641032923214E-2</v>
      </c>
      <c r="O1284" s="165">
        <f>appliance_sim_data!D1286-N1284</f>
        <v>198.97005535896707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0.92</v>
      </c>
      <c r="L1285" s="126">
        <f t="shared" si="76"/>
        <v>8.3311351633977224E-2</v>
      </c>
      <c r="M1285" s="126">
        <f t="shared" si="77"/>
        <v>1.2865187788685438E-2</v>
      </c>
      <c r="N1285" s="163">
        <f t="shared" si="78"/>
        <v>1.286518778868544E-2</v>
      </c>
      <c r="O1285" s="165">
        <f>appliance_sim_data!D1287-N1285</f>
        <v>396.98713481221131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0.52</v>
      </c>
      <c r="L1286" s="126">
        <f t="shared" si="76"/>
        <v>1.7269078632438553E-2</v>
      </c>
      <c r="M1286" s="126">
        <f t="shared" si="77"/>
        <v>2.6314153675660113E-3</v>
      </c>
      <c r="N1286" s="163">
        <f t="shared" si="78"/>
        <v>2.6314153675660113E-3</v>
      </c>
      <c r="O1286" s="165">
        <f>appliance_sim_data!D1288-N1286</f>
        <v>396.99736858463245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0.52</v>
      </c>
      <c r="L1287" s="126">
        <f t="shared" si="76"/>
        <v>5.0288880466251625E-3</v>
      </c>
      <c r="M1287" s="126">
        <f t="shared" si="77"/>
        <v>7.560292043475085E-4</v>
      </c>
      <c r="N1287" s="163">
        <f t="shared" si="78"/>
        <v>7.5602920434750861E-4</v>
      </c>
      <c r="O1287" s="165">
        <f>appliance_sim_data!D1289-N1287</f>
        <v>496.99924397079565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0.52</v>
      </c>
      <c r="L1288" s="126">
        <f t="shared" si="76"/>
        <v>1.0630032038366369E-3</v>
      </c>
      <c r="M1288" s="126">
        <f t="shared" si="77"/>
        <v>1.5764647386967175E-4</v>
      </c>
      <c r="N1288" s="163">
        <f t="shared" si="78"/>
        <v>1.5764647386967177E-4</v>
      </c>
      <c r="O1288" s="165">
        <f>appliance_sim_data!D1290-N1288</f>
        <v>456.99984235352611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0.56999999999999995</v>
      </c>
      <c r="L1289" s="126">
        <f t="shared" si="76"/>
        <v>1.5490748230914247E-4</v>
      </c>
      <c r="M1289" s="126">
        <f t="shared" si="77"/>
        <v>2.265898648812489E-5</v>
      </c>
      <c r="N1289" s="163">
        <f t="shared" si="78"/>
        <v>2.265898648812489E-5</v>
      </c>
      <c r="O1289" s="165">
        <f>appliance_sim_data!D1291-N1289</f>
        <v>468.9999773410135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0.47</v>
      </c>
      <c r="L1290" s="126">
        <f t="shared" si="76"/>
        <v>8.3687120361484909E-6</v>
      </c>
      <c r="M1290" s="126">
        <f t="shared" si="77"/>
        <v>1.2071992763992026E-6</v>
      </c>
      <c r="N1290" s="163">
        <f t="shared" si="78"/>
        <v>1.2071992763992028E-6</v>
      </c>
      <c r="O1290" s="165">
        <f>appliance_sim_data!D1292-N1290</f>
        <v>468.99999879280074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0.48</v>
      </c>
      <c r="L1291" s="126">
        <f t="shared" ref="L1291:L1354" si="80">I1291*K1291</f>
        <v>1.7575856815816429E-7</v>
      </c>
      <c r="M1291" s="126">
        <f t="shared" ref="M1291:M1354" si="81">J1291*K1291</f>
        <v>2.4998932209052287E-8</v>
      </c>
      <c r="N1291" s="163">
        <f t="shared" ref="N1291:N1354" si="82">M1291*$B$46*$B$47</f>
        <v>2.499893220905229E-8</v>
      </c>
      <c r="O1291" s="165">
        <f>appliance_sim_data!D1293-N1291</f>
        <v>468.99999997500106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0.46</v>
      </c>
      <c r="L1292" s="126">
        <f t="shared" si="80"/>
        <v>4.2540482374753258E-10</v>
      </c>
      <c r="M1292" s="126">
        <f t="shared" si="81"/>
        <v>5.9651691870026406E-11</v>
      </c>
      <c r="N1292" s="163">
        <f t="shared" si="82"/>
        <v>5.9651691870026406E-11</v>
      </c>
      <c r="O1292" s="165">
        <f>appliance_sim_data!D1294-N1292</f>
        <v>468.99999999994037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0.45</v>
      </c>
      <c r="L1293" s="126">
        <f t="shared" si="80"/>
        <v>1.2612123909085679E-14</v>
      </c>
      <c r="M1293" s="126">
        <f t="shared" si="81"/>
        <v>1.7432238542377809E-15</v>
      </c>
      <c r="N1293" s="163">
        <f t="shared" si="82"/>
        <v>1.7432238542377809E-15</v>
      </c>
      <c r="O1293" s="165">
        <f>appliance_sim_data!D1295-N1293</f>
        <v>469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0.44</v>
      </c>
      <c r="L1294" s="126">
        <f t="shared" si="80"/>
        <v>1.8699150234129649E-24</v>
      </c>
      <c r="M1294" s="126">
        <f t="shared" si="81"/>
        <v>2.5471755117076444E-25</v>
      </c>
      <c r="N1294" s="163">
        <f t="shared" si="82"/>
        <v>2.5471755117076449E-25</v>
      </c>
      <c r="O1294" s="165">
        <f>appliance_sim_data!D1296-N1294</f>
        <v>469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0.46</v>
      </c>
      <c r="L1295" s="126">
        <f t="shared" si="80"/>
        <v>4.1006074038081578E-62</v>
      </c>
      <c r="M1295" s="126">
        <f t="shared" si="81"/>
        <v>5.5040581019026038E-63</v>
      </c>
      <c r="N1295" s="163">
        <f t="shared" si="82"/>
        <v>5.5040581019026038E-63</v>
      </c>
      <c r="O1295" s="165">
        <f>appliance_sim_data!D1297-N1295</f>
        <v>569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0.46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569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0.47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694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0.37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694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0.36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654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0.34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641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0.32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641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0.33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641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0.33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629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0.39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629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0.41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431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0.41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431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0.4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431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0.32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431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0.31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431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0.68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444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0.7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444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0.71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444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0.72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444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0.76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444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0.63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444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0.61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544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0.62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544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0.69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556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0.66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556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0.91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556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0.89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556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0.68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544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0.68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544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0.68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544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0.63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544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0.63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544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0.52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544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0.53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767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0.52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707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0.46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707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0.47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707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0.48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707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0.56999999999999995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707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0.55000000000000004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792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0.55000000000000004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792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0.66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792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0.65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852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0.32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792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0.33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792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0.33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792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0.33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792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0.32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852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0.31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852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0.31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852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0.3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852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0.31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852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0.31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852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0.3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912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0.28999999999999998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912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0.28999999999999998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729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0.28999999999999998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704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0.28000000000000003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704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0.28000000000000003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676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0.27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736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0.28000000000000003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676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0.28000000000000003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664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0.27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664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0.27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664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0.25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664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0.23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664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0.23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664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0.2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664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0.21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664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0.23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664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0.23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664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0.27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664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0.27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862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0.33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862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0.39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922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0.38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909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0.38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909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0.34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909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0.32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909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0.3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909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0.3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969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0.28999999999999998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849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0.28999999999999998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909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0.28000000000000003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909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0.27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789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0.26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789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0.27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789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0.27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789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0.26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849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0.49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849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0.51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849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0.51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849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0.5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651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0.49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651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0.46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651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0.48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651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0.62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651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0.62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651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0.72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591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0.72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591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0.68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591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0.5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591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0.5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531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0.83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531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0.84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603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0.84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531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0.85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543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0.96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766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0.95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766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1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766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1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766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1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766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1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766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1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754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1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754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1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814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1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2627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1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2627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1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2627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1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754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1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754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1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754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1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754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1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754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1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694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1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694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1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694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1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754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1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754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1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616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1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616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1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651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1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651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1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651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0.93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771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0.93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711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0.92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711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0.92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711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0.88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711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0.9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711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0.94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711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0.85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909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0.44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909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0.44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909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0.46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921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0.46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921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0.47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921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0.49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921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0.49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921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0.5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921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0.47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909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0.35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909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0.35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909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0.36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909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0.51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969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3.9392436717144323</v>
      </c>
      <c r="O1451" s="167"/>
      <c r="P1451" s="162">
        <f>SUM(P10:P1449)/(60*1000)</f>
        <v>1.0980773856149919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157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158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158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158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356" workbookViewId="0">
      <selection activeCell="F12" sqref="F12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31</v>
      </c>
      <c r="E12">
        <f>IF(appliances!$D$46="YES",light_sim_data!B12,0)</f>
        <v>0</v>
      </c>
      <c r="F12">
        <f>SUM(H12:AN12)</f>
        <v>31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3</v>
      </c>
      <c r="W12" s="43">
        <v>0</v>
      </c>
      <c r="X12" s="43">
        <v>0</v>
      </c>
      <c r="Y12" s="43">
        <v>2</v>
      </c>
      <c r="Z12" s="43">
        <v>0</v>
      </c>
      <c r="AA12" s="43">
        <v>1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31</v>
      </c>
      <c r="E13">
        <f>IF(appliances!$D$46="YES",light_sim_data!B13,0)</f>
        <v>0</v>
      </c>
      <c r="F13">
        <f t="shared" ref="F13:F76" si="2">SUM(H13:AN13)</f>
        <v>31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3</v>
      </c>
      <c r="W13" s="43">
        <v>0</v>
      </c>
      <c r="X13" s="43">
        <v>0</v>
      </c>
      <c r="Y13" s="43">
        <v>2</v>
      </c>
      <c r="Z13" s="43">
        <v>0</v>
      </c>
      <c r="AA13" s="43">
        <v>1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31</v>
      </c>
      <c r="E14">
        <f>IF(appliances!$D$46="YES",light_sim_data!B14,0)</f>
        <v>0</v>
      </c>
      <c r="F14">
        <f t="shared" si="2"/>
        <v>31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3</v>
      </c>
      <c r="W14" s="43">
        <v>0</v>
      </c>
      <c r="X14" s="43">
        <v>0</v>
      </c>
      <c r="Y14" s="43">
        <v>2</v>
      </c>
      <c r="Z14" s="43">
        <v>0</v>
      </c>
      <c r="AA14" s="43">
        <v>1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31</v>
      </c>
      <c r="E15">
        <f>IF(appliances!$D$46="YES",light_sim_data!B15,0)</f>
        <v>0</v>
      </c>
      <c r="F15">
        <f t="shared" si="2"/>
        <v>31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0</v>
      </c>
      <c r="U15" s="43">
        <v>0</v>
      </c>
      <c r="V15" s="43">
        <v>3</v>
      </c>
      <c r="W15" s="43">
        <v>0</v>
      </c>
      <c r="X15" s="43">
        <v>0</v>
      </c>
      <c r="Y15" s="43">
        <v>2</v>
      </c>
      <c r="Z15" s="43">
        <v>0</v>
      </c>
      <c r="AA15" s="43">
        <v>1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31</v>
      </c>
      <c r="E16">
        <f>IF(appliances!$D$46="YES",light_sim_data!B16,0)</f>
        <v>0</v>
      </c>
      <c r="F16">
        <f t="shared" si="2"/>
        <v>31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0</v>
      </c>
      <c r="U16" s="43">
        <v>0</v>
      </c>
      <c r="V16" s="43">
        <v>3</v>
      </c>
      <c r="W16" s="43">
        <v>0</v>
      </c>
      <c r="X16" s="43">
        <v>0</v>
      </c>
      <c r="Y16" s="43">
        <v>2</v>
      </c>
      <c r="Z16" s="43">
        <v>0</v>
      </c>
      <c r="AA16" s="43">
        <v>1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31</v>
      </c>
      <c r="E17">
        <f>IF(appliances!$D$46="YES",light_sim_data!B17,0)</f>
        <v>0</v>
      </c>
      <c r="F17">
        <f t="shared" si="2"/>
        <v>31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0</v>
      </c>
      <c r="U17" s="43">
        <v>0</v>
      </c>
      <c r="V17" s="43">
        <v>3</v>
      </c>
      <c r="W17" s="43">
        <v>0</v>
      </c>
      <c r="X17" s="43">
        <v>0</v>
      </c>
      <c r="Y17" s="43">
        <v>2</v>
      </c>
      <c r="Z17" s="43">
        <v>0</v>
      </c>
      <c r="AA17" s="43">
        <v>1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31</v>
      </c>
      <c r="E18">
        <f>IF(appliances!$D$46="YES",light_sim_data!B18,0)</f>
        <v>0</v>
      </c>
      <c r="F18">
        <f t="shared" si="2"/>
        <v>31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0</v>
      </c>
      <c r="U18" s="43">
        <v>0</v>
      </c>
      <c r="V18" s="43">
        <v>3</v>
      </c>
      <c r="W18" s="43">
        <v>0</v>
      </c>
      <c r="X18" s="43">
        <v>0</v>
      </c>
      <c r="Y18" s="43">
        <v>2</v>
      </c>
      <c r="Z18" s="43">
        <v>0</v>
      </c>
      <c r="AA18" s="43">
        <v>1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31</v>
      </c>
      <c r="E19">
        <f>IF(appliances!$D$46="YES",light_sim_data!B19,0)</f>
        <v>0</v>
      </c>
      <c r="F19">
        <f t="shared" si="2"/>
        <v>31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0</v>
      </c>
      <c r="U19" s="43">
        <v>0</v>
      </c>
      <c r="V19" s="43">
        <v>3</v>
      </c>
      <c r="W19" s="43">
        <v>0</v>
      </c>
      <c r="X19" s="43">
        <v>0</v>
      </c>
      <c r="Y19" s="43">
        <v>2</v>
      </c>
      <c r="Z19" s="43">
        <v>0</v>
      </c>
      <c r="AA19" s="43">
        <v>1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31</v>
      </c>
      <c r="E20">
        <f>IF(appliances!$D$46="YES",light_sim_data!B20,0)</f>
        <v>0</v>
      </c>
      <c r="F20">
        <f t="shared" si="2"/>
        <v>31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0</v>
      </c>
      <c r="U20" s="43">
        <v>0</v>
      </c>
      <c r="V20" s="43">
        <v>3</v>
      </c>
      <c r="W20" s="43">
        <v>0</v>
      </c>
      <c r="X20" s="43">
        <v>0</v>
      </c>
      <c r="Y20" s="43">
        <v>2</v>
      </c>
      <c r="Z20" s="43">
        <v>0</v>
      </c>
      <c r="AA20" s="43">
        <v>1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31</v>
      </c>
      <c r="E21">
        <f>IF(appliances!$D$46="YES",light_sim_data!B21,0)</f>
        <v>0</v>
      </c>
      <c r="F21">
        <f t="shared" si="2"/>
        <v>31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0</v>
      </c>
      <c r="U21" s="43">
        <v>0</v>
      </c>
      <c r="V21" s="43">
        <v>3</v>
      </c>
      <c r="W21" s="43">
        <v>0</v>
      </c>
      <c r="X21" s="43">
        <v>0</v>
      </c>
      <c r="Y21" s="43">
        <v>2</v>
      </c>
      <c r="Z21" s="43">
        <v>0</v>
      </c>
      <c r="AA21" s="43">
        <v>1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31</v>
      </c>
      <c r="E22">
        <f>IF(appliances!$D$46="YES",light_sim_data!B22,0)</f>
        <v>0</v>
      </c>
      <c r="F22">
        <f t="shared" si="2"/>
        <v>31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0</v>
      </c>
      <c r="U22" s="43">
        <v>0</v>
      </c>
      <c r="V22" s="43">
        <v>3</v>
      </c>
      <c r="W22" s="43">
        <v>0</v>
      </c>
      <c r="X22" s="43">
        <v>0</v>
      </c>
      <c r="Y22" s="43">
        <v>2</v>
      </c>
      <c r="Z22" s="43">
        <v>0</v>
      </c>
      <c r="AA22" s="43">
        <v>1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31</v>
      </c>
      <c r="E23">
        <f>IF(appliances!$D$46="YES",light_sim_data!B23,0)</f>
        <v>0</v>
      </c>
      <c r="F23">
        <f t="shared" si="2"/>
        <v>31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0</v>
      </c>
      <c r="U23" s="43">
        <v>0</v>
      </c>
      <c r="V23" s="43">
        <v>3</v>
      </c>
      <c r="W23" s="43">
        <v>0</v>
      </c>
      <c r="X23" s="43">
        <v>0</v>
      </c>
      <c r="Y23" s="43">
        <v>2</v>
      </c>
      <c r="Z23" s="43">
        <v>0</v>
      </c>
      <c r="AA23" s="43">
        <v>1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31</v>
      </c>
      <c r="E24">
        <f>IF(appliances!$D$46="YES",light_sim_data!B24,0)</f>
        <v>0</v>
      </c>
      <c r="F24">
        <f t="shared" si="2"/>
        <v>31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3</v>
      </c>
      <c r="W24" s="43">
        <v>0</v>
      </c>
      <c r="X24" s="43">
        <v>0</v>
      </c>
      <c r="Y24" s="43">
        <v>2</v>
      </c>
      <c r="Z24" s="43">
        <v>0</v>
      </c>
      <c r="AA24" s="43">
        <v>1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31</v>
      </c>
      <c r="E25">
        <f>IF(appliances!$D$46="YES",light_sim_data!B25,0)</f>
        <v>0</v>
      </c>
      <c r="F25">
        <f t="shared" si="2"/>
        <v>31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0</v>
      </c>
      <c r="U25" s="43">
        <v>0</v>
      </c>
      <c r="V25" s="43">
        <v>3</v>
      </c>
      <c r="W25" s="43">
        <v>0</v>
      </c>
      <c r="X25" s="43">
        <v>0</v>
      </c>
      <c r="Y25" s="43">
        <v>2</v>
      </c>
      <c r="Z25" s="43">
        <v>0</v>
      </c>
      <c r="AA25" s="43">
        <v>1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31</v>
      </c>
      <c r="E26">
        <f>IF(appliances!$D$46="YES",light_sim_data!B26,0)</f>
        <v>0</v>
      </c>
      <c r="F26">
        <f t="shared" si="2"/>
        <v>31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3">
        <v>3</v>
      </c>
      <c r="W26" s="43">
        <v>0</v>
      </c>
      <c r="X26" s="43">
        <v>0</v>
      </c>
      <c r="Y26" s="43">
        <v>2</v>
      </c>
      <c r="Z26" s="43">
        <v>0</v>
      </c>
      <c r="AA26" s="43">
        <v>1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31</v>
      </c>
      <c r="E27">
        <f>IF(appliances!$D$46="YES",light_sim_data!B27,0)</f>
        <v>0</v>
      </c>
      <c r="F27">
        <f t="shared" si="2"/>
        <v>31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3">
        <v>3</v>
      </c>
      <c r="W27" s="43">
        <v>0</v>
      </c>
      <c r="X27" s="43">
        <v>0</v>
      </c>
      <c r="Y27" s="43">
        <v>2</v>
      </c>
      <c r="Z27" s="43">
        <v>0</v>
      </c>
      <c r="AA27" s="43">
        <v>1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31</v>
      </c>
      <c r="E28">
        <f>IF(appliances!$D$46="YES",light_sim_data!B28,0)</f>
        <v>0</v>
      </c>
      <c r="F28">
        <f t="shared" si="2"/>
        <v>31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0</v>
      </c>
      <c r="U28" s="43">
        <v>0</v>
      </c>
      <c r="V28" s="43">
        <v>3</v>
      </c>
      <c r="W28" s="43">
        <v>0</v>
      </c>
      <c r="X28" s="43">
        <v>0</v>
      </c>
      <c r="Y28" s="43">
        <v>2</v>
      </c>
      <c r="Z28" s="43">
        <v>0</v>
      </c>
      <c r="AA28" s="43">
        <v>1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31</v>
      </c>
      <c r="E29">
        <f>IF(appliances!$D$46="YES",light_sim_data!B29,0)</f>
        <v>0</v>
      </c>
      <c r="F29">
        <f t="shared" si="2"/>
        <v>31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0</v>
      </c>
      <c r="U29" s="43">
        <v>0</v>
      </c>
      <c r="V29" s="43">
        <v>3</v>
      </c>
      <c r="W29" s="43">
        <v>0</v>
      </c>
      <c r="X29" s="43">
        <v>0</v>
      </c>
      <c r="Y29" s="43">
        <v>2</v>
      </c>
      <c r="Z29" s="43">
        <v>0</v>
      </c>
      <c r="AA29" s="43">
        <v>1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31</v>
      </c>
      <c r="E30">
        <f>IF(appliances!$D$46="YES",light_sim_data!B30,0)</f>
        <v>0</v>
      </c>
      <c r="F30">
        <f t="shared" si="2"/>
        <v>31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3</v>
      </c>
      <c r="W30" s="43">
        <v>0</v>
      </c>
      <c r="X30" s="43">
        <v>0</v>
      </c>
      <c r="Y30" s="43">
        <v>2</v>
      </c>
      <c r="Z30" s="43">
        <v>0</v>
      </c>
      <c r="AA30" s="43">
        <v>1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31</v>
      </c>
      <c r="E31">
        <f>IF(appliances!$D$46="YES",light_sim_data!B31,0)</f>
        <v>0</v>
      </c>
      <c r="F31">
        <f t="shared" si="2"/>
        <v>31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0</v>
      </c>
      <c r="U31" s="43">
        <v>0</v>
      </c>
      <c r="V31" s="43">
        <v>3</v>
      </c>
      <c r="W31" s="43">
        <v>0</v>
      </c>
      <c r="X31" s="43">
        <v>0</v>
      </c>
      <c r="Y31" s="43">
        <v>2</v>
      </c>
      <c r="Z31" s="43">
        <v>0</v>
      </c>
      <c r="AA31" s="43">
        <v>1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31</v>
      </c>
      <c r="E32">
        <f>IF(appliances!$D$46="YES",light_sim_data!B32,0)</f>
        <v>0</v>
      </c>
      <c r="F32">
        <f t="shared" si="2"/>
        <v>31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0</v>
      </c>
      <c r="U32" s="43">
        <v>0</v>
      </c>
      <c r="V32" s="43">
        <v>3</v>
      </c>
      <c r="W32" s="43">
        <v>0</v>
      </c>
      <c r="X32" s="43">
        <v>0</v>
      </c>
      <c r="Y32" s="43">
        <v>2</v>
      </c>
      <c r="Z32" s="43">
        <v>0</v>
      </c>
      <c r="AA32" s="43">
        <v>1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31</v>
      </c>
      <c r="E33">
        <f>IF(appliances!$D$46="YES",light_sim_data!B33,0)</f>
        <v>0</v>
      </c>
      <c r="F33">
        <f t="shared" si="2"/>
        <v>31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3</v>
      </c>
      <c r="W33" s="43">
        <v>0</v>
      </c>
      <c r="X33" s="43">
        <v>0</v>
      </c>
      <c r="Y33" s="43">
        <v>2</v>
      </c>
      <c r="Z33" s="43">
        <v>0</v>
      </c>
      <c r="AA33" s="43">
        <v>1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31</v>
      </c>
      <c r="E34">
        <f>IF(appliances!$D$46="YES",light_sim_data!B34,0)</f>
        <v>0</v>
      </c>
      <c r="F34">
        <f t="shared" si="2"/>
        <v>31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3</v>
      </c>
      <c r="W34" s="43">
        <v>0</v>
      </c>
      <c r="X34" s="43">
        <v>0</v>
      </c>
      <c r="Y34" s="43">
        <v>2</v>
      </c>
      <c r="Z34" s="43">
        <v>0</v>
      </c>
      <c r="AA34" s="43">
        <v>1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31</v>
      </c>
      <c r="E35">
        <f>IF(appliances!$D$46="YES",light_sim_data!B35,0)</f>
        <v>0</v>
      </c>
      <c r="F35">
        <f t="shared" si="2"/>
        <v>31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3</v>
      </c>
      <c r="W35" s="43">
        <v>0</v>
      </c>
      <c r="X35" s="43">
        <v>0</v>
      </c>
      <c r="Y35" s="43">
        <v>2</v>
      </c>
      <c r="Z35" s="43">
        <v>0</v>
      </c>
      <c r="AA35" s="43">
        <v>1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31</v>
      </c>
      <c r="E36">
        <f>IF(appliances!$D$46="YES",light_sim_data!B36,0)</f>
        <v>0</v>
      </c>
      <c r="F36">
        <f t="shared" si="2"/>
        <v>31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3</v>
      </c>
      <c r="W36" s="43">
        <v>0</v>
      </c>
      <c r="X36" s="43">
        <v>0</v>
      </c>
      <c r="Y36" s="43">
        <v>2</v>
      </c>
      <c r="Z36" s="43">
        <v>0</v>
      </c>
      <c r="AA36" s="43">
        <v>1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31</v>
      </c>
      <c r="E37">
        <f>IF(appliances!$D$46="YES",light_sim_data!B37,0)</f>
        <v>0</v>
      </c>
      <c r="F37">
        <f t="shared" si="2"/>
        <v>31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3</v>
      </c>
      <c r="W37" s="43">
        <v>0</v>
      </c>
      <c r="X37" s="43">
        <v>0</v>
      </c>
      <c r="Y37" s="43">
        <v>2</v>
      </c>
      <c r="Z37" s="43">
        <v>0</v>
      </c>
      <c r="AA37" s="43">
        <v>1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31</v>
      </c>
      <c r="E38">
        <f>IF(appliances!$D$46="YES",light_sim_data!B38,0)</f>
        <v>0</v>
      </c>
      <c r="F38">
        <f t="shared" si="2"/>
        <v>31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3</v>
      </c>
      <c r="W38" s="43">
        <v>0</v>
      </c>
      <c r="X38" s="43">
        <v>0</v>
      </c>
      <c r="Y38" s="43">
        <v>2</v>
      </c>
      <c r="Z38" s="43">
        <v>0</v>
      </c>
      <c r="AA38" s="43">
        <v>1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31</v>
      </c>
      <c r="E39">
        <f>IF(appliances!$D$46="YES",light_sim_data!B39,0)</f>
        <v>0</v>
      </c>
      <c r="F39">
        <f t="shared" si="2"/>
        <v>31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0</v>
      </c>
      <c r="U39" s="43">
        <v>0</v>
      </c>
      <c r="V39" s="43">
        <v>3</v>
      </c>
      <c r="W39" s="43">
        <v>0</v>
      </c>
      <c r="X39" s="43">
        <v>0</v>
      </c>
      <c r="Y39" s="43">
        <v>2</v>
      </c>
      <c r="Z39" s="43">
        <v>0</v>
      </c>
      <c r="AA39" s="43">
        <v>1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31</v>
      </c>
      <c r="E40">
        <f>IF(appliances!$D$46="YES",light_sim_data!B40,0)</f>
        <v>0</v>
      </c>
      <c r="F40">
        <f t="shared" si="2"/>
        <v>31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0</v>
      </c>
      <c r="U40" s="43">
        <v>0</v>
      </c>
      <c r="V40" s="43">
        <v>3</v>
      </c>
      <c r="W40" s="43">
        <v>0</v>
      </c>
      <c r="X40" s="43">
        <v>0</v>
      </c>
      <c r="Y40" s="43">
        <v>2</v>
      </c>
      <c r="Z40" s="43">
        <v>0</v>
      </c>
      <c r="AA40" s="43">
        <v>1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254</v>
      </c>
      <c r="E41">
        <f>IF(appliances!$D$46="YES",light_sim_data!B41,0)</f>
        <v>0</v>
      </c>
      <c r="F41">
        <f t="shared" si="2"/>
        <v>254</v>
      </c>
      <c r="H41" s="43">
        <v>0</v>
      </c>
      <c r="I41" s="43">
        <v>223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0</v>
      </c>
      <c r="U41" s="43">
        <v>0</v>
      </c>
      <c r="V41" s="43">
        <v>3</v>
      </c>
      <c r="W41" s="43">
        <v>0</v>
      </c>
      <c r="X41" s="43">
        <v>0</v>
      </c>
      <c r="Y41" s="43">
        <v>2</v>
      </c>
      <c r="Z41" s="43">
        <v>0</v>
      </c>
      <c r="AA41" s="43">
        <v>1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254</v>
      </c>
      <c r="E42">
        <f>IF(appliances!$D$46="YES",light_sim_data!B42,0)</f>
        <v>0</v>
      </c>
      <c r="F42">
        <f t="shared" si="2"/>
        <v>254</v>
      </c>
      <c r="H42" s="43">
        <v>0</v>
      </c>
      <c r="I42" s="43">
        <v>223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0</v>
      </c>
      <c r="U42" s="43">
        <v>0</v>
      </c>
      <c r="V42" s="43">
        <v>3</v>
      </c>
      <c r="W42" s="43">
        <v>0</v>
      </c>
      <c r="X42" s="43">
        <v>0</v>
      </c>
      <c r="Y42" s="43">
        <v>2</v>
      </c>
      <c r="Z42" s="43">
        <v>0</v>
      </c>
      <c r="AA42" s="43">
        <v>1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254</v>
      </c>
      <c r="E43">
        <f>IF(appliances!$D$46="YES",light_sim_data!B43,0)</f>
        <v>0</v>
      </c>
      <c r="F43">
        <f t="shared" si="2"/>
        <v>254</v>
      </c>
      <c r="H43" s="43">
        <v>0</v>
      </c>
      <c r="I43" s="43">
        <v>223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0</v>
      </c>
      <c r="U43" s="43">
        <v>0</v>
      </c>
      <c r="V43" s="43">
        <v>3</v>
      </c>
      <c r="W43" s="43">
        <v>0</v>
      </c>
      <c r="X43" s="43">
        <v>0</v>
      </c>
      <c r="Y43" s="43">
        <v>2</v>
      </c>
      <c r="Z43" s="43">
        <v>0</v>
      </c>
      <c r="AA43" s="43">
        <v>1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254</v>
      </c>
      <c r="E44">
        <f>IF(appliances!$D$46="YES",light_sim_data!B44,0)</f>
        <v>0</v>
      </c>
      <c r="F44">
        <f t="shared" si="2"/>
        <v>254</v>
      </c>
      <c r="H44" s="43">
        <v>0</v>
      </c>
      <c r="I44" s="43">
        <v>223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0</v>
      </c>
      <c r="U44" s="43">
        <v>0</v>
      </c>
      <c r="V44" s="43">
        <v>3</v>
      </c>
      <c r="W44" s="43">
        <v>0</v>
      </c>
      <c r="X44" s="43">
        <v>0</v>
      </c>
      <c r="Y44" s="43">
        <v>2</v>
      </c>
      <c r="Z44" s="43">
        <v>0</v>
      </c>
      <c r="AA44" s="43">
        <v>1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254</v>
      </c>
      <c r="E45">
        <f>IF(appliances!$D$46="YES",light_sim_data!B45,0)</f>
        <v>0</v>
      </c>
      <c r="F45">
        <f t="shared" si="2"/>
        <v>254</v>
      </c>
      <c r="H45" s="43">
        <v>0</v>
      </c>
      <c r="I45" s="43">
        <v>223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0</v>
      </c>
      <c r="U45" s="43">
        <v>0</v>
      </c>
      <c r="V45" s="43">
        <v>3</v>
      </c>
      <c r="W45" s="43">
        <v>0</v>
      </c>
      <c r="X45" s="43">
        <v>0</v>
      </c>
      <c r="Y45" s="43">
        <v>2</v>
      </c>
      <c r="Z45" s="43">
        <v>0</v>
      </c>
      <c r="AA45" s="43">
        <v>1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254</v>
      </c>
      <c r="E46">
        <f>IF(appliances!$D$46="YES",light_sim_data!B46,0)</f>
        <v>0</v>
      </c>
      <c r="F46">
        <f t="shared" si="2"/>
        <v>254</v>
      </c>
      <c r="H46" s="43">
        <v>0</v>
      </c>
      <c r="I46" s="43">
        <v>223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0</v>
      </c>
      <c r="U46" s="43">
        <v>0</v>
      </c>
      <c r="V46" s="43">
        <v>3</v>
      </c>
      <c r="W46" s="43">
        <v>0</v>
      </c>
      <c r="X46" s="43">
        <v>0</v>
      </c>
      <c r="Y46" s="43">
        <v>2</v>
      </c>
      <c r="Z46" s="43">
        <v>0</v>
      </c>
      <c r="AA46" s="43">
        <v>1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254</v>
      </c>
      <c r="E47">
        <f>IF(appliances!$D$46="YES",light_sim_data!B47,0)</f>
        <v>0</v>
      </c>
      <c r="F47">
        <f t="shared" si="2"/>
        <v>254</v>
      </c>
      <c r="H47" s="43">
        <v>0</v>
      </c>
      <c r="I47" s="43">
        <v>223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0</v>
      </c>
      <c r="U47" s="43">
        <v>0</v>
      </c>
      <c r="V47" s="43">
        <v>3</v>
      </c>
      <c r="W47" s="43">
        <v>0</v>
      </c>
      <c r="X47" s="43">
        <v>0</v>
      </c>
      <c r="Y47" s="43">
        <v>2</v>
      </c>
      <c r="Z47" s="43">
        <v>0</v>
      </c>
      <c r="AA47" s="43">
        <v>1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254</v>
      </c>
      <c r="E48">
        <f>IF(appliances!$D$46="YES",light_sim_data!B48,0)</f>
        <v>0</v>
      </c>
      <c r="F48">
        <f t="shared" si="2"/>
        <v>254</v>
      </c>
      <c r="H48" s="43">
        <v>0</v>
      </c>
      <c r="I48" s="43">
        <v>223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0</v>
      </c>
      <c r="U48" s="43">
        <v>0</v>
      </c>
      <c r="V48" s="43">
        <v>3</v>
      </c>
      <c r="W48" s="43">
        <v>0</v>
      </c>
      <c r="X48" s="43">
        <v>0</v>
      </c>
      <c r="Y48" s="43">
        <v>2</v>
      </c>
      <c r="Z48" s="43">
        <v>0</v>
      </c>
      <c r="AA48" s="43">
        <v>1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254</v>
      </c>
      <c r="E49">
        <f>IF(appliances!$D$46="YES",light_sim_data!B49,0)</f>
        <v>0</v>
      </c>
      <c r="F49">
        <f t="shared" si="2"/>
        <v>254</v>
      </c>
      <c r="H49" s="43">
        <v>0</v>
      </c>
      <c r="I49" s="43">
        <v>223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0</v>
      </c>
      <c r="U49" s="43">
        <v>0</v>
      </c>
      <c r="V49" s="43">
        <v>3</v>
      </c>
      <c r="W49" s="43">
        <v>0</v>
      </c>
      <c r="X49" s="43">
        <v>0</v>
      </c>
      <c r="Y49" s="43">
        <v>2</v>
      </c>
      <c r="Z49" s="43">
        <v>0</v>
      </c>
      <c r="AA49" s="43">
        <v>1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254</v>
      </c>
      <c r="E50">
        <f>IF(appliances!$D$46="YES",light_sim_data!B50,0)</f>
        <v>0</v>
      </c>
      <c r="F50">
        <f t="shared" si="2"/>
        <v>254</v>
      </c>
      <c r="H50" s="43">
        <v>0</v>
      </c>
      <c r="I50" s="43">
        <v>223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0</v>
      </c>
      <c r="U50" s="43">
        <v>0</v>
      </c>
      <c r="V50" s="43">
        <v>3</v>
      </c>
      <c r="W50" s="43">
        <v>0</v>
      </c>
      <c r="X50" s="43">
        <v>0</v>
      </c>
      <c r="Y50" s="43">
        <v>2</v>
      </c>
      <c r="Z50" s="43">
        <v>0</v>
      </c>
      <c r="AA50" s="43">
        <v>1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254</v>
      </c>
      <c r="E51">
        <f>IF(appliances!$D$46="YES",light_sim_data!B51,0)</f>
        <v>0</v>
      </c>
      <c r="F51">
        <f t="shared" si="2"/>
        <v>254</v>
      </c>
      <c r="H51" s="43">
        <v>0</v>
      </c>
      <c r="I51" s="43">
        <v>223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0</v>
      </c>
      <c r="U51" s="43">
        <v>0</v>
      </c>
      <c r="V51" s="43">
        <v>3</v>
      </c>
      <c r="W51" s="43">
        <v>0</v>
      </c>
      <c r="X51" s="43">
        <v>0</v>
      </c>
      <c r="Y51" s="43">
        <v>2</v>
      </c>
      <c r="Z51" s="43">
        <v>0</v>
      </c>
      <c r="AA51" s="43">
        <v>1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254</v>
      </c>
      <c r="E52">
        <f>IF(appliances!$D$46="YES",light_sim_data!B52,0)</f>
        <v>0</v>
      </c>
      <c r="F52">
        <f t="shared" si="2"/>
        <v>254</v>
      </c>
      <c r="H52" s="43">
        <v>0</v>
      </c>
      <c r="I52" s="43">
        <v>223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0</v>
      </c>
      <c r="U52" s="43">
        <v>0</v>
      </c>
      <c r="V52" s="43">
        <v>3</v>
      </c>
      <c r="W52" s="43">
        <v>0</v>
      </c>
      <c r="X52" s="43">
        <v>0</v>
      </c>
      <c r="Y52" s="43">
        <v>2</v>
      </c>
      <c r="Z52" s="43">
        <v>0</v>
      </c>
      <c r="AA52" s="43">
        <v>1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254</v>
      </c>
      <c r="E53">
        <f>IF(appliances!$D$46="YES",light_sim_data!B53,0)</f>
        <v>0</v>
      </c>
      <c r="F53">
        <f t="shared" si="2"/>
        <v>254</v>
      </c>
      <c r="H53" s="43">
        <v>0</v>
      </c>
      <c r="I53" s="43">
        <v>223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0</v>
      </c>
      <c r="U53" s="43">
        <v>0</v>
      </c>
      <c r="V53" s="43">
        <v>3</v>
      </c>
      <c r="W53" s="43">
        <v>0</v>
      </c>
      <c r="X53" s="43">
        <v>0</v>
      </c>
      <c r="Y53" s="43">
        <v>2</v>
      </c>
      <c r="Z53" s="43">
        <v>0</v>
      </c>
      <c r="AA53" s="43">
        <v>1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254</v>
      </c>
      <c r="E54">
        <f>IF(appliances!$D$46="YES",light_sim_data!B54,0)</f>
        <v>0</v>
      </c>
      <c r="F54">
        <f t="shared" si="2"/>
        <v>254</v>
      </c>
      <c r="H54" s="43">
        <v>0</v>
      </c>
      <c r="I54" s="43">
        <v>223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0</v>
      </c>
      <c r="U54" s="43">
        <v>0</v>
      </c>
      <c r="V54" s="43">
        <v>3</v>
      </c>
      <c r="W54" s="43">
        <v>0</v>
      </c>
      <c r="X54" s="43">
        <v>0</v>
      </c>
      <c r="Y54" s="43">
        <v>2</v>
      </c>
      <c r="Z54" s="43">
        <v>0</v>
      </c>
      <c r="AA54" s="43">
        <v>1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254</v>
      </c>
      <c r="E55">
        <f>IF(appliances!$D$46="YES",light_sim_data!B55,0)</f>
        <v>0</v>
      </c>
      <c r="F55">
        <f t="shared" si="2"/>
        <v>254</v>
      </c>
      <c r="H55" s="43">
        <v>0</v>
      </c>
      <c r="I55" s="43">
        <v>223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0</v>
      </c>
      <c r="U55" s="43">
        <v>0</v>
      </c>
      <c r="V55" s="43">
        <v>3</v>
      </c>
      <c r="W55" s="43">
        <v>0</v>
      </c>
      <c r="X55" s="43">
        <v>0</v>
      </c>
      <c r="Y55" s="43">
        <v>2</v>
      </c>
      <c r="Z55" s="43">
        <v>0</v>
      </c>
      <c r="AA55" s="43">
        <v>1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254</v>
      </c>
      <c r="E56">
        <f>IF(appliances!$D$46="YES",light_sim_data!B56,0)</f>
        <v>0</v>
      </c>
      <c r="F56">
        <f t="shared" si="2"/>
        <v>254</v>
      </c>
      <c r="H56" s="43">
        <v>0</v>
      </c>
      <c r="I56" s="43">
        <v>223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0</v>
      </c>
      <c r="U56" s="43">
        <v>0</v>
      </c>
      <c r="V56" s="43">
        <v>3</v>
      </c>
      <c r="W56" s="43">
        <v>0</v>
      </c>
      <c r="X56" s="43">
        <v>0</v>
      </c>
      <c r="Y56" s="43">
        <v>2</v>
      </c>
      <c r="Z56" s="43">
        <v>0</v>
      </c>
      <c r="AA56" s="43">
        <v>1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254</v>
      </c>
      <c r="E57">
        <f>IF(appliances!$D$46="YES",light_sim_data!B57,0)</f>
        <v>0</v>
      </c>
      <c r="F57">
        <f t="shared" si="2"/>
        <v>254</v>
      </c>
      <c r="H57" s="43">
        <v>0</v>
      </c>
      <c r="I57" s="43">
        <v>223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0</v>
      </c>
      <c r="U57" s="43">
        <v>0</v>
      </c>
      <c r="V57" s="43">
        <v>3</v>
      </c>
      <c r="W57" s="43">
        <v>0</v>
      </c>
      <c r="X57" s="43">
        <v>0</v>
      </c>
      <c r="Y57" s="43">
        <v>2</v>
      </c>
      <c r="Z57" s="43">
        <v>0</v>
      </c>
      <c r="AA57" s="43">
        <v>1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254</v>
      </c>
      <c r="E58">
        <f>IF(appliances!$D$46="YES",light_sim_data!B58,0)</f>
        <v>0</v>
      </c>
      <c r="F58">
        <f t="shared" si="2"/>
        <v>254</v>
      </c>
      <c r="H58" s="43">
        <v>0</v>
      </c>
      <c r="I58" s="43">
        <v>223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0</v>
      </c>
      <c r="U58" s="43">
        <v>0</v>
      </c>
      <c r="V58" s="43">
        <v>3</v>
      </c>
      <c r="W58" s="43">
        <v>0</v>
      </c>
      <c r="X58" s="43">
        <v>0</v>
      </c>
      <c r="Y58" s="43">
        <v>2</v>
      </c>
      <c r="Z58" s="43">
        <v>0</v>
      </c>
      <c r="AA58" s="43">
        <v>1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254</v>
      </c>
      <c r="E59">
        <f>IF(appliances!$D$46="YES",light_sim_data!B59,0)</f>
        <v>0</v>
      </c>
      <c r="F59">
        <f t="shared" si="2"/>
        <v>254</v>
      </c>
      <c r="H59" s="43">
        <v>0</v>
      </c>
      <c r="I59" s="43">
        <v>223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0</v>
      </c>
      <c r="U59" s="43">
        <v>0</v>
      </c>
      <c r="V59" s="43">
        <v>3</v>
      </c>
      <c r="W59" s="43">
        <v>0</v>
      </c>
      <c r="X59" s="43">
        <v>0</v>
      </c>
      <c r="Y59" s="43">
        <v>2</v>
      </c>
      <c r="Z59" s="43">
        <v>0</v>
      </c>
      <c r="AA59" s="43">
        <v>1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254</v>
      </c>
      <c r="E60">
        <f>IF(appliances!$D$46="YES",light_sim_data!B60,0)</f>
        <v>0</v>
      </c>
      <c r="F60">
        <f t="shared" si="2"/>
        <v>254</v>
      </c>
      <c r="H60" s="43">
        <v>0</v>
      </c>
      <c r="I60" s="43">
        <v>223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0</v>
      </c>
      <c r="U60" s="43">
        <v>0</v>
      </c>
      <c r="V60" s="43">
        <v>3</v>
      </c>
      <c r="W60" s="43">
        <v>0</v>
      </c>
      <c r="X60" s="43">
        <v>0</v>
      </c>
      <c r="Y60" s="43">
        <v>2</v>
      </c>
      <c r="Z60" s="43">
        <v>0</v>
      </c>
      <c r="AA60" s="43">
        <v>1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254</v>
      </c>
      <c r="E61">
        <f>IF(appliances!$D$46="YES",light_sim_data!B61,0)</f>
        <v>0</v>
      </c>
      <c r="F61">
        <f t="shared" si="2"/>
        <v>254</v>
      </c>
      <c r="H61" s="43">
        <v>0</v>
      </c>
      <c r="I61" s="43">
        <v>223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0</v>
      </c>
      <c r="U61" s="43">
        <v>0</v>
      </c>
      <c r="V61" s="43">
        <v>3</v>
      </c>
      <c r="W61" s="43">
        <v>0</v>
      </c>
      <c r="X61" s="43">
        <v>0</v>
      </c>
      <c r="Y61" s="43">
        <v>2</v>
      </c>
      <c r="Z61" s="43">
        <v>0</v>
      </c>
      <c r="AA61" s="43">
        <v>1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254</v>
      </c>
      <c r="E62">
        <f>IF(appliances!$D$46="YES",light_sim_data!B62,0)</f>
        <v>0</v>
      </c>
      <c r="F62">
        <f t="shared" si="2"/>
        <v>254</v>
      </c>
      <c r="H62" s="43">
        <v>0</v>
      </c>
      <c r="I62" s="43">
        <v>223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0</v>
      </c>
      <c r="U62" s="43">
        <v>0</v>
      </c>
      <c r="V62" s="43">
        <v>3</v>
      </c>
      <c r="W62" s="43">
        <v>0</v>
      </c>
      <c r="X62" s="43">
        <v>0</v>
      </c>
      <c r="Y62" s="43">
        <v>2</v>
      </c>
      <c r="Z62" s="43">
        <v>0</v>
      </c>
      <c r="AA62" s="43">
        <v>1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31</v>
      </c>
      <c r="E63">
        <f>IF(appliances!$D$46="YES",light_sim_data!B63,0)</f>
        <v>0</v>
      </c>
      <c r="F63">
        <f t="shared" si="2"/>
        <v>31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0</v>
      </c>
      <c r="U63" s="43">
        <v>0</v>
      </c>
      <c r="V63" s="43">
        <v>3</v>
      </c>
      <c r="W63" s="43">
        <v>0</v>
      </c>
      <c r="X63" s="43">
        <v>0</v>
      </c>
      <c r="Y63" s="43">
        <v>2</v>
      </c>
      <c r="Z63" s="43">
        <v>0</v>
      </c>
      <c r="AA63" s="43">
        <v>1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31</v>
      </c>
      <c r="E64">
        <f>IF(appliances!$D$46="YES",light_sim_data!B64,0)</f>
        <v>0</v>
      </c>
      <c r="F64">
        <f t="shared" si="2"/>
        <v>31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0</v>
      </c>
      <c r="U64" s="43">
        <v>0</v>
      </c>
      <c r="V64" s="43">
        <v>3</v>
      </c>
      <c r="W64" s="43">
        <v>0</v>
      </c>
      <c r="X64" s="43">
        <v>0</v>
      </c>
      <c r="Y64" s="43">
        <v>2</v>
      </c>
      <c r="Z64" s="43">
        <v>0</v>
      </c>
      <c r="AA64" s="43">
        <v>1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31</v>
      </c>
      <c r="E65">
        <f>IF(appliances!$D$46="YES",light_sim_data!B65,0)</f>
        <v>0</v>
      </c>
      <c r="F65">
        <f t="shared" si="2"/>
        <v>31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0</v>
      </c>
      <c r="U65" s="43">
        <v>0</v>
      </c>
      <c r="V65" s="43">
        <v>3</v>
      </c>
      <c r="W65" s="43">
        <v>0</v>
      </c>
      <c r="X65" s="43">
        <v>0</v>
      </c>
      <c r="Y65" s="43">
        <v>2</v>
      </c>
      <c r="Z65" s="43">
        <v>0</v>
      </c>
      <c r="AA65" s="43">
        <v>1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31</v>
      </c>
      <c r="E66">
        <f>IF(appliances!$D$46="YES",light_sim_data!B66,0)</f>
        <v>0</v>
      </c>
      <c r="F66">
        <f t="shared" si="2"/>
        <v>31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0</v>
      </c>
      <c r="U66" s="43">
        <v>0</v>
      </c>
      <c r="V66" s="43">
        <v>3</v>
      </c>
      <c r="W66" s="43">
        <v>0</v>
      </c>
      <c r="X66" s="43">
        <v>0</v>
      </c>
      <c r="Y66" s="43">
        <v>2</v>
      </c>
      <c r="Z66" s="43">
        <v>0</v>
      </c>
      <c r="AA66" s="43">
        <v>1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31</v>
      </c>
      <c r="E67">
        <f>IF(appliances!$D$46="YES",light_sim_data!B67,0)</f>
        <v>0</v>
      </c>
      <c r="F67">
        <f t="shared" si="2"/>
        <v>31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0</v>
      </c>
      <c r="U67" s="43">
        <v>0</v>
      </c>
      <c r="V67" s="43">
        <v>3</v>
      </c>
      <c r="W67" s="43">
        <v>0</v>
      </c>
      <c r="X67" s="43">
        <v>0</v>
      </c>
      <c r="Y67" s="43">
        <v>2</v>
      </c>
      <c r="Z67" s="43">
        <v>0</v>
      </c>
      <c r="AA67" s="43">
        <v>1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31</v>
      </c>
      <c r="E68">
        <f>IF(appliances!$D$46="YES",light_sim_data!B68,0)</f>
        <v>0</v>
      </c>
      <c r="F68">
        <f t="shared" si="2"/>
        <v>31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0</v>
      </c>
      <c r="U68" s="43">
        <v>0</v>
      </c>
      <c r="V68" s="43">
        <v>3</v>
      </c>
      <c r="W68" s="43">
        <v>0</v>
      </c>
      <c r="X68" s="43">
        <v>0</v>
      </c>
      <c r="Y68" s="43">
        <v>2</v>
      </c>
      <c r="Z68" s="43">
        <v>0</v>
      </c>
      <c r="AA68" s="43">
        <v>1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31</v>
      </c>
      <c r="E69">
        <f>IF(appliances!$D$46="YES",light_sim_data!B69,0)</f>
        <v>0</v>
      </c>
      <c r="F69">
        <f t="shared" si="2"/>
        <v>31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0</v>
      </c>
      <c r="U69" s="43">
        <v>0</v>
      </c>
      <c r="V69" s="43">
        <v>3</v>
      </c>
      <c r="W69" s="43">
        <v>0</v>
      </c>
      <c r="X69" s="43">
        <v>0</v>
      </c>
      <c r="Y69" s="43">
        <v>2</v>
      </c>
      <c r="Z69" s="43">
        <v>0</v>
      </c>
      <c r="AA69" s="43">
        <v>1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31</v>
      </c>
      <c r="E70">
        <f>IF(appliances!$D$46="YES",light_sim_data!B70,0)</f>
        <v>0</v>
      </c>
      <c r="F70">
        <f t="shared" si="2"/>
        <v>31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0</v>
      </c>
      <c r="U70" s="43">
        <v>0</v>
      </c>
      <c r="V70" s="43">
        <v>3</v>
      </c>
      <c r="W70" s="43">
        <v>0</v>
      </c>
      <c r="X70" s="43">
        <v>0</v>
      </c>
      <c r="Y70" s="43">
        <v>2</v>
      </c>
      <c r="Z70" s="43">
        <v>0</v>
      </c>
      <c r="AA70" s="43">
        <v>1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31</v>
      </c>
      <c r="E71">
        <f>IF(appliances!$D$46="YES",light_sim_data!B71,0)</f>
        <v>0</v>
      </c>
      <c r="F71">
        <f t="shared" si="2"/>
        <v>31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0</v>
      </c>
      <c r="U71" s="43">
        <v>0</v>
      </c>
      <c r="V71" s="43">
        <v>3</v>
      </c>
      <c r="W71" s="43">
        <v>0</v>
      </c>
      <c r="X71" s="43">
        <v>0</v>
      </c>
      <c r="Y71" s="43">
        <v>2</v>
      </c>
      <c r="Z71" s="43">
        <v>0</v>
      </c>
      <c r="AA71" s="43">
        <v>1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31</v>
      </c>
      <c r="E72">
        <f>IF(appliances!$D$46="YES",light_sim_data!B72,0)</f>
        <v>0</v>
      </c>
      <c r="F72">
        <f t="shared" si="2"/>
        <v>31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0</v>
      </c>
      <c r="U72" s="43">
        <v>0</v>
      </c>
      <c r="V72" s="43">
        <v>3</v>
      </c>
      <c r="W72" s="43">
        <v>0</v>
      </c>
      <c r="X72" s="43">
        <v>0</v>
      </c>
      <c r="Y72" s="43">
        <v>2</v>
      </c>
      <c r="Z72" s="43">
        <v>0</v>
      </c>
      <c r="AA72" s="43">
        <v>1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31</v>
      </c>
      <c r="E73">
        <f>IF(appliances!$D$46="YES",light_sim_data!B73,0)</f>
        <v>0</v>
      </c>
      <c r="F73">
        <f t="shared" si="2"/>
        <v>31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0</v>
      </c>
      <c r="U73" s="43">
        <v>0</v>
      </c>
      <c r="V73" s="43">
        <v>3</v>
      </c>
      <c r="W73" s="43">
        <v>0</v>
      </c>
      <c r="X73" s="43">
        <v>0</v>
      </c>
      <c r="Y73" s="43">
        <v>2</v>
      </c>
      <c r="Z73" s="43">
        <v>0</v>
      </c>
      <c r="AA73" s="43">
        <v>1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31</v>
      </c>
      <c r="E74">
        <f>IF(appliances!$D$46="YES",light_sim_data!B74,0)</f>
        <v>0</v>
      </c>
      <c r="F74">
        <f t="shared" si="2"/>
        <v>31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0</v>
      </c>
      <c r="U74" s="43">
        <v>0</v>
      </c>
      <c r="V74" s="43">
        <v>3</v>
      </c>
      <c r="W74" s="43">
        <v>0</v>
      </c>
      <c r="X74" s="43">
        <v>0</v>
      </c>
      <c r="Y74" s="43">
        <v>2</v>
      </c>
      <c r="Z74" s="43">
        <v>0</v>
      </c>
      <c r="AA74" s="43">
        <v>1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31</v>
      </c>
      <c r="E75">
        <f>IF(appliances!$D$46="YES",light_sim_data!B75,0)</f>
        <v>0</v>
      </c>
      <c r="F75">
        <f t="shared" si="2"/>
        <v>31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0</v>
      </c>
      <c r="U75" s="43">
        <v>0</v>
      </c>
      <c r="V75" s="43">
        <v>3</v>
      </c>
      <c r="W75" s="43">
        <v>0</v>
      </c>
      <c r="X75" s="43">
        <v>0</v>
      </c>
      <c r="Y75" s="43">
        <v>2</v>
      </c>
      <c r="Z75" s="43">
        <v>0</v>
      </c>
      <c r="AA75" s="43">
        <v>1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229</v>
      </c>
      <c r="E76">
        <f>IF(appliances!$D$46="YES",light_sim_data!B76,0)</f>
        <v>0</v>
      </c>
      <c r="F76">
        <f t="shared" si="2"/>
        <v>229</v>
      </c>
      <c r="H76" s="43">
        <v>0</v>
      </c>
      <c r="I76" s="43">
        <v>0</v>
      </c>
      <c r="J76" s="43">
        <v>0</v>
      </c>
      <c r="K76" s="43">
        <v>198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0</v>
      </c>
      <c r="U76" s="43">
        <v>0</v>
      </c>
      <c r="V76" s="43">
        <v>3</v>
      </c>
      <c r="W76" s="43">
        <v>0</v>
      </c>
      <c r="X76" s="43">
        <v>0</v>
      </c>
      <c r="Y76" s="43">
        <v>2</v>
      </c>
      <c r="Z76" s="43">
        <v>0</v>
      </c>
      <c r="AA76" s="43">
        <v>1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229</v>
      </c>
      <c r="E77">
        <f>IF(appliances!$D$46="YES",light_sim_data!B77,0)</f>
        <v>0</v>
      </c>
      <c r="F77">
        <f t="shared" ref="F77:F140" si="5">SUM(H77:AN77)</f>
        <v>229</v>
      </c>
      <c r="H77" s="43">
        <v>0</v>
      </c>
      <c r="I77" s="43">
        <v>0</v>
      </c>
      <c r="J77" s="43">
        <v>0</v>
      </c>
      <c r="K77" s="43">
        <v>198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0</v>
      </c>
      <c r="U77" s="43">
        <v>0</v>
      </c>
      <c r="V77" s="43">
        <v>3</v>
      </c>
      <c r="W77" s="43">
        <v>0</v>
      </c>
      <c r="X77" s="43">
        <v>0</v>
      </c>
      <c r="Y77" s="43">
        <v>2</v>
      </c>
      <c r="Z77" s="43">
        <v>0</v>
      </c>
      <c r="AA77" s="43">
        <v>1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229</v>
      </c>
      <c r="E78">
        <f>IF(appliances!$D$46="YES",light_sim_data!B78,0)</f>
        <v>0</v>
      </c>
      <c r="F78">
        <f t="shared" si="5"/>
        <v>229</v>
      </c>
      <c r="H78" s="43">
        <v>0</v>
      </c>
      <c r="I78" s="43">
        <v>0</v>
      </c>
      <c r="J78" s="43">
        <v>0</v>
      </c>
      <c r="K78" s="43">
        <v>198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0</v>
      </c>
      <c r="U78" s="43">
        <v>0</v>
      </c>
      <c r="V78" s="43">
        <v>3</v>
      </c>
      <c r="W78" s="43">
        <v>0</v>
      </c>
      <c r="X78" s="43">
        <v>0</v>
      </c>
      <c r="Y78" s="43">
        <v>2</v>
      </c>
      <c r="Z78" s="43">
        <v>0</v>
      </c>
      <c r="AA78" s="43">
        <v>1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229</v>
      </c>
      <c r="E79">
        <f>IF(appliances!$D$46="YES",light_sim_data!B79,0)</f>
        <v>0</v>
      </c>
      <c r="F79">
        <f t="shared" si="5"/>
        <v>229</v>
      </c>
      <c r="H79" s="43">
        <v>0</v>
      </c>
      <c r="I79" s="43">
        <v>0</v>
      </c>
      <c r="J79" s="43">
        <v>0</v>
      </c>
      <c r="K79" s="43">
        <v>198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0</v>
      </c>
      <c r="U79" s="43">
        <v>0</v>
      </c>
      <c r="V79" s="43">
        <v>3</v>
      </c>
      <c r="W79" s="43">
        <v>0</v>
      </c>
      <c r="X79" s="43">
        <v>0</v>
      </c>
      <c r="Y79" s="43">
        <v>2</v>
      </c>
      <c r="Z79" s="43">
        <v>0</v>
      </c>
      <c r="AA79" s="43">
        <v>1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229</v>
      </c>
      <c r="E80">
        <f>IF(appliances!$D$46="YES",light_sim_data!B80,0)</f>
        <v>0</v>
      </c>
      <c r="F80">
        <f t="shared" si="5"/>
        <v>229</v>
      </c>
      <c r="H80" s="43">
        <v>0</v>
      </c>
      <c r="I80" s="43">
        <v>0</v>
      </c>
      <c r="J80" s="43">
        <v>0</v>
      </c>
      <c r="K80" s="43">
        <v>198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0</v>
      </c>
      <c r="U80" s="43">
        <v>0</v>
      </c>
      <c r="V80" s="43">
        <v>3</v>
      </c>
      <c r="W80" s="43">
        <v>0</v>
      </c>
      <c r="X80" s="43">
        <v>0</v>
      </c>
      <c r="Y80" s="43">
        <v>2</v>
      </c>
      <c r="Z80" s="43">
        <v>0</v>
      </c>
      <c r="AA80" s="43">
        <v>1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229</v>
      </c>
      <c r="E81">
        <f>IF(appliances!$D$46="YES",light_sim_data!B81,0)</f>
        <v>0</v>
      </c>
      <c r="F81">
        <f t="shared" si="5"/>
        <v>229</v>
      </c>
      <c r="H81" s="43">
        <v>0</v>
      </c>
      <c r="I81" s="43">
        <v>0</v>
      </c>
      <c r="J81" s="43">
        <v>0</v>
      </c>
      <c r="K81" s="43">
        <v>198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0</v>
      </c>
      <c r="U81" s="43">
        <v>0</v>
      </c>
      <c r="V81" s="43">
        <v>3</v>
      </c>
      <c r="W81" s="43">
        <v>0</v>
      </c>
      <c r="X81" s="43">
        <v>0</v>
      </c>
      <c r="Y81" s="43">
        <v>2</v>
      </c>
      <c r="Z81" s="43">
        <v>0</v>
      </c>
      <c r="AA81" s="43">
        <v>1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229</v>
      </c>
      <c r="E82">
        <f>IF(appliances!$D$46="YES",light_sim_data!B82,0)</f>
        <v>0</v>
      </c>
      <c r="F82">
        <f t="shared" si="5"/>
        <v>229</v>
      </c>
      <c r="H82" s="43">
        <v>0</v>
      </c>
      <c r="I82" s="43">
        <v>0</v>
      </c>
      <c r="J82" s="43">
        <v>0</v>
      </c>
      <c r="K82" s="43">
        <v>198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0</v>
      </c>
      <c r="U82" s="43">
        <v>0</v>
      </c>
      <c r="V82" s="43">
        <v>3</v>
      </c>
      <c r="W82" s="43">
        <v>0</v>
      </c>
      <c r="X82" s="43">
        <v>0</v>
      </c>
      <c r="Y82" s="43">
        <v>2</v>
      </c>
      <c r="Z82" s="43">
        <v>0</v>
      </c>
      <c r="AA82" s="43">
        <v>1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229</v>
      </c>
      <c r="E83">
        <f>IF(appliances!$D$46="YES",light_sim_data!B83,0)</f>
        <v>0</v>
      </c>
      <c r="F83">
        <f t="shared" si="5"/>
        <v>229</v>
      </c>
      <c r="H83" s="43">
        <v>0</v>
      </c>
      <c r="I83" s="43">
        <v>0</v>
      </c>
      <c r="J83" s="43">
        <v>0</v>
      </c>
      <c r="K83" s="43">
        <v>198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0</v>
      </c>
      <c r="U83" s="43">
        <v>0</v>
      </c>
      <c r="V83" s="43">
        <v>3</v>
      </c>
      <c r="W83" s="43">
        <v>0</v>
      </c>
      <c r="X83" s="43">
        <v>0</v>
      </c>
      <c r="Y83" s="43">
        <v>2</v>
      </c>
      <c r="Z83" s="43">
        <v>0</v>
      </c>
      <c r="AA83" s="43">
        <v>1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229</v>
      </c>
      <c r="E84">
        <f>IF(appliances!$D$46="YES",light_sim_data!B84,0)</f>
        <v>0</v>
      </c>
      <c r="F84">
        <f t="shared" si="5"/>
        <v>229</v>
      </c>
      <c r="H84" s="43">
        <v>0</v>
      </c>
      <c r="I84" s="43">
        <v>0</v>
      </c>
      <c r="J84" s="43">
        <v>0</v>
      </c>
      <c r="K84" s="43">
        <v>198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0</v>
      </c>
      <c r="U84" s="43">
        <v>0</v>
      </c>
      <c r="V84" s="43">
        <v>3</v>
      </c>
      <c r="W84" s="43">
        <v>0</v>
      </c>
      <c r="X84" s="43">
        <v>0</v>
      </c>
      <c r="Y84" s="43">
        <v>2</v>
      </c>
      <c r="Z84" s="43">
        <v>0</v>
      </c>
      <c r="AA84" s="43">
        <v>1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229</v>
      </c>
      <c r="E85">
        <f>IF(appliances!$D$46="YES",light_sim_data!B85,0)</f>
        <v>0</v>
      </c>
      <c r="F85">
        <f t="shared" si="5"/>
        <v>229</v>
      </c>
      <c r="H85" s="43">
        <v>0</v>
      </c>
      <c r="I85" s="43">
        <v>0</v>
      </c>
      <c r="J85" s="43">
        <v>0</v>
      </c>
      <c r="K85" s="43">
        <v>198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0</v>
      </c>
      <c r="U85" s="43">
        <v>0</v>
      </c>
      <c r="V85" s="43">
        <v>3</v>
      </c>
      <c r="W85" s="43">
        <v>0</v>
      </c>
      <c r="X85" s="43">
        <v>0</v>
      </c>
      <c r="Y85" s="43">
        <v>2</v>
      </c>
      <c r="Z85" s="43">
        <v>0</v>
      </c>
      <c r="AA85" s="43">
        <v>1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229</v>
      </c>
      <c r="E86">
        <f>IF(appliances!$D$46="YES",light_sim_data!B86,0)</f>
        <v>0</v>
      </c>
      <c r="F86">
        <f t="shared" si="5"/>
        <v>229</v>
      </c>
      <c r="H86" s="43">
        <v>0</v>
      </c>
      <c r="I86" s="43">
        <v>0</v>
      </c>
      <c r="J86" s="43">
        <v>0</v>
      </c>
      <c r="K86" s="43">
        <v>198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0</v>
      </c>
      <c r="U86" s="43">
        <v>0</v>
      </c>
      <c r="V86" s="43">
        <v>3</v>
      </c>
      <c r="W86" s="43">
        <v>0</v>
      </c>
      <c r="X86" s="43">
        <v>0</v>
      </c>
      <c r="Y86" s="43">
        <v>2</v>
      </c>
      <c r="Z86" s="43">
        <v>0</v>
      </c>
      <c r="AA86" s="43">
        <v>1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229</v>
      </c>
      <c r="E87">
        <f>IF(appliances!$D$46="YES",light_sim_data!B87,0)</f>
        <v>0</v>
      </c>
      <c r="F87">
        <f t="shared" si="5"/>
        <v>229</v>
      </c>
      <c r="H87" s="43">
        <v>0</v>
      </c>
      <c r="I87" s="43">
        <v>0</v>
      </c>
      <c r="J87" s="43">
        <v>0</v>
      </c>
      <c r="K87" s="43">
        <v>198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0</v>
      </c>
      <c r="U87" s="43">
        <v>0</v>
      </c>
      <c r="V87" s="43">
        <v>3</v>
      </c>
      <c r="W87" s="43">
        <v>0</v>
      </c>
      <c r="X87" s="43">
        <v>0</v>
      </c>
      <c r="Y87" s="43">
        <v>2</v>
      </c>
      <c r="Z87" s="43">
        <v>0</v>
      </c>
      <c r="AA87" s="43">
        <v>1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229</v>
      </c>
      <c r="E88">
        <f>IF(appliances!$D$46="YES",light_sim_data!B88,0)</f>
        <v>0</v>
      </c>
      <c r="F88">
        <f t="shared" si="5"/>
        <v>229</v>
      </c>
      <c r="H88" s="43">
        <v>0</v>
      </c>
      <c r="I88" s="43">
        <v>0</v>
      </c>
      <c r="J88" s="43">
        <v>0</v>
      </c>
      <c r="K88" s="43">
        <v>198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0</v>
      </c>
      <c r="U88" s="43">
        <v>0</v>
      </c>
      <c r="V88" s="43">
        <v>3</v>
      </c>
      <c r="W88" s="43">
        <v>0</v>
      </c>
      <c r="X88" s="43">
        <v>0</v>
      </c>
      <c r="Y88" s="43">
        <v>2</v>
      </c>
      <c r="Z88" s="43">
        <v>0</v>
      </c>
      <c r="AA88" s="43">
        <v>1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229</v>
      </c>
      <c r="E89">
        <f>IF(appliances!$D$46="YES",light_sim_data!B89,0)</f>
        <v>0</v>
      </c>
      <c r="F89">
        <f t="shared" si="5"/>
        <v>229</v>
      </c>
      <c r="H89" s="43">
        <v>0</v>
      </c>
      <c r="I89" s="43">
        <v>0</v>
      </c>
      <c r="J89" s="43">
        <v>0</v>
      </c>
      <c r="K89" s="43">
        <v>198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0</v>
      </c>
      <c r="U89" s="43">
        <v>0</v>
      </c>
      <c r="V89" s="43">
        <v>3</v>
      </c>
      <c r="W89" s="43">
        <v>0</v>
      </c>
      <c r="X89" s="43">
        <v>0</v>
      </c>
      <c r="Y89" s="43">
        <v>2</v>
      </c>
      <c r="Z89" s="43">
        <v>0</v>
      </c>
      <c r="AA89" s="43">
        <v>1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229</v>
      </c>
      <c r="E90">
        <f>IF(appliances!$D$46="YES",light_sim_data!B90,0)</f>
        <v>0</v>
      </c>
      <c r="F90">
        <f t="shared" si="5"/>
        <v>229</v>
      </c>
      <c r="H90" s="43">
        <v>0</v>
      </c>
      <c r="I90" s="43">
        <v>0</v>
      </c>
      <c r="J90" s="43">
        <v>0</v>
      </c>
      <c r="K90" s="43">
        <v>198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0</v>
      </c>
      <c r="U90" s="43">
        <v>0</v>
      </c>
      <c r="V90" s="43">
        <v>3</v>
      </c>
      <c r="W90" s="43">
        <v>0</v>
      </c>
      <c r="X90" s="43">
        <v>0</v>
      </c>
      <c r="Y90" s="43">
        <v>2</v>
      </c>
      <c r="Z90" s="43">
        <v>0</v>
      </c>
      <c r="AA90" s="43">
        <v>1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229</v>
      </c>
      <c r="E91">
        <f>IF(appliances!$D$46="YES",light_sim_data!B91,0)</f>
        <v>0</v>
      </c>
      <c r="F91">
        <f t="shared" si="5"/>
        <v>229</v>
      </c>
      <c r="H91" s="43">
        <v>0</v>
      </c>
      <c r="I91" s="43">
        <v>0</v>
      </c>
      <c r="J91" s="43">
        <v>0</v>
      </c>
      <c r="K91" s="43">
        <v>198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0</v>
      </c>
      <c r="U91" s="43">
        <v>0</v>
      </c>
      <c r="V91" s="43">
        <v>3</v>
      </c>
      <c r="W91" s="43">
        <v>0</v>
      </c>
      <c r="X91" s="43">
        <v>0</v>
      </c>
      <c r="Y91" s="43">
        <v>2</v>
      </c>
      <c r="Z91" s="43">
        <v>0</v>
      </c>
      <c r="AA91" s="43">
        <v>1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229</v>
      </c>
      <c r="E92">
        <f>IF(appliances!$D$46="YES",light_sim_data!B92,0)</f>
        <v>0</v>
      </c>
      <c r="F92">
        <f t="shared" si="5"/>
        <v>229</v>
      </c>
      <c r="H92" s="43">
        <v>0</v>
      </c>
      <c r="I92" s="43">
        <v>0</v>
      </c>
      <c r="J92" s="43">
        <v>0</v>
      </c>
      <c r="K92" s="43">
        <v>198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0</v>
      </c>
      <c r="U92" s="43">
        <v>0</v>
      </c>
      <c r="V92" s="43">
        <v>3</v>
      </c>
      <c r="W92" s="43">
        <v>0</v>
      </c>
      <c r="X92" s="43">
        <v>0</v>
      </c>
      <c r="Y92" s="43">
        <v>2</v>
      </c>
      <c r="Z92" s="43">
        <v>0</v>
      </c>
      <c r="AA92" s="43">
        <v>1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229</v>
      </c>
      <c r="E93">
        <f>IF(appliances!$D$46="YES",light_sim_data!B93,0)</f>
        <v>0</v>
      </c>
      <c r="F93">
        <f t="shared" si="5"/>
        <v>229</v>
      </c>
      <c r="H93" s="43">
        <v>0</v>
      </c>
      <c r="I93" s="43">
        <v>0</v>
      </c>
      <c r="J93" s="43">
        <v>0</v>
      </c>
      <c r="K93" s="43">
        <v>198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0</v>
      </c>
      <c r="U93" s="43">
        <v>0</v>
      </c>
      <c r="V93" s="43">
        <v>3</v>
      </c>
      <c r="W93" s="43">
        <v>0</v>
      </c>
      <c r="X93" s="43">
        <v>0</v>
      </c>
      <c r="Y93" s="43">
        <v>2</v>
      </c>
      <c r="Z93" s="43">
        <v>0</v>
      </c>
      <c r="AA93" s="43">
        <v>1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229</v>
      </c>
      <c r="E94">
        <f>IF(appliances!$D$46="YES",light_sim_data!B94,0)</f>
        <v>0</v>
      </c>
      <c r="F94">
        <f t="shared" si="5"/>
        <v>229</v>
      </c>
      <c r="H94" s="43">
        <v>0</v>
      </c>
      <c r="I94" s="43">
        <v>0</v>
      </c>
      <c r="J94" s="43">
        <v>0</v>
      </c>
      <c r="K94" s="43">
        <v>198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0</v>
      </c>
      <c r="U94" s="43">
        <v>0</v>
      </c>
      <c r="V94" s="43">
        <v>3</v>
      </c>
      <c r="W94" s="43">
        <v>0</v>
      </c>
      <c r="X94" s="43">
        <v>0</v>
      </c>
      <c r="Y94" s="43">
        <v>2</v>
      </c>
      <c r="Z94" s="43">
        <v>0</v>
      </c>
      <c r="AA94" s="43">
        <v>1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229</v>
      </c>
      <c r="E95">
        <f>IF(appliances!$D$46="YES",light_sim_data!B95,0)</f>
        <v>0</v>
      </c>
      <c r="F95">
        <f t="shared" si="5"/>
        <v>229</v>
      </c>
      <c r="H95" s="43">
        <v>0</v>
      </c>
      <c r="I95" s="43">
        <v>0</v>
      </c>
      <c r="J95" s="43">
        <v>0</v>
      </c>
      <c r="K95" s="43">
        <v>198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0</v>
      </c>
      <c r="U95" s="43">
        <v>0</v>
      </c>
      <c r="V95" s="43">
        <v>3</v>
      </c>
      <c r="W95" s="43">
        <v>0</v>
      </c>
      <c r="X95" s="43">
        <v>0</v>
      </c>
      <c r="Y95" s="43">
        <v>2</v>
      </c>
      <c r="Z95" s="43">
        <v>0</v>
      </c>
      <c r="AA95" s="43">
        <v>1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31</v>
      </c>
      <c r="E96">
        <f>IF(appliances!$D$46="YES",light_sim_data!B96,0)</f>
        <v>0</v>
      </c>
      <c r="F96">
        <f t="shared" si="5"/>
        <v>31</v>
      </c>
      <c r="H96" s="43">
        <v>0</v>
      </c>
      <c r="I96" s="43">
        <v>0</v>
      </c>
      <c r="J96" s="43">
        <v>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0</v>
      </c>
      <c r="U96" s="43">
        <v>0</v>
      </c>
      <c r="V96" s="43">
        <v>3</v>
      </c>
      <c r="W96" s="43">
        <v>0</v>
      </c>
      <c r="X96" s="43">
        <v>0</v>
      </c>
      <c r="Y96" s="43">
        <v>2</v>
      </c>
      <c r="Z96" s="43">
        <v>0</v>
      </c>
      <c r="AA96" s="43">
        <v>1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31</v>
      </c>
      <c r="E97">
        <f>IF(appliances!$D$46="YES",light_sim_data!B97,0)</f>
        <v>0</v>
      </c>
      <c r="F97">
        <f t="shared" si="5"/>
        <v>31</v>
      </c>
      <c r="H97" s="43">
        <v>0</v>
      </c>
      <c r="I97" s="43">
        <v>0</v>
      </c>
      <c r="J97" s="43">
        <v>0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0</v>
      </c>
      <c r="U97" s="43">
        <v>0</v>
      </c>
      <c r="V97" s="43">
        <v>3</v>
      </c>
      <c r="W97" s="43">
        <v>0</v>
      </c>
      <c r="X97" s="43">
        <v>0</v>
      </c>
      <c r="Y97" s="43">
        <v>2</v>
      </c>
      <c r="Z97" s="43">
        <v>0</v>
      </c>
      <c r="AA97" s="43">
        <v>1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31</v>
      </c>
      <c r="E98">
        <f>IF(appliances!$D$46="YES",light_sim_data!B98,0)</f>
        <v>0</v>
      </c>
      <c r="F98">
        <f t="shared" si="5"/>
        <v>31</v>
      </c>
      <c r="H98" s="43">
        <v>0</v>
      </c>
      <c r="I98" s="43">
        <v>0</v>
      </c>
      <c r="J98" s="43">
        <v>0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0</v>
      </c>
      <c r="U98" s="43">
        <v>0</v>
      </c>
      <c r="V98" s="43">
        <v>3</v>
      </c>
      <c r="W98" s="43">
        <v>0</v>
      </c>
      <c r="X98" s="43">
        <v>0</v>
      </c>
      <c r="Y98" s="43">
        <v>2</v>
      </c>
      <c r="Z98" s="43">
        <v>0</v>
      </c>
      <c r="AA98" s="43">
        <v>1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31</v>
      </c>
      <c r="E99">
        <f>IF(appliances!$D$46="YES",light_sim_data!B99,0)</f>
        <v>0</v>
      </c>
      <c r="F99">
        <f t="shared" si="5"/>
        <v>31</v>
      </c>
      <c r="H99" s="43">
        <v>0</v>
      </c>
      <c r="I99" s="43">
        <v>0</v>
      </c>
      <c r="J99" s="43">
        <v>0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0</v>
      </c>
      <c r="U99" s="43">
        <v>0</v>
      </c>
      <c r="V99" s="43">
        <v>3</v>
      </c>
      <c r="W99" s="43">
        <v>0</v>
      </c>
      <c r="X99" s="43">
        <v>0</v>
      </c>
      <c r="Y99" s="43">
        <v>2</v>
      </c>
      <c r="Z99" s="43">
        <v>0</v>
      </c>
      <c r="AA99" s="43">
        <v>1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31</v>
      </c>
      <c r="E100">
        <f>IF(appliances!$D$46="YES",light_sim_data!B100,0)</f>
        <v>0</v>
      </c>
      <c r="F100">
        <f t="shared" si="5"/>
        <v>31</v>
      </c>
      <c r="H100" s="43">
        <v>0</v>
      </c>
      <c r="I100" s="43">
        <v>0</v>
      </c>
      <c r="J100" s="43">
        <v>0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0</v>
      </c>
      <c r="U100" s="43">
        <v>0</v>
      </c>
      <c r="V100" s="43">
        <v>3</v>
      </c>
      <c r="W100" s="43">
        <v>0</v>
      </c>
      <c r="X100" s="43">
        <v>0</v>
      </c>
      <c r="Y100" s="43">
        <v>2</v>
      </c>
      <c r="Z100" s="43">
        <v>0</v>
      </c>
      <c r="AA100" s="43">
        <v>1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31</v>
      </c>
      <c r="E101">
        <f>IF(appliances!$D$46="YES",light_sim_data!B101,0)</f>
        <v>0</v>
      </c>
      <c r="F101">
        <f t="shared" si="5"/>
        <v>31</v>
      </c>
      <c r="H101" s="43">
        <v>0</v>
      </c>
      <c r="I101" s="43">
        <v>0</v>
      </c>
      <c r="J101" s="43">
        <v>0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0</v>
      </c>
      <c r="U101" s="43">
        <v>0</v>
      </c>
      <c r="V101" s="43">
        <v>3</v>
      </c>
      <c r="W101" s="43">
        <v>0</v>
      </c>
      <c r="X101" s="43">
        <v>0</v>
      </c>
      <c r="Y101" s="43">
        <v>2</v>
      </c>
      <c r="Z101" s="43">
        <v>0</v>
      </c>
      <c r="AA101" s="43">
        <v>1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31</v>
      </c>
      <c r="E102">
        <f>IF(appliances!$D$46="YES",light_sim_data!B102,0)</f>
        <v>0</v>
      </c>
      <c r="F102">
        <f t="shared" si="5"/>
        <v>31</v>
      </c>
      <c r="H102" s="43">
        <v>0</v>
      </c>
      <c r="I102" s="43">
        <v>0</v>
      </c>
      <c r="J102" s="43">
        <v>0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0</v>
      </c>
      <c r="U102" s="43">
        <v>0</v>
      </c>
      <c r="V102" s="43">
        <v>3</v>
      </c>
      <c r="W102" s="43">
        <v>0</v>
      </c>
      <c r="X102" s="43">
        <v>0</v>
      </c>
      <c r="Y102" s="43">
        <v>2</v>
      </c>
      <c r="Z102" s="43">
        <v>0</v>
      </c>
      <c r="AA102" s="43">
        <v>1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31</v>
      </c>
      <c r="E103">
        <f>IF(appliances!$D$46="YES",light_sim_data!B103,0)</f>
        <v>0</v>
      </c>
      <c r="F103">
        <f t="shared" si="5"/>
        <v>31</v>
      </c>
      <c r="H103" s="43">
        <v>0</v>
      </c>
      <c r="I103" s="43">
        <v>0</v>
      </c>
      <c r="J103" s="43">
        <v>0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0</v>
      </c>
      <c r="U103" s="43">
        <v>0</v>
      </c>
      <c r="V103" s="43">
        <v>3</v>
      </c>
      <c r="W103" s="43">
        <v>0</v>
      </c>
      <c r="X103" s="43">
        <v>0</v>
      </c>
      <c r="Y103" s="43">
        <v>2</v>
      </c>
      <c r="Z103" s="43">
        <v>0</v>
      </c>
      <c r="AA103" s="43">
        <v>1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31</v>
      </c>
      <c r="E104">
        <f>IF(appliances!$D$46="YES",light_sim_data!B104,0)</f>
        <v>0</v>
      </c>
      <c r="F104">
        <f t="shared" si="5"/>
        <v>31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0</v>
      </c>
      <c r="U104" s="43">
        <v>0</v>
      </c>
      <c r="V104" s="43">
        <v>3</v>
      </c>
      <c r="W104" s="43">
        <v>0</v>
      </c>
      <c r="X104" s="43">
        <v>0</v>
      </c>
      <c r="Y104" s="43">
        <v>2</v>
      </c>
      <c r="Z104" s="43">
        <v>0</v>
      </c>
      <c r="AA104" s="43">
        <v>1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31</v>
      </c>
      <c r="E105">
        <f>IF(appliances!$D$46="YES",light_sim_data!B105,0)</f>
        <v>0</v>
      </c>
      <c r="F105">
        <f t="shared" si="5"/>
        <v>31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0</v>
      </c>
      <c r="U105" s="43">
        <v>0</v>
      </c>
      <c r="V105" s="43">
        <v>3</v>
      </c>
      <c r="W105" s="43">
        <v>0</v>
      </c>
      <c r="X105" s="43">
        <v>0</v>
      </c>
      <c r="Y105" s="43">
        <v>2</v>
      </c>
      <c r="Z105" s="43">
        <v>0</v>
      </c>
      <c r="AA105" s="43">
        <v>1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31</v>
      </c>
      <c r="E106">
        <f>IF(appliances!$D$46="YES",light_sim_data!B106,0)</f>
        <v>0</v>
      </c>
      <c r="F106">
        <f t="shared" si="5"/>
        <v>31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0</v>
      </c>
      <c r="U106" s="43">
        <v>0</v>
      </c>
      <c r="V106" s="43">
        <v>3</v>
      </c>
      <c r="W106" s="43">
        <v>0</v>
      </c>
      <c r="X106" s="43">
        <v>0</v>
      </c>
      <c r="Y106" s="43">
        <v>2</v>
      </c>
      <c r="Z106" s="43">
        <v>0</v>
      </c>
      <c r="AA106" s="43">
        <v>1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31</v>
      </c>
      <c r="E107">
        <f>IF(appliances!$D$46="YES",light_sim_data!B107,0)</f>
        <v>0</v>
      </c>
      <c r="F107">
        <f t="shared" si="5"/>
        <v>31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0</v>
      </c>
      <c r="U107" s="43">
        <v>0</v>
      </c>
      <c r="V107" s="43">
        <v>3</v>
      </c>
      <c r="W107" s="43">
        <v>0</v>
      </c>
      <c r="X107" s="43">
        <v>0</v>
      </c>
      <c r="Y107" s="43">
        <v>2</v>
      </c>
      <c r="Z107" s="43">
        <v>0</v>
      </c>
      <c r="AA107" s="43">
        <v>1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31</v>
      </c>
      <c r="E108">
        <f>IF(appliances!$D$46="YES",light_sim_data!B108,0)</f>
        <v>0</v>
      </c>
      <c r="F108">
        <f t="shared" si="5"/>
        <v>31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0</v>
      </c>
      <c r="U108" s="43">
        <v>0</v>
      </c>
      <c r="V108" s="43">
        <v>3</v>
      </c>
      <c r="W108" s="43">
        <v>0</v>
      </c>
      <c r="X108" s="43">
        <v>0</v>
      </c>
      <c r="Y108" s="43">
        <v>2</v>
      </c>
      <c r="Z108" s="43">
        <v>0</v>
      </c>
      <c r="AA108" s="43">
        <v>1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31</v>
      </c>
      <c r="E109">
        <f>IF(appliances!$D$46="YES",light_sim_data!B109,0)</f>
        <v>0</v>
      </c>
      <c r="F109">
        <f t="shared" si="5"/>
        <v>31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0</v>
      </c>
      <c r="U109" s="43">
        <v>0</v>
      </c>
      <c r="V109" s="43">
        <v>3</v>
      </c>
      <c r="W109" s="43">
        <v>0</v>
      </c>
      <c r="X109" s="43">
        <v>0</v>
      </c>
      <c r="Y109" s="43">
        <v>2</v>
      </c>
      <c r="Z109" s="43">
        <v>0</v>
      </c>
      <c r="AA109" s="43">
        <v>1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31</v>
      </c>
      <c r="E110">
        <f>IF(appliances!$D$46="YES",light_sim_data!B110,0)</f>
        <v>0</v>
      </c>
      <c r="F110">
        <f t="shared" si="5"/>
        <v>31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0</v>
      </c>
      <c r="U110" s="43">
        <v>0</v>
      </c>
      <c r="V110" s="43">
        <v>3</v>
      </c>
      <c r="W110" s="43">
        <v>0</v>
      </c>
      <c r="X110" s="43">
        <v>0</v>
      </c>
      <c r="Y110" s="43">
        <v>2</v>
      </c>
      <c r="Z110" s="43">
        <v>0</v>
      </c>
      <c r="AA110" s="43">
        <v>1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31</v>
      </c>
      <c r="E111">
        <f>IF(appliances!$D$46="YES",light_sim_data!B111,0)</f>
        <v>0</v>
      </c>
      <c r="F111">
        <f t="shared" si="5"/>
        <v>31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0</v>
      </c>
      <c r="U111" s="43">
        <v>0</v>
      </c>
      <c r="V111" s="43">
        <v>3</v>
      </c>
      <c r="W111" s="43">
        <v>0</v>
      </c>
      <c r="X111" s="43">
        <v>0</v>
      </c>
      <c r="Y111" s="43">
        <v>2</v>
      </c>
      <c r="Z111" s="43">
        <v>0</v>
      </c>
      <c r="AA111" s="43">
        <v>1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31</v>
      </c>
      <c r="E112">
        <f>IF(appliances!$D$46="YES",light_sim_data!B112,0)</f>
        <v>0</v>
      </c>
      <c r="F112">
        <f t="shared" si="5"/>
        <v>31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0</v>
      </c>
      <c r="U112" s="43">
        <v>0</v>
      </c>
      <c r="V112" s="43">
        <v>3</v>
      </c>
      <c r="W112" s="43">
        <v>0</v>
      </c>
      <c r="X112" s="43">
        <v>0</v>
      </c>
      <c r="Y112" s="43">
        <v>2</v>
      </c>
      <c r="Z112" s="43">
        <v>0</v>
      </c>
      <c r="AA112" s="43">
        <v>1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31</v>
      </c>
      <c r="E113">
        <f>IF(appliances!$D$46="YES",light_sim_data!B113,0)</f>
        <v>0</v>
      </c>
      <c r="F113">
        <f t="shared" si="5"/>
        <v>31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0</v>
      </c>
      <c r="U113" s="43">
        <v>0</v>
      </c>
      <c r="V113" s="43">
        <v>3</v>
      </c>
      <c r="W113" s="43">
        <v>0</v>
      </c>
      <c r="X113" s="43">
        <v>0</v>
      </c>
      <c r="Y113" s="43">
        <v>2</v>
      </c>
      <c r="Z113" s="43">
        <v>0</v>
      </c>
      <c r="AA113" s="43">
        <v>1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31</v>
      </c>
      <c r="E114">
        <f>IF(appliances!$D$46="YES",light_sim_data!B114,0)</f>
        <v>0</v>
      </c>
      <c r="F114">
        <f t="shared" si="5"/>
        <v>31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0</v>
      </c>
      <c r="U114" s="43">
        <v>0</v>
      </c>
      <c r="V114" s="43">
        <v>3</v>
      </c>
      <c r="W114" s="43">
        <v>0</v>
      </c>
      <c r="X114" s="43">
        <v>0</v>
      </c>
      <c r="Y114" s="43">
        <v>2</v>
      </c>
      <c r="Z114" s="43">
        <v>0</v>
      </c>
      <c r="AA114" s="43">
        <v>1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31</v>
      </c>
      <c r="E115">
        <f>IF(appliances!$D$46="YES",light_sim_data!B115,0)</f>
        <v>0</v>
      </c>
      <c r="F115">
        <f t="shared" si="5"/>
        <v>31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0</v>
      </c>
      <c r="U115" s="43">
        <v>0</v>
      </c>
      <c r="V115" s="43">
        <v>3</v>
      </c>
      <c r="W115" s="43">
        <v>0</v>
      </c>
      <c r="X115" s="43">
        <v>0</v>
      </c>
      <c r="Y115" s="43">
        <v>2</v>
      </c>
      <c r="Z115" s="43">
        <v>0</v>
      </c>
      <c r="AA115" s="43">
        <v>1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31</v>
      </c>
      <c r="E116">
        <f>IF(appliances!$D$46="YES",light_sim_data!B116,0)</f>
        <v>0</v>
      </c>
      <c r="F116">
        <f t="shared" si="5"/>
        <v>31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0</v>
      </c>
      <c r="U116" s="43">
        <v>0</v>
      </c>
      <c r="V116" s="43">
        <v>3</v>
      </c>
      <c r="W116" s="43">
        <v>0</v>
      </c>
      <c r="X116" s="43">
        <v>0</v>
      </c>
      <c r="Y116" s="43">
        <v>2</v>
      </c>
      <c r="Z116" s="43">
        <v>0</v>
      </c>
      <c r="AA116" s="43">
        <v>1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31</v>
      </c>
      <c r="E117">
        <f>IF(appliances!$D$46="YES",light_sim_data!B117,0)</f>
        <v>0</v>
      </c>
      <c r="F117">
        <f t="shared" si="5"/>
        <v>31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0</v>
      </c>
      <c r="U117" s="43">
        <v>0</v>
      </c>
      <c r="V117" s="43">
        <v>3</v>
      </c>
      <c r="W117" s="43">
        <v>0</v>
      </c>
      <c r="X117" s="43">
        <v>0</v>
      </c>
      <c r="Y117" s="43">
        <v>2</v>
      </c>
      <c r="Z117" s="43">
        <v>0</v>
      </c>
      <c r="AA117" s="43">
        <v>1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31</v>
      </c>
      <c r="E118">
        <f>IF(appliances!$D$46="YES",light_sim_data!B118,0)</f>
        <v>0</v>
      </c>
      <c r="F118">
        <f t="shared" si="5"/>
        <v>31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0</v>
      </c>
      <c r="U118" s="43">
        <v>0</v>
      </c>
      <c r="V118" s="43">
        <v>3</v>
      </c>
      <c r="W118" s="43">
        <v>0</v>
      </c>
      <c r="X118" s="43">
        <v>0</v>
      </c>
      <c r="Y118" s="43">
        <v>2</v>
      </c>
      <c r="Z118" s="43">
        <v>0</v>
      </c>
      <c r="AA118" s="43">
        <v>1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254</v>
      </c>
      <c r="E119">
        <f>IF(appliances!$D$46="YES",light_sim_data!B119,0)</f>
        <v>0</v>
      </c>
      <c r="F119">
        <f t="shared" si="5"/>
        <v>254</v>
      </c>
      <c r="H119" s="43">
        <v>0</v>
      </c>
      <c r="I119" s="43">
        <v>223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0</v>
      </c>
      <c r="U119" s="43">
        <v>0</v>
      </c>
      <c r="V119" s="43">
        <v>3</v>
      </c>
      <c r="W119" s="43">
        <v>0</v>
      </c>
      <c r="X119" s="43">
        <v>0</v>
      </c>
      <c r="Y119" s="43">
        <v>2</v>
      </c>
      <c r="Z119" s="43">
        <v>0</v>
      </c>
      <c r="AA119" s="43">
        <v>1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254</v>
      </c>
      <c r="E120">
        <f>IF(appliances!$D$46="YES",light_sim_data!B120,0)</f>
        <v>0</v>
      </c>
      <c r="F120">
        <f t="shared" si="5"/>
        <v>254</v>
      </c>
      <c r="H120" s="43">
        <v>0</v>
      </c>
      <c r="I120" s="43">
        <v>223</v>
      </c>
      <c r="J120" s="43">
        <v>0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0</v>
      </c>
      <c r="U120" s="43">
        <v>0</v>
      </c>
      <c r="V120" s="43">
        <v>3</v>
      </c>
      <c r="W120" s="43">
        <v>0</v>
      </c>
      <c r="X120" s="43">
        <v>0</v>
      </c>
      <c r="Y120" s="43">
        <v>2</v>
      </c>
      <c r="Z120" s="43">
        <v>0</v>
      </c>
      <c r="AA120" s="43">
        <v>1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254</v>
      </c>
      <c r="E121">
        <f>IF(appliances!$D$46="YES",light_sim_data!B121,0)</f>
        <v>0</v>
      </c>
      <c r="F121">
        <f t="shared" si="5"/>
        <v>254</v>
      </c>
      <c r="H121" s="43">
        <v>0</v>
      </c>
      <c r="I121" s="43">
        <v>223</v>
      </c>
      <c r="J121" s="43">
        <v>0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0</v>
      </c>
      <c r="U121" s="43">
        <v>0</v>
      </c>
      <c r="V121" s="43">
        <v>3</v>
      </c>
      <c r="W121" s="43">
        <v>0</v>
      </c>
      <c r="X121" s="43">
        <v>0</v>
      </c>
      <c r="Y121" s="43">
        <v>2</v>
      </c>
      <c r="Z121" s="43">
        <v>0</v>
      </c>
      <c r="AA121" s="43">
        <v>1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254</v>
      </c>
      <c r="E122">
        <f>IF(appliances!$D$46="YES",light_sim_data!B122,0)</f>
        <v>0</v>
      </c>
      <c r="F122">
        <f t="shared" si="5"/>
        <v>254</v>
      </c>
      <c r="H122" s="43">
        <v>0</v>
      </c>
      <c r="I122" s="43">
        <v>223</v>
      </c>
      <c r="J122" s="43">
        <v>0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0</v>
      </c>
      <c r="U122" s="43">
        <v>0</v>
      </c>
      <c r="V122" s="43">
        <v>3</v>
      </c>
      <c r="W122" s="43">
        <v>0</v>
      </c>
      <c r="X122" s="43">
        <v>0</v>
      </c>
      <c r="Y122" s="43">
        <v>2</v>
      </c>
      <c r="Z122" s="43">
        <v>0</v>
      </c>
      <c r="AA122" s="43">
        <v>1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254</v>
      </c>
      <c r="E123">
        <f>IF(appliances!$D$46="YES",light_sim_data!B123,0)</f>
        <v>0</v>
      </c>
      <c r="F123">
        <f t="shared" si="5"/>
        <v>254</v>
      </c>
      <c r="H123" s="43">
        <v>0</v>
      </c>
      <c r="I123" s="43">
        <v>223</v>
      </c>
      <c r="J123" s="43">
        <v>0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0</v>
      </c>
      <c r="U123" s="43">
        <v>0</v>
      </c>
      <c r="V123" s="43">
        <v>3</v>
      </c>
      <c r="W123" s="43">
        <v>0</v>
      </c>
      <c r="X123" s="43">
        <v>0</v>
      </c>
      <c r="Y123" s="43">
        <v>2</v>
      </c>
      <c r="Z123" s="43">
        <v>0</v>
      </c>
      <c r="AA123" s="43">
        <v>1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254</v>
      </c>
      <c r="E124">
        <f>IF(appliances!$D$46="YES",light_sim_data!B124,0)</f>
        <v>0</v>
      </c>
      <c r="F124">
        <f t="shared" si="5"/>
        <v>254</v>
      </c>
      <c r="H124" s="43">
        <v>0</v>
      </c>
      <c r="I124" s="43">
        <v>223</v>
      </c>
      <c r="J124" s="43">
        <v>0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0</v>
      </c>
      <c r="U124" s="43">
        <v>0</v>
      </c>
      <c r="V124" s="43">
        <v>3</v>
      </c>
      <c r="W124" s="43">
        <v>0</v>
      </c>
      <c r="X124" s="43">
        <v>0</v>
      </c>
      <c r="Y124" s="43">
        <v>2</v>
      </c>
      <c r="Z124" s="43">
        <v>0</v>
      </c>
      <c r="AA124" s="43">
        <v>1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254</v>
      </c>
      <c r="E125">
        <f>IF(appliances!$D$46="YES",light_sim_data!B125,0)</f>
        <v>0</v>
      </c>
      <c r="F125">
        <f t="shared" si="5"/>
        <v>254</v>
      </c>
      <c r="H125" s="43">
        <v>0</v>
      </c>
      <c r="I125" s="43">
        <v>223</v>
      </c>
      <c r="J125" s="43">
        <v>0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0</v>
      </c>
      <c r="U125" s="43">
        <v>0</v>
      </c>
      <c r="V125" s="43">
        <v>3</v>
      </c>
      <c r="W125" s="43">
        <v>0</v>
      </c>
      <c r="X125" s="43">
        <v>0</v>
      </c>
      <c r="Y125" s="43">
        <v>2</v>
      </c>
      <c r="Z125" s="43">
        <v>0</v>
      </c>
      <c r="AA125" s="43">
        <v>1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254</v>
      </c>
      <c r="E126">
        <f>IF(appliances!$D$46="YES",light_sim_data!B126,0)</f>
        <v>0</v>
      </c>
      <c r="F126">
        <f t="shared" si="5"/>
        <v>254</v>
      </c>
      <c r="H126" s="43">
        <v>0</v>
      </c>
      <c r="I126" s="43">
        <v>223</v>
      </c>
      <c r="J126" s="43">
        <v>0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0</v>
      </c>
      <c r="U126" s="43">
        <v>0</v>
      </c>
      <c r="V126" s="43">
        <v>3</v>
      </c>
      <c r="W126" s="43">
        <v>0</v>
      </c>
      <c r="X126" s="43">
        <v>0</v>
      </c>
      <c r="Y126" s="43">
        <v>2</v>
      </c>
      <c r="Z126" s="43">
        <v>0</v>
      </c>
      <c r="AA126" s="43">
        <v>1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254</v>
      </c>
      <c r="E127">
        <f>IF(appliances!$D$46="YES",light_sim_data!B127,0)</f>
        <v>0</v>
      </c>
      <c r="F127">
        <f t="shared" si="5"/>
        <v>254</v>
      </c>
      <c r="H127" s="43">
        <v>0</v>
      </c>
      <c r="I127" s="43">
        <v>223</v>
      </c>
      <c r="J127" s="43">
        <v>0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0</v>
      </c>
      <c r="U127" s="43">
        <v>0</v>
      </c>
      <c r="V127" s="43">
        <v>3</v>
      </c>
      <c r="W127" s="43">
        <v>0</v>
      </c>
      <c r="X127" s="43">
        <v>0</v>
      </c>
      <c r="Y127" s="43">
        <v>2</v>
      </c>
      <c r="Z127" s="43">
        <v>0</v>
      </c>
      <c r="AA127" s="43">
        <v>1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254</v>
      </c>
      <c r="E128">
        <f>IF(appliances!$D$46="YES",light_sim_data!B128,0)</f>
        <v>0</v>
      </c>
      <c r="F128">
        <f t="shared" si="5"/>
        <v>254</v>
      </c>
      <c r="H128" s="43">
        <v>0</v>
      </c>
      <c r="I128" s="43">
        <v>223</v>
      </c>
      <c r="J128" s="43">
        <v>0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0</v>
      </c>
      <c r="U128" s="43">
        <v>0</v>
      </c>
      <c r="V128" s="43">
        <v>3</v>
      </c>
      <c r="W128" s="43">
        <v>0</v>
      </c>
      <c r="X128" s="43">
        <v>0</v>
      </c>
      <c r="Y128" s="43">
        <v>2</v>
      </c>
      <c r="Z128" s="43">
        <v>0</v>
      </c>
      <c r="AA128" s="43">
        <v>1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254</v>
      </c>
      <c r="E129">
        <f>IF(appliances!$D$46="YES",light_sim_data!B129,0)</f>
        <v>0</v>
      </c>
      <c r="F129">
        <f t="shared" si="5"/>
        <v>254</v>
      </c>
      <c r="H129" s="43">
        <v>0</v>
      </c>
      <c r="I129" s="43">
        <v>223</v>
      </c>
      <c r="J129" s="43">
        <v>0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0</v>
      </c>
      <c r="U129" s="43">
        <v>0</v>
      </c>
      <c r="V129" s="43">
        <v>3</v>
      </c>
      <c r="W129" s="43">
        <v>0</v>
      </c>
      <c r="X129" s="43">
        <v>0</v>
      </c>
      <c r="Y129" s="43">
        <v>2</v>
      </c>
      <c r="Z129" s="43">
        <v>0</v>
      </c>
      <c r="AA129" s="43">
        <v>1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254</v>
      </c>
      <c r="E130">
        <f>IF(appliances!$D$46="YES",light_sim_data!B130,0)</f>
        <v>0</v>
      </c>
      <c r="F130">
        <f t="shared" si="5"/>
        <v>254</v>
      </c>
      <c r="H130" s="43">
        <v>0</v>
      </c>
      <c r="I130" s="43">
        <v>223</v>
      </c>
      <c r="J130" s="43">
        <v>0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0</v>
      </c>
      <c r="U130" s="43">
        <v>0</v>
      </c>
      <c r="V130" s="43">
        <v>3</v>
      </c>
      <c r="W130" s="43">
        <v>0</v>
      </c>
      <c r="X130" s="43">
        <v>0</v>
      </c>
      <c r="Y130" s="43">
        <v>2</v>
      </c>
      <c r="Z130" s="43">
        <v>0</v>
      </c>
      <c r="AA130" s="43">
        <v>1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254</v>
      </c>
      <c r="E131">
        <f>IF(appliances!$D$46="YES",light_sim_data!B131,0)</f>
        <v>0</v>
      </c>
      <c r="F131">
        <f t="shared" si="5"/>
        <v>254</v>
      </c>
      <c r="H131" s="43">
        <v>0</v>
      </c>
      <c r="I131" s="43">
        <v>223</v>
      </c>
      <c r="J131" s="43">
        <v>0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0</v>
      </c>
      <c r="U131" s="43">
        <v>0</v>
      </c>
      <c r="V131" s="43">
        <v>3</v>
      </c>
      <c r="W131" s="43">
        <v>0</v>
      </c>
      <c r="X131" s="43">
        <v>0</v>
      </c>
      <c r="Y131" s="43">
        <v>2</v>
      </c>
      <c r="Z131" s="43">
        <v>0</v>
      </c>
      <c r="AA131" s="43">
        <v>1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254</v>
      </c>
      <c r="E132">
        <f>IF(appliances!$D$46="YES",light_sim_data!B132,0)</f>
        <v>0</v>
      </c>
      <c r="F132">
        <f t="shared" si="5"/>
        <v>254</v>
      </c>
      <c r="H132" s="43">
        <v>0</v>
      </c>
      <c r="I132" s="43">
        <v>223</v>
      </c>
      <c r="J132" s="43">
        <v>0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0</v>
      </c>
      <c r="U132" s="43">
        <v>0</v>
      </c>
      <c r="V132" s="43">
        <v>3</v>
      </c>
      <c r="W132" s="43">
        <v>0</v>
      </c>
      <c r="X132" s="43">
        <v>0</v>
      </c>
      <c r="Y132" s="43">
        <v>2</v>
      </c>
      <c r="Z132" s="43">
        <v>0</v>
      </c>
      <c r="AA132" s="43">
        <v>1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254</v>
      </c>
      <c r="E133">
        <f>IF(appliances!$D$46="YES",light_sim_data!B133,0)</f>
        <v>0</v>
      </c>
      <c r="F133">
        <f t="shared" si="5"/>
        <v>254</v>
      </c>
      <c r="H133" s="43">
        <v>0</v>
      </c>
      <c r="I133" s="43">
        <v>223</v>
      </c>
      <c r="J133" s="43">
        <v>0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0</v>
      </c>
      <c r="U133" s="43">
        <v>0</v>
      </c>
      <c r="V133" s="43">
        <v>3</v>
      </c>
      <c r="W133" s="43">
        <v>0</v>
      </c>
      <c r="X133" s="43">
        <v>0</v>
      </c>
      <c r="Y133" s="43">
        <v>2</v>
      </c>
      <c r="Z133" s="43">
        <v>0</v>
      </c>
      <c r="AA133" s="43">
        <v>1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254</v>
      </c>
      <c r="E134">
        <f>IF(appliances!$D$46="YES",light_sim_data!B134,0)</f>
        <v>0</v>
      </c>
      <c r="F134">
        <f t="shared" si="5"/>
        <v>254</v>
      </c>
      <c r="H134" s="43">
        <v>0</v>
      </c>
      <c r="I134" s="43">
        <v>223</v>
      </c>
      <c r="J134" s="43">
        <v>0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0</v>
      </c>
      <c r="U134" s="43">
        <v>0</v>
      </c>
      <c r="V134" s="43">
        <v>3</v>
      </c>
      <c r="W134" s="43">
        <v>0</v>
      </c>
      <c r="X134" s="43">
        <v>0</v>
      </c>
      <c r="Y134" s="43">
        <v>2</v>
      </c>
      <c r="Z134" s="43">
        <v>0</v>
      </c>
      <c r="AA134" s="43">
        <v>1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254</v>
      </c>
      <c r="E135">
        <f>IF(appliances!$D$46="YES",light_sim_data!B135,0)</f>
        <v>0</v>
      </c>
      <c r="F135">
        <f t="shared" si="5"/>
        <v>254</v>
      </c>
      <c r="H135" s="43">
        <v>0</v>
      </c>
      <c r="I135" s="43">
        <v>223</v>
      </c>
      <c r="J135" s="43">
        <v>0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0</v>
      </c>
      <c r="U135" s="43">
        <v>0</v>
      </c>
      <c r="V135" s="43">
        <v>3</v>
      </c>
      <c r="W135" s="43">
        <v>0</v>
      </c>
      <c r="X135" s="43">
        <v>0</v>
      </c>
      <c r="Y135" s="43">
        <v>2</v>
      </c>
      <c r="Z135" s="43">
        <v>0</v>
      </c>
      <c r="AA135" s="43">
        <v>1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254</v>
      </c>
      <c r="E136">
        <f>IF(appliances!$D$46="YES",light_sim_data!B136,0)</f>
        <v>0</v>
      </c>
      <c r="F136">
        <f t="shared" si="5"/>
        <v>254</v>
      </c>
      <c r="H136" s="43">
        <v>0</v>
      </c>
      <c r="I136" s="43">
        <v>223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0</v>
      </c>
      <c r="U136" s="43">
        <v>0</v>
      </c>
      <c r="V136" s="43">
        <v>3</v>
      </c>
      <c r="W136" s="43">
        <v>0</v>
      </c>
      <c r="X136" s="43">
        <v>0</v>
      </c>
      <c r="Y136" s="43">
        <v>2</v>
      </c>
      <c r="Z136" s="43">
        <v>0</v>
      </c>
      <c r="AA136" s="43">
        <v>1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254</v>
      </c>
      <c r="E137">
        <f>IF(appliances!$D$46="YES",light_sim_data!B137,0)</f>
        <v>0</v>
      </c>
      <c r="F137">
        <f t="shared" si="5"/>
        <v>254</v>
      </c>
      <c r="H137" s="43">
        <v>0</v>
      </c>
      <c r="I137" s="43">
        <v>223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0</v>
      </c>
      <c r="U137" s="43">
        <v>0</v>
      </c>
      <c r="V137" s="43">
        <v>3</v>
      </c>
      <c r="W137" s="43">
        <v>0</v>
      </c>
      <c r="X137" s="43">
        <v>0</v>
      </c>
      <c r="Y137" s="43">
        <v>2</v>
      </c>
      <c r="Z137" s="43">
        <v>0</v>
      </c>
      <c r="AA137" s="43">
        <v>1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254</v>
      </c>
      <c r="E138">
        <f>IF(appliances!$D$46="YES",light_sim_data!B138,0)</f>
        <v>0</v>
      </c>
      <c r="F138">
        <f t="shared" si="5"/>
        <v>254</v>
      </c>
      <c r="H138" s="43">
        <v>0</v>
      </c>
      <c r="I138" s="43">
        <v>223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0</v>
      </c>
      <c r="U138" s="43">
        <v>0</v>
      </c>
      <c r="V138" s="43">
        <v>3</v>
      </c>
      <c r="W138" s="43">
        <v>0</v>
      </c>
      <c r="X138" s="43">
        <v>0</v>
      </c>
      <c r="Y138" s="43">
        <v>2</v>
      </c>
      <c r="Z138" s="43">
        <v>0</v>
      </c>
      <c r="AA138" s="43">
        <v>1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254</v>
      </c>
      <c r="E139">
        <f>IF(appliances!$D$46="YES",light_sim_data!B139,0)</f>
        <v>0</v>
      </c>
      <c r="F139">
        <f t="shared" si="5"/>
        <v>254</v>
      </c>
      <c r="H139" s="43">
        <v>0</v>
      </c>
      <c r="I139" s="43">
        <v>223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0</v>
      </c>
      <c r="U139" s="43">
        <v>0</v>
      </c>
      <c r="V139" s="43">
        <v>3</v>
      </c>
      <c r="W139" s="43">
        <v>0</v>
      </c>
      <c r="X139" s="43">
        <v>0</v>
      </c>
      <c r="Y139" s="43">
        <v>2</v>
      </c>
      <c r="Z139" s="43">
        <v>0</v>
      </c>
      <c r="AA139" s="43">
        <v>1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254</v>
      </c>
      <c r="E140">
        <f>IF(appliances!$D$46="YES",light_sim_data!B140,0)</f>
        <v>0</v>
      </c>
      <c r="F140">
        <f t="shared" si="5"/>
        <v>254</v>
      </c>
      <c r="H140" s="43">
        <v>0</v>
      </c>
      <c r="I140" s="43">
        <v>223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0</v>
      </c>
      <c r="U140" s="43">
        <v>0</v>
      </c>
      <c r="V140" s="43">
        <v>3</v>
      </c>
      <c r="W140" s="43">
        <v>0</v>
      </c>
      <c r="X140" s="43">
        <v>0</v>
      </c>
      <c r="Y140" s="43">
        <v>2</v>
      </c>
      <c r="Z140" s="43">
        <v>0</v>
      </c>
      <c r="AA140" s="43">
        <v>1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31</v>
      </c>
      <c r="E141">
        <f>IF(appliances!$D$46="YES",light_sim_data!B141,0)</f>
        <v>0</v>
      </c>
      <c r="F141">
        <f t="shared" ref="F141:F204" si="8">SUM(H141:AN141)</f>
        <v>31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0</v>
      </c>
      <c r="U141" s="43">
        <v>0</v>
      </c>
      <c r="V141" s="43">
        <v>3</v>
      </c>
      <c r="W141" s="43">
        <v>0</v>
      </c>
      <c r="X141" s="43">
        <v>0</v>
      </c>
      <c r="Y141" s="43">
        <v>2</v>
      </c>
      <c r="Z141" s="43">
        <v>0</v>
      </c>
      <c r="AA141" s="43">
        <v>1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31</v>
      </c>
      <c r="E142">
        <f>IF(appliances!$D$46="YES",light_sim_data!B142,0)</f>
        <v>0</v>
      </c>
      <c r="F142">
        <f t="shared" si="8"/>
        <v>31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0</v>
      </c>
      <c r="U142" s="43">
        <v>0</v>
      </c>
      <c r="V142" s="43">
        <v>3</v>
      </c>
      <c r="W142" s="43">
        <v>0</v>
      </c>
      <c r="X142" s="43">
        <v>0</v>
      </c>
      <c r="Y142" s="43">
        <v>2</v>
      </c>
      <c r="Z142" s="43">
        <v>0</v>
      </c>
      <c r="AA142" s="43">
        <v>1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229</v>
      </c>
      <c r="E143">
        <f>IF(appliances!$D$46="YES",light_sim_data!B143,0)</f>
        <v>0</v>
      </c>
      <c r="F143">
        <f t="shared" si="8"/>
        <v>229</v>
      </c>
      <c r="H143" s="43">
        <v>0</v>
      </c>
      <c r="I143" s="43">
        <v>0</v>
      </c>
      <c r="J143" s="43">
        <v>0</v>
      </c>
      <c r="K143" s="43">
        <v>198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0</v>
      </c>
      <c r="U143" s="43">
        <v>0</v>
      </c>
      <c r="V143" s="43">
        <v>3</v>
      </c>
      <c r="W143" s="43">
        <v>0</v>
      </c>
      <c r="X143" s="43">
        <v>0</v>
      </c>
      <c r="Y143" s="43">
        <v>2</v>
      </c>
      <c r="Z143" s="43">
        <v>0</v>
      </c>
      <c r="AA143" s="43">
        <v>1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229</v>
      </c>
      <c r="E144">
        <f>IF(appliances!$D$46="YES",light_sim_data!B144,0)</f>
        <v>0</v>
      </c>
      <c r="F144">
        <f t="shared" si="8"/>
        <v>229</v>
      </c>
      <c r="H144" s="43">
        <v>0</v>
      </c>
      <c r="I144" s="43">
        <v>0</v>
      </c>
      <c r="J144" s="43">
        <v>0</v>
      </c>
      <c r="K144" s="43">
        <v>198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0</v>
      </c>
      <c r="U144" s="43">
        <v>0</v>
      </c>
      <c r="V144" s="43">
        <v>3</v>
      </c>
      <c r="W144" s="43">
        <v>0</v>
      </c>
      <c r="X144" s="43">
        <v>0</v>
      </c>
      <c r="Y144" s="43">
        <v>2</v>
      </c>
      <c r="Z144" s="43">
        <v>0</v>
      </c>
      <c r="AA144" s="43">
        <v>1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229</v>
      </c>
      <c r="E145">
        <f>IF(appliances!$D$46="YES",light_sim_data!B145,0)</f>
        <v>0</v>
      </c>
      <c r="F145">
        <f t="shared" si="8"/>
        <v>229</v>
      </c>
      <c r="H145" s="43">
        <v>0</v>
      </c>
      <c r="I145" s="43">
        <v>0</v>
      </c>
      <c r="J145" s="43">
        <v>0</v>
      </c>
      <c r="K145" s="43">
        <v>198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0</v>
      </c>
      <c r="U145" s="43">
        <v>0</v>
      </c>
      <c r="V145" s="43">
        <v>3</v>
      </c>
      <c r="W145" s="43">
        <v>0</v>
      </c>
      <c r="X145" s="43">
        <v>0</v>
      </c>
      <c r="Y145" s="43">
        <v>2</v>
      </c>
      <c r="Z145" s="43">
        <v>0</v>
      </c>
      <c r="AA145" s="43">
        <v>1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229</v>
      </c>
      <c r="E146">
        <f>IF(appliances!$D$46="YES",light_sim_data!B146,0)</f>
        <v>0</v>
      </c>
      <c r="F146">
        <f t="shared" si="8"/>
        <v>229</v>
      </c>
      <c r="H146" s="43">
        <v>0</v>
      </c>
      <c r="I146" s="43">
        <v>0</v>
      </c>
      <c r="J146" s="43">
        <v>0</v>
      </c>
      <c r="K146" s="43">
        <v>198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0</v>
      </c>
      <c r="U146" s="43">
        <v>0</v>
      </c>
      <c r="V146" s="43">
        <v>3</v>
      </c>
      <c r="W146" s="43">
        <v>0</v>
      </c>
      <c r="X146" s="43">
        <v>0</v>
      </c>
      <c r="Y146" s="43">
        <v>2</v>
      </c>
      <c r="Z146" s="43">
        <v>0</v>
      </c>
      <c r="AA146" s="43">
        <v>1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229</v>
      </c>
      <c r="E147">
        <f>IF(appliances!$D$46="YES",light_sim_data!B147,0)</f>
        <v>0</v>
      </c>
      <c r="F147">
        <f t="shared" si="8"/>
        <v>229</v>
      </c>
      <c r="H147" s="43">
        <v>0</v>
      </c>
      <c r="I147" s="43">
        <v>0</v>
      </c>
      <c r="J147" s="43">
        <v>0</v>
      </c>
      <c r="K147" s="43">
        <v>198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0</v>
      </c>
      <c r="U147" s="43">
        <v>0</v>
      </c>
      <c r="V147" s="43">
        <v>3</v>
      </c>
      <c r="W147" s="43">
        <v>0</v>
      </c>
      <c r="X147" s="43">
        <v>0</v>
      </c>
      <c r="Y147" s="43">
        <v>2</v>
      </c>
      <c r="Z147" s="43">
        <v>0</v>
      </c>
      <c r="AA147" s="43">
        <v>1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229</v>
      </c>
      <c r="E148">
        <f>IF(appliances!$D$46="YES",light_sim_data!B148,0)</f>
        <v>0</v>
      </c>
      <c r="F148">
        <f t="shared" si="8"/>
        <v>229</v>
      </c>
      <c r="H148" s="43">
        <v>0</v>
      </c>
      <c r="I148" s="43">
        <v>0</v>
      </c>
      <c r="J148" s="43">
        <v>0</v>
      </c>
      <c r="K148" s="43">
        <v>198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0</v>
      </c>
      <c r="U148" s="43">
        <v>0</v>
      </c>
      <c r="V148" s="43">
        <v>3</v>
      </c>
      <c r="W148" s="43">
        <v>0</v>
      </c>
      <c r="X148" s="43">
        <v>0</v>
      </c>
      <c r="Y148" s="43">
        <v>2</v>
      </c>
      <c r="Z148" s="43">
        <v>0</v>
      </c>
      <c r="AA148" s="43">
        <v>1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229</v>
      </c>
      <c r="E149">
        <f>IF(appliances!$D$46="YES",light_sim_data!B149,0)</f>
        <v>0</v>
      </c>
      <c r="F149">
        <f t="shared" si="8"/>
        <v>229</v>
      </c>
      <c r="H149" s="43">
        <v>0</v>
      </c>
      <c r="I149" s="43">
        <v>0</v>
      </c>
      <c r="J149" s="43">
        <v>0</v>
      </c>
      <c r="K149" s="43">
        <v>198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0</v>
      </c>
      <c r="U149" s="43">
        <v>0</v>
      </c>
      <c r="V149" s="43">
        <v>3</v>
      </c>
      <c r="W149" s="43">
        <v>0</v>
      </c>
      <c r="X149" s="43">
        <v>0</v>
      </c>
      <c r="Y149" s="43">
        <v>2</v>
      </c>
      <c r="Z149" s="43">
        <v>0</v>
      </c>
      <c r="AA149" s="43">
        <v>1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229</v>
      </c>
      <c r="E150">
        <f>IF(appliances!$D$46="YES",light_sim_data!B150,0)</f>
        <v>0</v>
      </c>
      <c r="F150">
        <f t="shared" si="8"/>
        <v>229</v>
      </c>
      <c r="H150" s="43">
        <v>0</v>
      </c>
      <c r="I150" s="43">
        <v>0</v>
      </c>
      <c r="J150" s="43">
        <v>0</v>
      </c>
      <c r="K150" s="43">
        <v>198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0</v>
      </c>
      <c r="U150" s="43">
        <v>0</v>
      </c>
      <c r="V150" s="43">
        <v>3</v>
      </c>
      <c r="W150" s="43">
        <v>0</v>
      </c>
      <c r="X150" s="43">
        <v>0</v>
      </c>
      <c r="Y150" s="43">
        <v>2</v>
      </c>
      <c r="Z150" s="43">
        <v>0</v>
      </c>
      <c r="AA150" s="43">
        <v>1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229</v>
      </c>
      <c r="E151">
        <f>IF(appliances!$D$46="YES",light_sim_data!B151,0)</f>
        <v>0</v>
      </c>
      <c r="F151">
        <f t="shared" si="8"/>
        <v>229</v>
      </c>
      <c r="H151" s="43">
        <v>0</v>
      </c>
      <c r="I151" s="43">
        <v>0</v>
      </c>
      <c r="J151" s="43">
        <v>0</v>
      </c>
      <c r="K151" s="43">
        <v>198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0</v>
      </c>
      <c r="U151" s="43">
        <v>0</v>
      </c>
      <c r="V151" s="43">
        <v>3</v>
      </c>
      <c r="W151" s="43">
        <v>0</v>
      </c>
      <c r="X151" s="43">
        <v>0</v>
      </c>
      <c r="Y151" s="43">
        <v>2</v>
      </c>
      <c r="Z151" s="43">
        <v>0</v>
      </c>
      <c r="AA151" s="43">
        <v>1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229</v>
      </c>
      <c r="E152">
        <f>IF(appliances!$D$46="YES",light_sim_data!B152,0)</f>
        <v>0</v>
      </c>
      <c r="F152">
        <f t="shared" si="8"/>
        <v>229</v>
      </c>
      <c r="H152" s="43">
        <v>0</v>
      </c>
      <c r="I152" s="43">
        <v>0</v>
      </c>
      <c r="J152" s="43">
        <v>0</v>
      </c>
      <c r="K152" s="43">
        <v>198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0</v>
      </c>
      <c r="U152" s="43">
        <v>0</v>
      </c>
      <c r="V152" s="43">
        <v>3</v>
      </c>
      <c r="W152" s="43">
        <v>0</v>
      </c>
      <c r="X152" s="43">
        <v>0</v>
      </c>
      <c r="Y152" s="43">
        <v>2</v>
      </c>
      <c r="Z152" s="43">
        <v>0</v>
      </c>
      <c r="AA152" s="43">
        <v>1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229</v>
      </c>
      <c r="E153">
        <f>IF(appliances!$D$46="YES",light_sim_data!B153,0)</f>
        <v>0</v>
      </c>
      <c r="F153">
        <f t="shared" si="8"/>
        <v>229</v>
      </c>
      <c r="H153" s="43">
        <v>0</v>
      </c>
      <c r="I153" s="43">
        <v>0</v>
      </c>
      <c r="J153" s="43">
        <v>0</v>
      </c>
      <c r="K153" s="43">
        <v>198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0</v>
      </c>
      <c r="U153" s="43">
        <v>0</v>
      </c>
      <c r="V153" s="43">
        <v>3</v>
      </c>
      <c r="W153" s="43">
        <v>0</v>
      </c>
      <c r="X153" s="43">
        <v>0</v>
      </c>
      <c r="Y153" s="43">
        <v>2</v>
      </c>
      <c r="Z153" s="43">
        <v>0</v>
      </c>
      <c r="AA153" s="43">
        <v>1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229</v>
      </c>
      <c r="E154">
        <f>IF(appliances!$D$46="YES",light_sim_data!B154,0)</f>
        <v>0</v>
      </c>
      <c r="F154">
        <f t="shared" si="8"/>
        <v>229</v>
      </c>
      <c r="H154" s="43">
        <v>0</v>
      </c>
      <c r="I154" s="43">
        <v>0</v>
      </c>
      <c r="J154" s="43">
        <v>0</v>
      </c>
      <c r="K154" s="43">
        <v>198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0</v>
      </c>
      <c r="U154" s="43">
        <v>0</v>
      </c>
      <c r="V154" s="43">
        <v>3</v>
      </c>
      <c r="W154" s="43">
        <v>0</v>
      </c>
      <c r="X154" s="43">
        <v>0</v>
      </c>
      <c r="Y154" s="43">
        <v>2</v>
      </c>
      <c r="Z154" s="43">
        <v>0</v>
      </c>
      <c r="AA154" s="43">
        <v>1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229</v>
      </c>
      <c r="E155">
        <f>IF(appliances!$D$46="YES",light_sim_data!B155,0)</f>
        <v>0</v>
      </c>
      <c r="F155">
        <f t="shared" si="8"/>
        <v>229</v>
      </c>
      <c r="H155" s="43">
        <v>0</v>
      </c>
      <c r="I155" s="43">
        <v>0</v>
      </c>
      <c r="J155" s="43">
        <v>0</v>
      </c>
      <c r="K155" s="43">
        <v>198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0</v>
      </c>
      <c r="U155" s="43">
        <v>0</v>
      </c>
      <c r="V155" s="43">
        <v>3</v>
      </c>
      <c r="W155" s="43">
        <v>0</v>
      </c>
      <c r="X155" s="43">
        <v>0</v>
      </c>
      <c r="Y155" s="43">
        <v>2</v>
      </c>
      <c r="Z155" s="43">
        <v>0</v>
      </c>
      <c r="AA155" s="43">
        <v>1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229</v>
      </c>
      <c r="E156">
        <f>IF(appliances!$D$46="YES",light_sim_data!B156,0)</f>
        <v>0</v>
      </c>
      <c r="F156">
        <f t="shared" si="8"/>
        <v>229</v>
      </c>
      <c r="H156" s="43">
        <v>0</v>
      </c>
      <c r="I156" s="43">
        <v>0</v>
      </c>
      <c r="J156" s="43">
        <v>0</v>
      </c>
      <c r="K156" s="43">
        <v>198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0</v>
      </c>
      <c r="U156" s="43">
        <v>0</v>
      </c>
      <c r="V156" s="43">
        <v>3</v>
      </c>
      <c r="W156" s="43">
        <v>0</v>
      </c>
      <c r="X156" s="43">
        <v>0</v>
      </c>
      <c r="Y156" s="43">
        <v>2</v>
      </c>
      <c r="Z156" s="43">
        <v>0</v>
      </c>
      <c r="AA156" s="43">
        <v>1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229</v>
      </c>
      <c r="E157">
        <f>IF(appliances!$D$46="YES",light_sim_data!B157,0)</f>
        <v>0</v>
      </c>
      <c r="F157">
        <f t="shared" si="8"/>
        <v>229</v>
      </c>
      <c r="H157" s="43">
        <v>0</v>
      </c>
      <c r="I157" s="43">
        <v>0</v>
      </c>
      <c r="J157" s="43">
        <v>0</v>
      </c>
      <c r="K157" s="43">
        <v>198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0</v>
      </c>
      <c r="U157" s="43">
        <v>0</v>
      </c>
      <c r="V157" s="43">
        <v>3</v>
      </c>
      <c r="W157" s="43">
        <v>0</v>
      </c>
      <c r="X157" s="43">
        <v>0</v>
      </c>
      <c r="Y157" s="43">
        <v>2</v>
      </c>
      <c r="Z157" s="43">
        <v>0</v>
      </c>
      <c r="AA157" s="43">
        <v>1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229</v>
      </c>
      <c r="E158">
        <f>IF(appliances!$D$46="YES",light_sim_data!B158,0)</f>
        <v>0</v>
      </c>
      <c r="F158">
        <f t="shared" si="8"/>
        <v>229</v>
      </c>
      <c r="H158" s="43">
        <v>0</v>
      </c>
      <c r="I158" s="43">
        <v>0</v>
      </c>
      <c r="J158" s="43">
        <v>0</v>
      </c>
      <c r="K158" s="43">
        <v>198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0</v>
      </c>
      <c r="U158" s="43">
        <v>0</v>
      </c>
      <c r="V158" s="43">
        <v>3</v>
      </c>
      <c r="W158" s="43">
        <v>0</v>
      </c>
      <c r="X158" s="43">
        <v>0</v>
      </c>
      <c r="Y158" s="43">
        <v>2</v>
      </c>
      <c r="Z158" s="43">
        <v>0</v>
      </c>
      <c r="AA158" s="43">
        <v>1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229</v>
      </c>
      <c r="E159">
        <f>IF(appliances!$D$46="YES",light_sim_data!B159,0)</f>
        <v>0</v>
      </c>
      <c r="F159">
        <f t="shared" si="8"/>
        <v>229</v>
      </c>
      <c r="H159" s="43">
        <v>0</v>
      </c>
      <c r="I159" s="43">
        <v>0</v>
      </c>
      <c r="J159" s="43">
        <v>0</v>
      </c>
      <c r="K159" s="43">
        <v>198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0</v>
      </c>
      <c r="U159" s="43">
        <v>0</v>
      </c>
      <c r="V159" s="43">
        <v>3</v>
      </c>
      <c r="W159" s="43">
        <v>0</v>
      </c>
      <c r="X159" s="43">
        <v>0</v>
      </c>
      <c r="Y159" s="43">
        <v>2</v>
      </c>
      <c r="Z159" s="43">
        <v>0</v>
      </c>
      <c r="AA159" s="43">
        <v>1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229</v>
      </c>
      <c r="E160">
        <f>IF(appliances!$D$46="YES",light_sim_data!B160,0)</f>
        <v>0</v>
      </c>
      <c r="F160">
        <f t="shared" si="8"/>
        <v>229</v>
      </c>
      <c r="H160" s="43">
        <v>0</v>
      </c>
      <c r="I160" s="43">
        <v>0</v>
      </c>
      <c r="J160" s="43">
        <v>0</v>
      </c>
      <c r="K160" s="43">
        <v>198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0</v>
      </c>
      <c r="U160" s="43">
        <v>0</v>
      </c>
      <c r="V160" s="43">
        <v>3</v>
      </c>
      <c r="W160" s="43">
        <v>0</v>
      </c>
      <c r="X160" s="43">
        <v>0</v>
      </c>
      <c r="Y160" s="43">
        <v>2</v>
      </c>
      <c r="Z160" s="43">
        <v>0</v>
      </c>
      <c r="AA160" s="43">
        <v>1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229</v>
      </c>
      <c r="E161">
        <f>IF(appliances!$D$46="YES",light_sim_data!B161,0)</f>
        <v>0</v>
      </c>
      <c r="F161">
        <f t="shared" si="8"/>
        <v>229</v>
      </c>
      <c r="H161" s="43">
        <v>0</v>
      </c>
      <c r="I161" s="43">
        <v>0</v>
      </c>
      <c r="J161" s="43">
        <v>0</v>
      </c>
      <c r="K161" s="43">
        <v>198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0</v>
      </c>
      <c r="U161" s="43">
        <v>0</v>
      </c>
      <c r="V161" s="43">
        <v>3</v>
      </c>
      <c r="W161" s="43">
        <v>0</v>
      </c>
      <c r="X161" s="43">
        <v>0</v>
      </c>
      <c r="Y161" s="43">
        <v>2</v>
      </c>
      <c r="Z161" s="43">
        <v>0</v>
      </c>
      <c r="AA161" s="43">
        <v>1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229</v>
      </c>
      <c r="E162">
        <f>IF(appliances!$D$46="YES",light_sim_data!B162,0)</f>
        <v>0</v>
      </c>
      <c r="F162">
        <f t="shared" si="8"/>
        <v>229</v>
      </c>
      <c r="H162" s="43">
        <v>0</v>
      </c>
      <c r="I162" s="43">
        <v>0</v>
      </c>
      <c r="J162" s="43">
        <v>0</v>
      </c>
      <c r="K162" s="43">
        <v>198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0</v>
      </c>
      <c r="U162" s="43">
        <v>0</v>
      </c>
      <c r="V162" s="43">
        <v>3</v>
      </c>
      <c r="W162" s="43">
        <v>0</v>
      </c>
      <c r="X162" s="43">
        <v>0</v>
      </c>
      <c r="Y162" s="43">
        <v>2</v>
      </c>
      <c r="Z162" s="43">
        <v>0</v>
      </c>
      <c r="AA162" s="43">
        <v>1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31</v>
      </c>
      <c r="E163">
        <f>IF(appliances!$D$46="YES",light_sim_data!B163,0)</f>
        <v>0</v>
      </c>
      <c r="F163">
        <f t="shared" si="8"/>
        <v>31</v>
      </c>
      <c r="H163" s="43">
        <v>0</v>
      </c>
      <c r="I163" s="43">
        <v>0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0</v>
      </c>
      <c r="U163" s="43">
        <v>0</v>
      </c>
      <c r="V163" s="43">
        <v>3</v>
      </c>
      <c r="W163" s="43">
        <v>0</v>
      </c>
      <c r="X163" s="43">
        <v>0</v>
      </c>
      <c r="Y163" s="43">
        <v>2</v>
      </c>
      <c r="Z163" s="43">
        <v>0</v>
      </c>
      <c r="AA163" s="43">
        <v>1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31</v>
      </c>
      <c r="E164">
        <f>IF(appliances!$D$46="YES",light_sim_data!B164,0)</f>
        <v>0</v>
      </c>
      <c r="F164">
        <f t="shared" si="8"/>
        <v>31</v>
      </c>
      <c r="H164" s="43">
        <v>0</v>
      </c>
      <c r="I164" s="43">
        <v>0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0</v>
      </c>
      <c r="U164" s="43">
        <v>0</v>
      </c>
      <c r="V164" s="43">
        <v>3</v>
      </c>
      <c r="W164" s="43">
        <v>0</v>
      </c>
      <c r="X164" s="43">
        <v>0</v>
      </c>
      <c r="Y164" s="43">
        <v>2</v>
      </c>
      <c r="Z164" s="43">
        <v>0</v>
      </c>
      <c r="AA164" s="43">
        <v>1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31</v>
      </c>
      <c r="E165">
        <f>IF(appliances!$D$46="YES",light_sim_data!B165,0)</f>
        <v>0</v>
      </c>
      <c r="F165">
        <f t="shared" si="8"/>
        <v>31</v>
      </c>
      <c r="H165" s="43">
        <v>0</v>
      </c>
      <c r="I165" s="43">
        <v>0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0</v>
      </c>
      <c r="U165" s="43">
        <v>0</v>
      </c>
      <c r="V165" s="43">
        <v>3</v>
      </c>
      <c r="W165" s="43">
        <v>0</v>
      </c>
      <c r="X165" s="43">
        <v>0</v>
      </c>
      <c r="Y165" s="43">
        <v>2</v>
      </c>
      <c r="Z165" s="43">
        <v>0</v>
      </c>
      <c r="AA165" s="43">
        <v>1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31</v>
      </c>
      <c r="E166">
        <f>IF(appliances!$D$46="YES",light_sim_data!B166,0)</f>
        <v>0</v>
      </c>
      <c r="F166">
        <f t="shared" si="8"/>
        <v>31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0</v>
      </c>
      <c r="U166" s="43">
        <v>0</v>
      </c>
      <c r="V166" s="43">
        <v>3</v>
      </c>
      <c r="W166" s="43">
        <v>0</v>
      </c>
      <c r="X166" s="43">
        <v>0</v>
      </c>
      <c r="Y166" s="43">
        <v>2</v>
      </c>
      <c r="Z166" s="43">
        <v>0</v>
      </c>
      <c r="AA166" s="43">
        <v>1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31</v>
      </c>
      <c r="E167">
        <f>IF(appliances!$D$46="YES",light_sim_data!B167,0)</f>
        <v>0</v>
      </c>
      <c r="F167">
        <f t="shared" si="8"/>
        <v>31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0</v>
      </c>
      <c r="U167" s="43">
        <v>0</v>
      </c>
      <c r="V167" s="43">
        <v>3</v>
      </c>
      <c r="W167" s="43">
        <v>0</v>
      </c>
      <c r="X167" s="43">
        <v>0</v>
      </c>
      <c r="Y167" s="43">
        <v>2</v>
      </c>
      <c r="Z167" s="43">
        <v>0</v>
      </c>
      <c r="AA167" s="43">
        <v>1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31</v>
      </c>
      <c r="E168">
        <f>IF(appliances!$D$46="YES",light_sim_data!B168,0)</f>
        <v>0</v>
      </c>
      <c r="F168">
        <f t="shared" si="8"/>
        <v>31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0</v>
      </c>
      <c r="U168" s="43">
        <v>0</v>
      </c>
      <c r="V168" s="43">
        <v>3</v>
      </c>
      <c r="W168" s="43">
        <v>0</v>
      </c>
      <c r="X168" s="43">
        <v>0</v>
      </c>
      <c r="Y168" s="43">
        <v>2</v>
      </c>
      <c r="Z168" s="43">
        <v>0</v>
      </c>
      <c r="AA168" s="43">
        <v>1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31</v>
      </c>
      <c r="E169">
        <f>IF(appliances!$D$46="YES",light_sim_data!B169,0)</f>
        <v>0</v>
      </c>
      <c r="F169">
        <f t="shared" si="8"/>
        <v>31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0</v>
      </c>
      <c r="U169" s="43">
        <v>0</v>
      </c>
      <c r="V169" s="43">
        <v>3</v>
      </c>
      <c r="W169" s="43">
        <v>0</v>
      </c>
      <c r="X169" s="43">
        <v>0</v>
      </c>
      <c r="Y169" s="43">
        <v>2</v>
      </c>
      <c r="Z169" s="43">
        <v>0</v>
      </c>
      <c r="AA169" s="43">
        <v>1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31</v>
      </c>
      <c r="E170">
        <f>IF(appliances!$D$46="YES",light_sim_data!B170,0)</f>
        <v>0</v>
      </c>
      <c r="F170">
        <f t="shared" si="8"/>
        <v>31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0</v>
      </c>
      <c r="U170" s="43">
        <v>0</v>
      </c>
      <c r="V170" s="43">
        <v>3</v>
      </c>
      <c r="W170" s="43">
        <v>0</v>
      </c>
      <c r="X170" s="43">
        <v>0</v>
      </c>
      <c r="Y170" s="43">
        <v>2</v>
      </c>
      <c r="Z170" s="43">
        <v>0</v>
      </c>
      <c r="AA170" s="43">
        <v>1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31</v>
      </c>
      <c r="E171">
        <f>IF(appliances!$D$46="YES",light_sim_data!B171,0)</f>
        <v>0</v>
      </c>
      <c r="F171">
        <f t="shared" si="8"/>
        <v>31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0</v>
      </c>
      <c r="U171" s="43">
        <v>0</v>
      </c>
      <c r="V171" s="43">
        <v>3</v>
      </c>
      <c r="W171" s="43">
        <v>0</v>
      </c>
      <c r="X171" s="43">
        <v>0</v>
      </c>
      <c r="Y171" s="43">
        <v>2</v>
      </c>
      <c r="Z171" s="43">
        <v>0</v>
      </c>
      <c r="AA171" s="43">
        <v>1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31</v>
      </c>
      <c r="E172">
        <f>IF(appliances!$D$46="YES",light_sim_data!B172,0)</f>
        <v>0</v>
      </c>
      <c r="F172">
        <f t="shared" si="8"/>
        <v>31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0</v>
      </c>
      <c r="U172" s="43">
        <v>0</v>
      </c>
      <c r="V172" s="43">
        <v>3</v>
      </c>
      <c r="W172" s="43">
        <v>0</v>
      </c>
      <c r="X172" s="43">
        <v>0</v>
      </c>
      <c r="Y172" s="43">
        <v>2</v>
      </c>
      <c r="Z172" s="43">
        <v>0</v>
      </c>
      <c r="AA172" s="43">
        <v>1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31</v>
      </c>
      <c r="E173">
        <f>IF(appliances!$D$46="YES",light_sim_data!B173,0)</f>
        <v>0</v>
      </c>
      <c r="F173">
        <f t="shared" si="8"/>
        <v>31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0</v>
      </c>
      <c r="U173" s="43">
        <v>0</v>
      </c>
      <c r="V173" s="43">
        <v>3</v>
      </c>
      <c r="W173" s="43">
        <v>0</v>
      </c>
      <c r="X173" s="43">
        <v>0</v>
      </c>
      <c r="Y173" s="43">
        <v>2</v>
      </c>
      <c r="Z173" s="43">
        <v>0</v>
      </c>
      <c r="AA173" s="43">
        <v>1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31</v>
      </c>
      <c r="E174">
        <f>IF(appliances!$D$46="YES",light_sim_data!B174,0)</f>
        <v>0</v>
      </c>
      <c r="F174">
        <f t="shared" si="8"/>
        <v>31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0</v>
      </c>
      <c r="U174" s="43">
        <v>0</v>
      </c>
      <c r="V174" s="43">
        <v>3</v>
      </c>
      <c r="W174" s="43">
        <v>0</v>
      </c>
      <c r="X174" s="43">
        <v>0</v>
      </c>
      <c r="Y174" s="43">
        <v>2</v>
      </c>
      <c r="Z174" s="43">
        <v>0</v>
      </c>
      <c r="AA174" s="43">
        <v>1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31</v>
      </c>
      <c r="E175">
        <f>IF(appliances!$D$46="YES",light_sim_data!B175,0)</f>
        <v>0</v>
      </c>
      <c r="F175">
        <f t="shared" si="8"/>
        <v>31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0</v>
      </c>
      <c r="U175" s="43">
        <v>0</v>
      </c>
      <c r="V175" s="43">
        <v>3</v>
      </c>
      <c r="W175" s="43">
        <v>0</v>
      </c>
      <c r="X175" s="43">
        <v>0</v>
      </c>
      <c r="Y175" s="43">
        <v>2</v>
      </c>
      <c r="Z175" s="43">
        <v>0</v>
      </c>
      <c r="AA175" s="43">
        <v>1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31</v>
      </c>
      <c r="E176">
        <f>IF(appliances!$D$46="YES",light_sim_data!B176,0)</f>
        <v>0</v>
      </c>
      <c r="F176">
        <f t="shared" si="8"/>
        <v>31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0</v>
      </c>
      <c r="U176" s="43">
        <v>0</v>
      </c>
      <c r="V176" s="43">
        <v>3</v>
      </c>
      <c r="W176" s="43">
        <v>0</v>
      </c>
      <c r="X176" s="43">
        <v>0</v>
      </c>
      <c r="Y176" s="43">
        <v>2</v>
      </c>
      <c r="Z176" s="43">
        <v>0</v>
      </c>
      <c r="AA176" s="43">
        <v>1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31</v>
      </c>
      <c r="E177">
        <f>IF(appliances!$D$46="YES",light_sim_data!B177,0)</f>
        <v>0</v>
      </c>
      <c r="F177">
        <f t="shared" si="8"/>
        <v>31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0</v>
      </c>
      <c r="U177" s="43">
        <v>0</v>
      </c>
      <c r="V177" s="43">
        <v>3</v>
      </c>
      <c r="W177" s="43">
        <v>0</v>
      </c>
      <c r="X177" s="43">
        <v>0</v>
      </c>
      <c r="Y177" s="43">
        <v>2</v>
      </c>
      <c r="Z177" s="43">
        <v>0</v>
      </c>
      <c r="AA177" s="43">
        <v>1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31</v>
      </c>
      <c r="E178">
        <f>IF(appliances!$D$46="YES",light_sim_data!B178,0)</f>
        <v>0</v>
      </c>
      <c r="F178">
        <f t="shared" si="8"/>
        <v>31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0</v>
      </c>
      <c r="U178" s="43">
        <v>0</v>
      </c>
      <c r="V178" s="43">
        <v>3</v>
      </c>
      <c r="W178" s="43">
        <v>0</v>
      </c>
      <c r="X178" s="43">
        <v>0</v>
      </c>
      <c r="Y178" s="43">
        <v>2</v>
      </c>
      <c r="Z178" s="43">
        <v>0</v>
      </c>
      <c r="AA178" s="43">
        <v>1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31</v>
      </c>
      <c r="E179">
        <f>IF(appliances!$D$46="YES",light_sim_data!B179,0)</f>
        <v>0</v>
      </c>
      <c r="F179">
        <f t="shared" si="8"/>
        <v>31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0</v>
      </c>
      <c r="U179" s="43">
        <v>0</v>
      </c>
      <c r="V179" s="43">
        <v>3</v>
      </c>
      <c r="W179" s="43">
        <v>0</v>
      </c>
      <c r="X179" s="43">
        <v>0</v>
      </c>
      <c r="Y179" s="43">
        <v>2</v>
      </c>
      <c r="Z179" s="43">
        <v>0</v>
      </c>
      <c r="AA179" s="43">
        <v>1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31</v>
      </c>
      <c r="E180">
        <f>IF(appliances!$D$46="YES",light_sim_data!B180,0)</f>
        <v>0</v>
      </c>
      <c r="F180">
        <f t="shared" si="8"/>
        <v>31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0</v>
      </c>
      <c r="U180" s="43">
        <v>0</v>
      </c>
      <c r="V180" s="43">
        <v>3</v>
      </c>
      <c r="W180" s="43">
        <v>0</v>
      </c>
      <c r="X180" s="43">
        <v>0</v>
      </c>
      <c r="Y180" s="43">
        <v>2</v>
      </c>
      <c r="Z180" s="43">
        <v>0</v>
      </c>
      <c r="AA180" s="43">
        <v>1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31</v>
      </c>
      <c r="E181">
        <f>IF(appliances!$D$46="YES",light_sim_data!B181,0)</f>
        <v>0</v>
      </c>
      <c r="F181">
        <f t="shared" si="8"/>
        <v>31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0</v>
      </c>
      <c r="U181" s="43">
        <v>0</v>
      </c>
      <c r="V181" s="43">
        <v>3</v>
      </c>
      <c r="W181" s="43">
        <v>0</v>
      </c>
      <c r="X181" s="43">
        <v>0</v>
      </c>
      <c r="Y181" s="43">
        <v>2</v>
      </c>
      <c r="Z181" s="43">
        <v>0</v>
      </c>
      <c r="AA181" s="43">
        <v>1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31</v>
      </c>
      <c r="E182">
        <f>IF(appliances!$D$46="YES",light_sim_data!B182,0)</f>
        <v>0</v>
      </c>
      <c r="F182">
        <f t="shared" si="8"/>
        <v>31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0</v>
      </c>
      <c r="U182" s="43">
        <v>0</v>
      </c>
      <c r="V182" s="43">
        <v>3</v>
      </c>
      <c r="W182" s="43">
        <v>0</v>
      </c>
      <c r="X182" s="43">
        <v>0</v>
      </c>
      <c r="Y182" s="43">
        <v>2</v>
      </c>
      <c r="Z182" s="43">
        <v>0</v>
      </c>
      <c r="AA182" s="43">
        <v>1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31</v>
      </c>
      <c r="E183">
        <f>IF(appliances!$D$46="YES",light_sim_data!B183,0)</f>
        <v>0</v>
      </c>
      <c r="F183">
        <f t="shared" si="8"/>
        <v>31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0</v>
      </c>
      <c r="U183" s="43">
        <v>0</v>
      </c>
      <c r="V183" s="43">
        <v>3</v>
      </c>
      <c r="W183" s="43">
        <v>0</v>
      </c>
      <c r="X183" s="43">
        <v>0</v>
      </c>
      <c r="Y183" s="43">
        <v>2</v>
      </c>
      <c r="Z183" s="43">
        <v>0</v>
      </c>
      <c r="AA183" s="43">
        <v>1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31</v>
      </c>
      <c r="E184">
        <f>IF(appliances!$D$46="YES",light_sim_data!B184,0)</f>
        <v>0</v>
      </c>
      <c r="F184">
        <f t="shared" si="8"/>
        <v>31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0</v>
      </c>
      <c r="U184" s="43">
        <v>0</v>
      </c>
      <c r="V184" s="43">
        <v>3</v>
      </c>
      <c r="W184" s="43">
        <v>0</v>
      </c>
      <c r="X184" s="43">
        <v>0</v>
      </c>
      <c r="Y184" s="43">
        <v>2</v>
      </c>
      <c r="Z184" s="43">
        <v>0</v>
      </c>
      <c r="AA184" s="43">
        <v>1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31</v>
      </c>
      <c r="E185">
        <f>IF(appliances!$D$46="YES",light_sim_data!B185,0)</f>
        <v>0</v>
      </c>
      <c r="F185">
        <f t="shared" si="8"/>
        <v>31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0</v>
      </c>
      <c r="U185" s="43">
        <v>0</v>
      </c>
      <c r="V185" s="43">
        <v>3</v>
      </c>
      <c r="W185" s="43">
        <v>0</v>
      </c>
      <c r="X185" s="43">
        <v>0</v>
      </c>
      <c r="Y185" s="43">
        <v>2</v>
      </c>
      <c r="Z185" s="43">
        <v>0</v>
      </c>
      <c r="AA185" s="43">
        <v>1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31</v>
      </c>
      <c r="E186">
        <f>IF(appliances!$D$46="YES",light_sim_data!B186,0)</f>
        <v>0</v>
      </c>
      <c r="F186">
        <f t="shared" si="8"/>
        <v>31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0</v>
      </c>
      <c r="U186" s="43">
        <v>0</v>
      </c>
      <c r="V186" s="43">
        <v>3</v>
      </c>
      <c r="W186" s="43">
        <v>0</v>
      </c>
      <c r="X186" s="43">
        <v>0</v>
      </c>
      <c r="Y186" s="43">
        <v>2</v>
      </c>
      <c r="Z186" s="43">
        <v>0</v>
      </c>
      <c r="AA186" s="43">
        <v>1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31</v>
      </c>
      <c r="E187">
        <f>IF(appliances!$D$46="YES",light_sim_data!B187,0)</f>
        <v>0</v>
      </c>
      <c r="F187">
        <f t="shared" si="8"/>
        <v>31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0</v>
      </c>
      <c r="U187" s="43">
        <v>0</v>
      </c>
      <c r="V187" s="43">
        <v>3</v>
      </c>
      <c r="W187" s="43">
        <v>0</v>
      </c>
      <c r="X187" s="43">
        <v>0</v>
      </c>
      <c r="Y187" s="43">
        <v>2</v>
      </c>
      <c r="Z187" s="43">
        <v>0</v>
      </c>
      <c r="AA187" s="43">
        <v>1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31</v>
      </c>
      <c r="E188">
        <f>IF(appliances!$D$46="YES",light_sim_data!B188,0)</f>
        <v>0</v>
      </c>
      <c r="F188">
        <f t="shared" si="8"/>
        <v>31</v>
      </c>
      <c r="H188" s="43">
        <v>0</v>
      </c>
      <c r="I188" s="43">
        <v>0</v>
      </c>
      <c r="J188" s="43">
        <v>0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0</v>
      </c>
      <c r="U188" s="43">
        <v>0</v>
      </c>
      <c r="V188" s="43">
        <v>3</v>
      </c>
      <c r="W188" s="43">
        <v>0</v>
      </c>
      <c r="X188" s="43">
        <v>0</v>
      </c>
      <c r="Y188" s="43">
        <v>2</v>
      </c>
      <c r="Z188" s="43">
        <v>0</v>
      </c>
      <c r="AA188" s="43">
        <v>1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31</v>
      </c>
      <c r="E189">
        <f>IF(appliances!$D$46="YES",light_sim_data!B189,0)</f>
        <v>0</v>
      </c>
      <c r="F189">
        <f t="shared" si="8"/>
        <v>31</v>
      </c>
      <c r="H189" s="43">
        <v>0</v>
      </c>
      <c r="I189" s="43">
        <v>0</v>
      </c>
      <c r="J189" s="43">
        <v>0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0</v>
      </c>
      <c r="U189" s="43">
        <v>0</v>
      </c>
      <c r="V189" s="43">
        <v>3</v>
      </c>
      <c r="W189" s="43">
        <v>0</v>
      </c>
      <c r="X189" s="43">
        <v>0</v>
      </c>
      <c r="Y189" s="43">
        <v>2</v>
      </c>
      <c r="Z189" s="43">
        <v>0</v>
      </c>
      <c r="AA189" s="43">
        <v>1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31</v>
      </c>
      <c r="E190">
        <f>IF(appliances!$D$46="YES",light_sim_data!B190,0)</f>
        <v>0</v>
      </c>
      <c r="F190">
        <f t="shared" si="8"/>
        <v>31</v>
      </c>
      <c r="H190" s="43">
        <v>0</v>
      </c>
      <c r="I190" s="43">
        <v>0</v>
      </c>
      <c r="J190" s="43">
        <v>0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0</v>
      </c>
      <c r="U190" s="43">
        <v>0</v>
      </c>
      <c r="V190" s="43">
        <v>3</v>
      </c>
      <c r="W190" s="43">
        <v>0</v>
      </c>
      <c r="X190" s="43">
        <v>0</v>
      </c>
      <c r="Y190" s="43">
        <v>2</v>
      </c>
      <c r="Z190" s="43">
        <v>0</v>
      </c>
      <c r="AA190" s="43">
        <v>1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31</v>
      </c>
      <c r="E191">
        <f>IF(appliances!$D$46="YES",light_sim_data!B191,0)</f>
        <v>0</v>
      </c>
      <c r="F191">
        <f t="shared" si="8"/>
        <v>31</v>
      </c>
      <c r="H191" s="43">
        <v>0</v>
      </c>
      <c r="I191" s="43">
        <v>0</v>
      </c>
      <c r="J191" s="43">
        <v>0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0</v>
      </c>
      <c r="U191" s="43">
        <v>0</v>
      </c>
      <c r="V191" s="43">
        <v>3</v>
      </c>
      <c r="W191" s="43">
        <v>0</v>
      </c>
      <c r="X191" s="43">
        <v>0</v>
      </c>
      <c r="Y191" s="43">
        <v>2</v>
      </c>
      <c r="Z191" s="43">
        <v>0</v>
      </c>
      <c r="AA191" s="43">
        <v>1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31</v>
      </c>
      <c r="E192">
        <f>IF(appliances!$D$46="YES",light_sim_data!B192,0)</f>
        <v>0</v>
      </c>
      <c r="F192">
        <f t="shared" si="8"/>
        <v>31</v>
      </c>
      <c r="H192" s="43">
        <v>0</v>
      </c>
      <c r="I192" s="43">
        <v>0</v>
      </c>
      <c r="J192" s="43">
        <v>0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0</v>
      </c>
      <c r="U192" s="43">
        <v>0</v>
      </c>
      <c r="V192" s="43">
        <v>3</v>
      </c>
      <c r="W192" s="43">
        <v>0</v>
      </c>
      <c r="X192" s="43">
        <v>0</v>
      </c>
      <c r="Y192" s="43">
        <v>2</v>
      </c>
      <c r="Z192" s="43">
        <v>0</v>
      </c>
      <c r="AA192" s="43">
        <v>1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254</v>
      </c>
      <c r="E193">
        <f>IF(appliances!$D$46="YES",light_sim_data!B193,0)</f>
        <v>0</v>
      </c>
      <c r="F193">
        <f t="shared" si="8"/>
        <v>254</v>
      </c>
      <c r="H193" s="43">
        <v>0</v>
      </c>
      <c r="I193" s="43">
        <v>223</v>
      </c>
      <c r="J193" s="43">
        <v>0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0</v>
      </c>
      <c r="U193" s="43">
        <v>0</v>
      </c>
      <c r="V193" s="43">
        <v>3</v>
      </c>
      <c r="W193" s="43">
        <v>0</v>
      </c>
      <c r="X193" s="43">
        <v>0</v>
      </c>
      <c r="Y193" s="43">
        <v>2</v>
      </c>
      <c r="Z193" s="43">
        <v>0</v>
      </c>
      <c r="AA193" s="43">
        <v>1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254</v>
      </c>
      <c r="E194">
        <f>IF(appliances!$D$46="YES",light_sim_data!B194,0)</f>
        <v>0</v>
      </c>
      <c r="F194">
        <f t="shared" si="8"/>
        <v>254</v>
      </c>
      <c r="H194" s="43">
        <v>0</v>
      </c>
      <c r="I194" s="43">
        <v>223</v>
      </c>
      <c r="J194" s="43">
        <v>0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0</v>
      </c>
      <c r="U194" s="43">
        <v>0</v>
      </c>
      <c r="V194" s="43">
        <v>3</v>
      </c>
      <c r="W194" s="43">
        <v>0</v>
      </c>
      <c r="X194" s="43">
        <v>0</v>
      </c>
      <c r="Y194" s="43">
        <v>2</v>
      </c>
      <c r="Z194" s="43">
        <v>0</v>
      </c>
      <c r="AA194" s="43">
        <v>1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254</v>
      </c>
      <c r="E195">
        <f>IF(appliances!$D$46="YES",light_sim_data!B195,0)</f>
        <v>0</v>
      </c>
      <c r="F195">
        <f t="shared" si="8"/>
        <v>254</v>
      </c>
      <c r="H195" s="43">
        <v>0</v>
      </c>
      <c r="I195" s="43">
        <v>223</v>
      </c>
      <c r="J195" s="43">
        <v>0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0</v>
      </c>
      <c r="U195" s="43">
        <v>0</v>
      </c>
      <c r="V195" s="43">
        <v>3</v>
      </c>
      <c r="W195" s="43">
        <v>0</v>
      </c>
      <c r="X195" s="43">
        <v>0</v>
      </c>
      <c r="Y195" s="43">
        <v>2</v>
      </c>
      <c r="Z195" s="43">
        <v>0</v>
      </c>
      <c r="AA195" s="43">
        <v>1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254</v>
      </c>
      <c r="E196">
        <f>IF(appliances!$D$46="YES",light_sim_data!B196,0)</f>
        <v>0</v>
      </c>
      <c r="F196">
        <f t="shared" si="8"/>
        <v>254</v>
      </c>
      <c r="H196" s="43">
        <v>0</v>
      </c>
      <c r="I196" s="43">
        <v>223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0</v>
      </c>
      <c r="U196" s="43">
        <v>0</v>
      </c>
      <c r="V196" s="43">
        <v>3</v>
      </c>
      <c r="W196" s="43">
        <v>0</v>
      </c>
      <c r="X196" s="43">
        <v>0</v>
      </c>
      <c r="Y196" s="43">
        <v>2</v>
      </c>
      <c r="Z196" s="43">
        <v>0</v>
      </c>
      <c r="AA196" s="43">
        <v>1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254</v>
      </c>
      <c r="E197">
        <f>IF(appliances!$D$46="YES",light_sim_data!B197,0)</f>
        <v>0</v>
      </c>
      <c r="F197">
        <f t="shared" si="8"/>
        <v>254</v>
      </c>
      <c r="H197" s="43">
        <v>0</v>
      </c>
      <c r="I197" s="43">
        <v>223</v>
      </c>
      <c r="J197" s="43">
        <v>0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0</v>
      </c>
      <c r="U197" s="43">
        <v>0</v>
      </c>
      <c r="V197" s="43">
        <v>3</v>
      </c>
      <c r="W197" s="43">
        <v>0</v>
      </c>
      <c r="X197" s="43">
        <v>0</v>
      </c>
      <c r="Y197" s="43">
        <v>2</v>
      </c>
      <c r="Z197" s="43">
        <v>0</v>
      </c>
      <c r="AA197" s="43">
        <v>1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254</v>
      </c>
      <c r="E198">
        <f>IF(appliances!$D$46="YES",light_sim_data!B198,0)</f>
        <v>0</v>
      </c>
      <c r="F198">
        <f t="shared" si="8"/>
        <v>254</v>
      </c>
      <c r="H198" s="43">
        <v>0</v>
      </c>
      <c r="I198" s="43">
        <v>223</v>
      </c>
      <c r="J198" s="43">
        <v>0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0</v>
      </c>
      <c r="U198" s="43">
        <v>0</v>
      </c>
      <c r="V198" s="43">
        <v>3</v>
      </c>
      <c r="W198" s="43">
        <v>0</v>
      </c>
      <c r="X198" s="43">
        <v>0</v>
      </c>
      <c r="Y198" s="43">
        <v>2</v>
      </c>
      <c r="Z198" s="43">
        <v>0</v>
      </c>
      <c r="AA198" s="43">
        <v>1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254</v>
      </c>
      <c r="E199">
        <f>IF(appliances!$D$46="YES",light_sim_data!B199,0)</f>
        <v>0</v>
      </c>
      <c r="F199">
        <f t="shared" si="8"/>
        <v>254</v>
      </c>
      <c r="H199" s="43">
        <v>0</v>
      </c>
      <c r="I199" s="43">
        <v>223</v>
      </c>
      <c r="J199" s="43">
        <v>0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0</v>
      </c>
      <c r="U199" s="43">
        <v>0</v>
      </c>
      <c r="V199" s="43">
        <v>3</v>
      </c>
      <c r="W199" s="43">
        <v>0</v>
      </c>
      <c r="X199" s="43">
        <v>0</v>
      </c>
      <c r="Y199" s="43">
        <v>2</v>
      </c>
      <c r="Z199" s="43">
        <v>0</v>
      </c>
      <c r="AA199" s="43">
        <v>1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254</v>
      </c>
      <c r="E200">
        <f>IF(appliances!$D$46="YES",light_sim_data!B200,0)</f>
        <v>0</v>
      </c>
      <c r="F200">
        <f t="shared" si="8"/>
        <v>254</v>
      </c>
      <c r="H200" s="43">
        <v>0</v>
      </c>
      <c r="I200" s="43">
        <v>223</v>
      </c>
      <c r="J200" s="43">
        <v>0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0</v>
      </c>
      <c r="U200" s="43">
        <v>0</v>
      </c>
      <c r="V200" s="43">
        <v>3</v>
      </c>
      <c r="W200" s="43">
        <v>0</v>
      </c>
      <c r="X200" s="43">
        <v>0</v>
      </c>
      <c r="Y200" s="43">
        <v>2</v>
      </c>
      <c r="Z200" s="43">
        <v>0</v>
      </c>
      <c r="AA200" s="43">
        <v>1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254</v>
      </c>
      <c r="E201">
        <f>IF(appliances!$D$46="YES",light_sim_data!B201,0)</f>
        <v>0</v>
      </c>
      <c r="F201">
        <f t="shared" si="8"/>
        <v>254</v>
      </c>
      <c r="H201" s="43">
        <v>0</v>
      </c>
      <c r="I201" s="43">
        <v>223</v>
      </c>
      <c r="J201" s="43">
        <v>0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0</v>
      </c>
      <c r="U201" s="43">
        <v>0</v>
      </c>
      <c r="V201" s="43">
        <v>3</v>
      </c>
      <c r="W201" s="43">
        <v>0</v>
      </c>
      <c r="X201" s="43">
        <v>0</v>
      </c>
      <c r="Y201" s="43">
        <v>2</v>
      </c>
      <c r="Z201" s="43">
        <v>0</v>
      </c>
      <c r="AA201" s="43">
        <v>1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254</v>
      </c>
      <c r="E202">
        <f>IF(appliances!$D$46="YES",light_sim_data!B202,0)</f>
        <v>0</v>
      </c>
      <c r="F202">
        <f t="shared" si="8"/>
        <v>254</v>
      </c>
      <c r="H202" s="43">
        <v>0</v>
      </c>
      <c r="I202" s="43">
        <v>223</v>
      </c>
      <c r="J202" s="43">
        <v>0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0</v>
      </c>
      <c r="U202" s="43">
        <v>0</v>
      </c>
      <c r="V202" s="43">
        <v>3</v>
      </c>
      <c r="W202" s="43">
        <v>0</v>
      </c>
      <c r="X202" s="43">
        <v>0</v>
      </c>
      <c r="Y202" s="43">
        <v>2</v>
      </c>
      <c r="Z202" s="43">
        <v>0</v>
      </c>
      <c r="AA202" s="43">
        <v>1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254</v>
      </c>
      <c r="E203">
        <f>IF(appliances!$D$46="YES",light_sim_data!B203,0)</f>
        <v>0</v>
      </c>
      <c r="F203">
        <f t="shared" si="8"/>
        <v>254</v>
      </c>
      <c r="H203" s="43">
        <v>0</v>
      </c>
      <c r="I203" s="43">
        <v>223</v>
      </c>
      <c r="J203" s="43">
        <v>0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0</v>
      </c>
      <c r="U203" s="43">
        <v>0</v>
      </c>
      <c r="V203" s="43">
        <v>3</v>
      </c>
      <c r="W203" s="43">
        <v>0</v>
      </c>
      <c r="X203" s="43">
        <v>0</v>
      </c>
      <c r="Y203" s="43">
        <v>2</v>
      </c>
      <c r="Z203" s="43">
        <v>0</v>
      </c>
      <c r="AA203" s="43">
        <v>1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254</v>
      </c>
      <c r="E204">
        <f>IF(appliances!$D$46="YES",light_sim_data!B204,0)</f>
        <v>0</v>
      </c>
      <c r="F204">
        <f t="shared" si="8"/>
        <v>254</v>
      </c>
      <c r="H204" s="43">
        <v>0</v>
      </c>
      <c r="I204" s="43">
        <v>223</v>
      </c>
      <c r="J204" s="43">
        <v>0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0</v>
      </c>
      <c r="U204" s="43">
        <v>0</v>
      </c>
      <c r="V204" s="43">
        <v>3</v>
      </c>
      <c r="W204" s="43">
        <v>0</v>
      </c>
      <c r="X204" s="43">
        <v>0</v>
      </c>
      <c r="Y204" s="43">
        <v>2</v>
      </c>
      <c r="Z204" s="43">
        <v>0</v>
      </c>
      <c r="AA204" s="43">
        <v>1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254</v>
      </c>
      <c r="E205">
        <f>IF(appliances!$D$46="YES",light_sim_data!B205,0)</f>
        <v>0</v>
      </c>
      <c r="F205">
        <f t="shared" ref="F205:F268" si="11">SUM(H205:AN205)</f>
        <v>254</v>
      </c>
      <c r="H205" s="43">
        <v>0</v>
      </c>
      <c r="I205" s="43">
        <v>223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  <c r="V205" s="43">
        <v>3</v>
      </c>
      <c r="W205" s="43">
        <v>0</v>
      </c>
      <c r="X205" s="43">
        <v>0</v>
      </c>
      <c r="Y205" s="43">
        <v>2</v>
      </c>
      <c r="Z205" s="43">
        <v>0</v>
      </c>
      <c r="AA205" s="43">
        <v>1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254</v>
      </c>
      <c r="E206">
        <f>IF(appliances!$D$46="YES",light_sim_data!B206,0)</f>
        <v>0</v>
      </c>
      <c r="F206">
        <f t="shared" si="11"/>
        <v>254</v>
      </c>
      <c r="H206" s="43">
        <v>0</v>
      </c>
      <c r="I206" s="43">
        <v>223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0</v>
      </c>
      <c r="U206" s="43">
        <v>0</v>
      </c>
      <c r="V206" s="43">
        <v>3</v>
      </c>
      <c r="W206" s="43">
        <v>0</v>
      </c>
      <c r="X206" s="43">
        <v>0</v>
      </c>
      <c r="Y206" s="43">
        <v>2</v>
      </c>
      <c r="Z206" s="43">
        <v>0</v>
      </c>
      <c r="AA206" s="43">
        <v>1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254</v>
      </c>
      <c r="E207">
        <f>IF(appliances!$D$46="YES",light_sim_data!B207,0)</f>
        <v>0</v>
      </c>
      <c r="F207">
        <f t="shared" si="11"/>
        <v>254</v>
      </c>
      <c r="H207" s="43">
        <v>0</v>
      </c>
      <c r="I207" s="43">
        <v>223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0</v>
      </c>
      <c r="U207" s="43">
        <v>0</v>
      </c>
      <c r="V207" s="43">
        <v>3</v>
      </c>
      <c r="W207" s="43">
        <v>0</v>
      </c>
      <c r="X207" s="43">
        <v>0</v>
      </c>
      <c r="Y207" s="43">
        <v>2</v>
      </c>
      <c r="Z207" s="43">
        <v>0</v>
      </c>
      <c r="AA207" s="43">
        <v>1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254</v>
      </c>
      <c r="E208">
        <f>IF(appliances!$D$46="YES",light_sim_data!B208,0)</f>
        <v>0</v>
      </c>
      <c r="F208">
        <f t="shared" si="11"/>
        <v>254</v>
      </c>
      <c r="H208" s="43">
        <v>0</v>
      </c>
      <c r="I208" s="43">
        <v>223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0</v>
      </c>
      <c r="U208" s="43">
        <v>0</v>
      </c>
      <c r="V208" s="43">
        <v>3</v>
      </c>
      <c r="W208" s="43">
        <v>0</v>
      </c>
      <c r="X208" s="43">
        <v>0</v>
      </c>
      <c r="Y208" s="43">
        <v>2</v>
      </c>
      <c r="Z208" s="43">
        <v>0</v>
      </c>
      <c r="AA208" s="43">
        <v>1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254</v>
      </c>
      <c r="E209">
        <f>IF(appliances!$D$46="YES",light_sim_data!B209,0)</f>
        <v>0</v>
      </c>
      <c r="F209">
        <f t="shared" si="11"/>
        <v>254</v>
      </c>
      <c r="H209" s="43">
        <v>0</v>
      </c>
      <c r="I209" s="43">
        <v>223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0</v>
      </c>
      <c r="U209" s="43">
        <v>0</v>
      </c>
      <c r="V209" s="43">
        <v>3</v>
      </c>
      <c r="W209" s="43">
        <v>0</v>
      </c>
      <c r="X209" s="43">
        <v>0</v>
      </c>
      <c r="Y209" s="43">
        <v>2</v>
      </c>
      <c r="Z209" s="43">
        <v>0</v>
      </c>
      <c r="AA209" s="43">
        <v>1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254</v>
      </c>
      <c r="E210">
        <f>IF(appliances!$D$46="YES",light_sim_data!B210,0)</f>
        <v>0</v>
      </c>
      <c r="F210">
        <f t="shared" si="11"/>
        <v>254</v>
      </c>
      <c r="H210" s="43">
        <v>0</v>
      </c>
      <c r="I210" s="43">
        <v>223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0</v>
      </c>
      <c r="U210" s="43">
        <v>0</v>
      </c>
      <c r="V210" s="43">
        <v>3</v>
      </c>
      <c r="W210" s="43">
        <v>0</v>
      </c>
      <c r="X210" s="43">
        <v>0</v>
      </c>
      <c r="Y210" s="43">
        <v>2</v>
      </c>
      <c r="Z210" s="43">
        <v>0</v>
      </c>
      <c r="AA210" s="43">
        <v>1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254</v>
      </c>
      <c r="E211">
        <f>IF(appliances!$D$46="YES",light_sim_data!B211,0)</f>
        <v>0</v>
      </c>
      <c r="F211">
        <f t="shared" si="11"/>
        <v>254</v>
      </c>
      <c r="H211" s="43">
        <v>0</v>
      </c>
      <c r="I211" s="43">
        <v>223</v>
      </c>
      <c r="J211" s="43">
        <v>0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0</v>
      </c>
      <c r="U211" s="43">
        <v>0</v>
      </c>
      <c r="V211" s="43">
        <v>3</v>
      </c>
      <c r="W211" s="43">
        <v>0</v>
      </c>
      <c r="X211" s="43">
        <v>0</v>
      </c>
      <c r="Y211" s="43">
        <v>2</v>
      </c>
      <c r="Z211" s="43">
        <v>0</v>
      </c>
      <c r="AA211" s="43">
        <v>1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254</v>
      </c>
      <c r="E212">
        <f>IF(appliances!$D$46="YES",light_sim_data!B212,0)</f>
        <v>0</v>
      </c>
      <c r="F212">
        <f t="shared" si="11"/>
        <v>254</v>
      </c>
      <c r="H212" s="43">
        <v>0</v>
      </c>
      <c r="I212" s="43">
        <v>223</v>
      </c>
      <c r="J212" s="43">
        <v>0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0</v>
      </c>
      <c r="U212" s="43">
        <v>0</v>
      </c>
      <c r="V212" s="43">
        <v>3</v>
      </c>
      <c r="W212" s="43">
        <v>0</v>
      </c>
      <c r="X212" s="43">
        <v>0</v>
      </c>
      <c r="Y212" s="43">
        <v>2</v>
      </c>
      <c r="Z212" s="43">
        <v>0</v>
      </c>
      <c r="AA212" s="43">
        <v>1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254</v>
      </c>
      <c r="E213">
        <f>IF(appliances!$D$46="YES",light_sim_data!B213,0)</f>
        <v>0</v>
      </c>
      <c r="F213">
        <f t="shared" si="11"/>
        <v>254</v>
      </c>
      <c r="H213" s="43">
        <v>0</v>
      </c>
      <c r="I213" s="43">
        <v>223</v>
      </c>
      <c r="J213" s="43">
        <v>0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0</v>
      </c>
      <c r="U213" s="43">
        <v>0</v>
      </c>
      <c r="V213" s="43">
        <v>3</v>
      </c>
      <c r="W213" s="43">
        <v>0</v>
      </c>
      <c r="X213" s="43">
        <v>0</v>
      </c>
      <c r="Y213" s="43">
        <v>2</v>
      </c>
      <c r="Z213" s="43">
        <v>0</v>
      </c>
      <c r="AA213" s="43">
        <v>1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452</v>
      </c>
      <c r="E214">
        <f>IF(appliances!$D$46="YES",light_sim_data!B214,0)</f>
        <v>0</v>
      </c>
      <c r="F214">
        <f t="shared" si="11"/>
        <v>452</v>
      </c>
      <c r="H214" s="43">
        <v>0</v>
      </c>
      <c r="I214" s="43">
        <v>223</v>
      </c>
      <c r="J214" s="43">
        <v>0</v>
      </c>
      <c r="K214" s="43">
        <v>198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0</v>
      </c>
      <c r="U214" s="43">
        <v>0</v>
      </c>
      <c r="V214" s="43">
        <v>3</v>
      </c>
      <c r="W214" s="43">
        <v>0</v>
      </c>
      <c r="X214" s="43">
        <v>0</v>
      </c>
      <c r="Y214" s="43">
        <v>2</v>
      </c>
      <c r="Z214" s="43">
        <v>0</v>
      </c>
      <c r="AA214" s="43">
        <v>1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229</v>
      </c>
      <c r="E215">
        <f>IF(appliances!$D$46="YES",light_sim_data!B215,0)</f>
        <v>0</v>
      </c>
      <c r="F215">
        <f t="shared" si="11"/>
        <v>229</v>
      </c>
      <c r="H215" s="43">
        <v>0</v>
      </c>
      <c r="I215" s="43">
        <v>0</v>
      </c>
      <c r="J215" s="43">
        <v>0</v>
      </c>
      <c r="K215" s="43">
        <v>198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0</v>
      </c>
      <c r="U215" s="43">
        <v>0</v>
      </c>
      <c r="V215" s="43">
        <v>3</v>
      </c>
      <c r="W215" s="43">
        <v>0</v>
      </c>
      <c r="X215" s="43">
        <v>0</v>
      </c>
      <c r="Y215" s="43">
        <v>2</v>
      </c>
      <c r="Z215" s="43">
        <v>0</v>
      </c>
      <c r="AA215" s="43">
        <v>1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229</v>
      </c>
      <c r="E216">
        <f>IF(appliances!$D$46="YES",light_sim_data!B216,0)</f>
        <v>0</v>
      </c>
      <c r="F216">
        <f t="shared" si="11"/>
        <v>229</v>
      </c>
      <c r="H216" s="43">
        <v>0</v>
      </c>
      <c r="I216" s="43">
        <v>0</v>
      </c>
      <c r="J216" s="43">
        <v>0</v>
      </c>
      <c r="K216" s="43">
        <v>198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0</v>
      </c>
      <c r="U216" s="43">
        <v>0</v>
      </c>
      <c r="V216" s="43">
        <v>3</v>
      </c>
      <c r="W216" s="43">
        <v>0</v>
      </c>
      <c r="X216" s="43">
        <v>0</v>
      </c>
      <c r="Y216" s="43">
        <v>2</v>
      </c>
      <c r="Z216" s="43">
        <v>0</v>
      </c>
      <c r="AA216" s="43">
        <v>1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229</v>
      </c>
      <c r="E217">
        <f>IF(appliances!$D$46="YES",light_sim_data!B217,0)</f>
        <v>0</v>
      </c>
      <c r="F217">
        <f t="shared" si="11"/>
        <v>229</v>
      </c>
      <c r="H217" s="43">
        <v>0</v>
      </c>
      <c r="I217" s="43">
        <v>0</v>
      </c>
      <c r="J217" s="43">
        <v>0</v>
      </c>
      <c r="K217" s="43">
        <v>198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0</v>
      </c>
      <c r="U217" s="43">
        <v>0</v>
      </c>
      <c r="V217" s="43">
        <v>3</v>
      </c>
      <c r="W217" s="43">
        <v>0</v>
      </c>
      <c r="X217" s="43">
        <v>0</v>
      </c>
      <c r="Y217" s="43">
        <v>2</v>
      </c>
      <c r="Z217" s="43">
        <v>0</v>
      </c>
      <c r="AA217" s="43">
        <v>1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229</v>
      </c>
      <c r="E218">
        <f>IF(appliances!$D$46="YES",light_sim_data!B218,0)</f>
        <v>0</v>
      </c>
      <c r="F218">
        <f t="shared" si="11"/>
        <v>229</v>
      </c>
      <c r="H218" s="43">
        <v>0</v>
      </c>
      <c r="I218" s="43">
        <v>0</v>
      </c>
      <c r="J218" s="43">
        <v>0</v>
      </c>
      <c r="K218" s="43">
        <v>198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0</v>
      </c>
      <c r="U218" s="43">
        <v>0</v>
      </c>
      <c r="V218" s="43">
        <v>3</v>
      </c>
      <c r="W218" s="43">
        <v>0</v>
      </c>
      <c r="X218" s="43">
        <v>0</v>
      </c>
      <c r="Y218" s="43">
        <v>2</v>
      </c>
      <c r="Z218" s="43">
        <v>0</v>
      </c>
      <c r="AA218" s="43">
        <v>1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229</v>
      </c>
      <c r="E219">
        <f>IF(appliances!$D$46="YES",light_sim_data!B219,0)</f>
        <v>0</v>
      </c>
      <c r="F219">
        <f t="shared" si="11"/>
        <v>229</v>
      </c>
      <c r="H219" s="43">
        <v>0</v>
      </c>
      <c r="I219" s="43">
        <v>0</v>
      </c>
      <c r="J219" s="43">
        <v>0</v>
      </c>
      <c r="K219" s="43">
        <v>198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0</v>
      </c>
      <c r="U219" s="43">
        <v>0</v>
      </c>
      <c r="V219" s="43">
        <v>3</v>
      </c>
      <c r="W219" s="43">
        <v>0</v>
      </c>
      <c r="X219" s="43">
        <v>0</v>
      </c>
      <c r="Y219" s="43">
        <v>2</v>
      </c>
      <c r="Z219" s="43">
        <v>0</v>
      </c>
      <c r="AA219" s="43">
        <v>1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229</v>
      </c>
      <c r="E220">
        <f>IF(appliances!$D$46="YES",light_sim_data!B220,0)</f>
        <v>0</v>
      </c>
      <c r="F220">
        <f t="shared" si="11"/>
        <v>229</v>
      </c>
      <c r="H220" s="43">
        <v>0</v>
      </c>
      <c r="I220" s="43">
        <v>0</v>
      </c>
      <c r="J220" s="43">
        <v>0</v>
      </c>
      <c r="K220" s="43">
        <v>198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0</v>
      </c>
      <c r="U220" s="43">
        <v>0</v>
      </c>
      <c r="V220" s="43">
        <v>3</v>
      </c>
      <c r="W220" s="43">
        <v>0</v>
      </c>
      <c r="X220" s="43">
        <v>0</v>
      </c>
      <c r="Y220" s="43">
        <v>2</v>
      </c>
      <c r="Z220" s="43">
        <v>0</v>
      </c>
      <c r="AA220" s="43">
        <v>1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229</v>
      </c>
      <c r="E221">
        <f>IF(appliances!$D$46="YES",light_sim_data!B221,0)</f>
        <v>0</v>
      </c>
      <c r="F221">
        <f t="shared" si="11"/>
        <v>229</v>
      </c>
      <c r="H221" s="43">
        <v>0</v>
      </c>
      <c r="I221" s="43">
        <v>0</v>
      </c>
      <c r="J221" s="43">
        <v>0</v>
      </c>
      <c r="K221" s="43">
        <v>198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0</v>
      </c>
      <c r="U221" s="43">
        <v>0</v>
      </c>
      <c r="V221" s="43">
        <v>3</v>
      </c>
      <c r="W221" s="43">
        <v>0</v>
      </c>
      <c r="X221" s="43">
        <v>0</v>
      </c>
      <c r="Y221" s="43">
        <v>2</v>
      </c>
      <c r="Z221" s="43">
        <v>0</v>
      </c>
      <c r="AA221" s="43">
        <v>1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229</v>
      </c>
      <c r="E222">
        <f>IF(appliances!$D$46="YES",light_sim_data!B222,0)</f>
        <v>0</v>
      </c>
      <c r="F222">
        <f t="shared" si="11"/>
        <v>229</v>
      </c>
      <c r="H222" s="43">
        <v>0</v>
      </c>
      <c r="I222" s="43">
        <v>0</v>
      </c>
      <c r="J222" s="43">
        <v>0</v>
      </c>
      <c r="K222" s="43">
        <v>198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0</v>
      </c>
      <c r="U222" s="43">
        <v>0</v>
      </c>
      <c r="V222" s="43">
        <v>3</v>
      </c>
      <c r="W222" s="43">
        <v>0</v>
      </c>
      <c r="X222" s="43">
        <v>0</v>
      </c>
      <c r="Y222" s="43">
        <v>2</v>
      </c>
      <c r="Z222" s="43">
        <v>0</v>
      </c>
      <c r="AA222" s="43">
        <v>1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229</v>
      </c>
      <c r="E223">
        <f>IF(appliances!$D$46="YES",light_sim_data!B223,0)</f>
        <v>0</v>
      </c>
      <c r="F223">
        <f t="shared" si="11"/>
        <v>229</v>
      </c>
      <c r="H223" s="43">
        <v>0</v>
      </c>
      <c r="I223" s="43">
        <v>0</v>
      </c>
      <c r="J223" s="43">
        <v>0</v>
      </c>
      <c r="K223" s="43">
        <v>198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0</v>
      </c>
      <c r="U223" s="43">
        <v>0</v>
      </c>
      <c r="V223" s="43">
        <v>3</v>
      </c>
      <c r="W223" s="43">
        <v>0</v>
      </c>
      <c r="X223" s="43">
        <v>0</v>
      </c>
      <c r="Y223" s="43">
        <v>2</v>
      </c>
      <c r="Z223" s="43">
        <v>0</v>
      </c>
      <c r="AA223" s="43">
        <v>1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229</v>
      </c>
      <c r="E224">
        <f>IF(appliances!$D$46="YES",light_sim_data!B224,0)</f>
        <v>0</v>
      </c>
      <c r="F224">
        <f t="shared" si="11"/>
        <v>229</v>
      </c>
      <c r="H224" s="43">
        <v>0</v>
      </c>
      <c r="I224" s="43">
        <v>0</v>
      </c>
      <c r="J224" s="43">
        <v>0</v>
      </c>
      <c r="K224" s="43">
        <v>198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0</v>
      </c>
      <c r="U224" s="43">
        <v>0</v>
      </c>
      <c r="V224" s="43">
        <v>3</v>
      </c>
      <c r="W224" s="43">
        <v>0</v>
      </c>
      <c r="X224" s="43">
        <v>0</v>
      </c>
      <c r="Y224" s="43">
        <v>2</v>
      </c>
      <c r="Z224" s="43">
        <v>0</v>
      </c>
      <c r="AA224" s="43">
        <v>1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229</v>
      </c>
      <c r="E225">
        <f>IF(appliances!$D$46="YES",light_sim_data!B225,0)</f>
        <v>0</v>
      </c>
      <c r="F225">
        <f t="shared" si="11"/>
        <v>229</v>
      </c>
      <c r="H225" s="43">
        <v>0</v>
      </c>
      <c r="I225" s="43">
        <v>0</v>
      </c>
      <c r="J225" s="43">
        <v>0</v>
      </c>
      <c r="K225" s="43">
        <v>198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0</v>
      </c>
      <c r="U225" s="43">
        <v>0</v>
      </c>
      <c r="V225" s="43">
        <v>3</v>
      </c>
      <c r="W225" s="43">
        <v>0</v>
      </c>
      <c r="X225" s="43">
        <v>0</v>
      </c>
      <c r="Y225" s="43">
        <v>2</v>
      </c>
      <c r="Z225" s="43">
        <v>0</v>
      </c>
      <c r="AA225" s="43">
        <v>1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229</v>
      </c>
      <c r="E226">
        <f>IF(appliances!$D$46="YES",light_sim_data!B226,0)</f>
        <v>0</v>
      </c>
      <c r="F226">
        <f t="shared" si="11"/>
        <v>229</v>
      </c>
      <c r="H226" s="43">
        <v>0</v>
      </c>
      <c r="I226" s="43">
        <v>0</v>
      </c>
      <c r="J226" s="43">
        <v>0</v>
      </c>
      <c r="K226" s="43">
        <v>198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0</v>
      </c>
      <c r="U226" s="43">
        <v>0</v>
      </c>
      <c r="V226" s="43">
        <v>3</v>
      </c>
      <c r="W226" s="43">
        <v>0</v>
      </c>
      <c r="X226" s="43">
        <v>0</v>
      </c>
      <c r="Y226" s="43">
        <v>2</v>
      </c>
      <c r="Z226" s="43">
        <v>0</v>
      </c>
      <c r="AA226" s="43">
        <v>1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229</v>
      </c>
      <c r="E227">
        <f>IF(appliances!$D$46="YES",light_sim_data!B227,0)</f>
        <v>0</v>
      </c>
      <c r="F227">
        <f t="shared" si="11"/>
        <v>229</v>
      </c>
      <c r="H227" s="43">
        <v>0</v>
      </c>
      <c r="I227" s="43">
        <v>0</v>
      </c>
      <c r="J227" s="43">
        <v>0</v>
      </c>
      <c r="K227" s="43">
        <v>198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0</v>
      </c>
      <c r="U227" s="43">
        <v>0</v>
      </c>
      <c r="V227" s="43">
        <v>3</v>
      </c>
      <c r="W227" s="43">
        <v>0</v>
      </c>
      <c r="X227" s="43">
        <v>0</v>
      </c>
      <c r="Y227" s="43">
        <v>2</v>
      </c>
      <c r="Z227" s="43">
        <v>0</v>
      </c>
      <c r="AA227" s="43">
        <v>1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229</v>
      </c>
      <c r="E228">
        <f>IF(appliances!$D$46="YES",light_sim_data!B228,0)</f>
        <v>0</v>
      </c>
      <c r="F228">
        <f t="shared" si="11"/>
        <v>229</v>
      </c>
      <c r="H228" s="43">
        <v>0</v>
      </c>
      <c r="I228" s="43">
        <v>0</v>
      </c>
      <c r="J228" s="43">
        <v>0</v>
      </c>
      <c r="K228" s="43">
        <v>198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0</v>
      </c>
      <c r="U228" s="43">
        <v>0</v>
      </c>
      <c r="V228" s="43">
        <v>3</v>
      </c>
      <c r="W228" s="43">
        <v>0</v>
      </c>
      <c r="X228" s="43">
        <v>0</v>
      </c>
      <c r="Y228" s="43">
        <v>2</v>
      </c>
      <c r="Z228" s="43">
        <v>0</v>
      </c>
      <c r="AA228" s="43">
        <v>1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229</v>
      </c>
      <c r="E229">
        <f>IF(appliances!$D$46="YES",light_sim_data!B229,0)</f>
        <v>0</v>
      </c>
      <c r="F229">
        <f t="shared" si="11"/>
        <v>229</v>
      </c>
      <c r="H229" s="43">
        <v>0</v>
      </c>
      <c r="I229" s="43">
        <v>0</v>
      </c>
      <c r="J229" s="43">
        <v>0</v>
      </c>
      <c r="K229" s="43">
        <v>198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0</v>
      </c>
      <c r="U229" s="43">
        <v>0</v>
      </c>
      <c r="V229" s="43">
        <v>3</v>
      </c>
      <c r="W229" s="43">
        <v>0</v>
      </c>
      <c r="X229" s="43">
        <v>0</v>
      </c>
      <c r="Y229" s="43">
        <v>2</v>
      </c>
      <c r="Z229" s="43">
        <v>0</v>
      </c>
      <c r="AA229" s="43">
        <v>1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229</v>
      </c>
      <c r="E230">
        <f>IF(appliances!$D$46="YES",light_sim_data!B230,0)</f>
        <v>0</v>
      </c>
      <c r="F230">
        <f t="shared" si="11"/>
        <v>229</v>
      </c>
      <c r="H230" s="43">
        <v>0</v>
      </c>
      <c r="I230" s="43">
        <v>0</v>
      </c>
      <c r="J230" s="43">
        <v>0</v>
      </c>
      <c r="K230" s="43">
        <v>198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0</v>
      </c>
      <c r="U230" s="43">
        <v>0</v>
      </c>
      <c r="V230" s="43">
        <v>3</v>
      </c>
      <c r="W230" s="43">
        <v>0</v>
      </c>
      <c r="X230" s="43">
        <v>0</v>
      </c>
      <c r="Y230" s="43">
        <v>2</v>
      </c>
      <c r="Z230" s="43">
        <v>0</v>
      </c>
      <c r="AA230" s="43">
        <v>1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229</v>
      </c>
      <c r="E231">
        <f>IF(appliances!$D$46="YES",light_sim_data!B231,0)</f>
        <v>0</v>
      </c>
      <c r="F231">
        <f t="shared" si="11"/>
        <v>229</v>
      </c>
      <c r="H231" s="43">
        <v>0</v>
      </c>
      <c r="I231" s="43">
        <v>0</v>
      </c>
      <c r="J231" s="43">
        <v>0</v>
      </c>
      <c r="K231" s="43">
        <v>198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0</v>
      </c>
      <c r="U231" s="43">
        <v>0</v>
      </c>
      <c r="V231" s="43">
        <v>3</v>
      </c>
      <c r="W231" s="43">
        <v>0</v>
      </c>
      <c r="X231" s="43">
        <v>0</v>
      </c>
      <c r="Y231" s="43">
        <v>2</v>
      </c>
      <c r="Z231" s="43">
        <v>0</v>
      </c>
      <c r="AA231" s="43">
        <v>1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1</v>
      </c>
      <c r="D232">
        <f t="shared" si="10"/>
        <v>229</v>
      </c>
      <c r="E232">
        <f>IF(appliances!$D$46="YES",light_sim_data!B232,0)</f>
        <v>0</v>
      </c>
      <c r="F232">
        <f t="shared" si="11"/>
        <v>229</v>
      </c>
      <c r="H232" s="43">
        <v>0</v>
      </c>
      <c r="I232" s="43">
        <v>0</v>
      </c>
      <c r="J232" s="43">
        <v>0</v>
      </c>
      <c r="K232" s="43">
        <v>198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0</v>
      </c>
      <c r="U232" s="43">
        <v>0</v>
      </c>
      <c r="V232" s="43">
        <v>3</v>
      </c>
      <c r="W232" s="43">
        <v>0</v>
      </c>
      <c r="X232" s="43">
        <v>0</v>
      </c>
      <c r="Y232" s="43">
        <v>2</v>
      </c>
      <c r="Z232" s="43">
        <v>0</v>
      </c>
      <c r="AA232" s="43">
        <v>1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1</v>
      </c>
      <c r="D233">
        <f t="shared" si="10"/>
        <v>229</v>
      </c>
      <c r="E233">
        <f>IF(appliances!$D$46="YES",light_sim_data!B233,0)</f>
        <v>0</v>
      </c>
      <c r="F233">
        <f t="shared" si="11"/>
        <v>229</v>
      </c>
      <c r="H233" s="43">
        <v>0</v>
      </c>
      <c r="I233" s="43">
        <v>0</v>
      </c>
      <c r="J233" s="43">
        <v>0</v>
      </c>
      <c r="K233" s="43">
        <v>198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0</v>
      </c>
      <c r="U233" s="43">
        <v>0</v>
      </c>
      <c r="V233" s="43">
        <v>3</v>
      </c>
      <c r="W233" s="43">
        <v>0</v>
      </c>
      <c r="X233" s="43">
        <v>0</v>
      </c>
      <c r="Y233" s="43">
        <v>2</v>
      </c>
      <c r="Z233" s="43">
        <v>0</v>
      </c>
      <c r="AA233" s="43">
        <v>1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1</v>
      </c>
      <c r="D234">
        <f t="shared" si="10"/>
        <v>66</v>
      </c>
      <c r="E234">
        <f>IF(appliances!$D$46="YES",light_sim_data!B234,0)</f>
        <v>0</v>
      </c>
      <c r="F234">
        <f t="shared" si="11"/>
        <v>66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0</v>
      </c>
      <c r="U234" s="43">
        <v>0</v>
      </c>
      <c r="V234" s="43">
        <v>3</v>
      </c>
      <c r="W234" s="43">
        <v>0</v>
      </c>
      <c r="X234" s="43">
        <v>0</v>
      </c>
      <c r="Y234" s="43">
        <v>37</v>
      </c>
      <c r="Z234" s="43">
        <v>0</v>
      </c>
      <c r="AA234" s="43">
        <v>1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1</v>
      </c>
      <c r="D235">
        <f t="shared" si="10"/>
        <v>66</v>
      </c>
      <c r="E235">
        <f>IF(appliances!$D$46="YES",light_sim_data!B235,0)</f>
        <v>0</v>
      </c>
      <c r="F235">
        <f t="shared" si="11"/>
        <v>66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0</v>
      </c>
      <c r="U235" s="43">
        <v>0</v>
      </c>
      <c r="V235" s="43">
        <v>3</v>
      </c>
      <c r="W235" s="43">
        <v>0</v>
      </c>
      <c r="X235" s="43">
        <v>0</v>
      </c>
      <c r="Y235" s="43">
        <v>37</v>
      </c>
      <c r="Z235" s="43">
        <v>0</v>
      </c>
      <c r="AA235" s="43">
        <v>1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1</v>
      </c>
      <c r="D236">
        <f t="shared" si="10"/>
        <v>79</v>
      </c>
      <c r="E236">
        <f>IF(appliances!$D$46="YES",light_sim_data!B236,0)</f>
        <v>0</v>
      </c>
      <c r="F236">
        <f t="shared" si="11"/>
        <v>79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15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0</v>
      </c>
      <c r="U236" s="43">
        <v>0</v>
      </c>
      <c r="V236" s="43">
        <v>3</v>
      </c>
      <c r="W236" s="43">
        <v>0</v>
      </c>
      <c r="X236" s="43">
        <v>0</v>
      </c>
      <c r="Y236" s="43">
        <v>37</v>
      </c>
      <c r="Z236" s="43">
        <v>0</v>
      </c>
      <c r="AA236" s="43">
        <v>1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1</v>
      </c>
      <c r="D237">
        <f t="shared" si="10"/>
        <v>79</v>
      </c>
      <c r="E237">
        <f>IF(appliances!$D$46="YES",light_sim_data!B237,0)</f>
        <v>0</v>
      </c>
      <c r="F237">
        <f t="shared" si="11"/>
        <v>79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15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0</v>
      </c>
      <c r="U237" s="43">
        <v>0</v>
      </c>
      <c r="V237" s="43">
        <v>3</v>
      </c>
      <c r="W237" s="43">
        <v>0</v>
      </c>
      <c r="X237" s="43">
        <v>0</v>
      </c>
      <c r="Y237" s="43">
        <v>37</v>
      </c>
      <c r="Z237" s="43">
        <v>0</v>
      </c>
      <c r="AA237" s="43">
        <v>1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1</v>
      </c>
      <c r="D238">
        <f t="shared" si="10"/>
        <v>79</v>
      </c>
      <c r="E238">
        <f>IF(appliances!$D$46="YES",light_sim_data!B238,0)</f>
        <v>0</v>
      </c>
      <c r="F238">
        <f t="shared" si="11"/>
        <v>79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15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0</v>
      </c>
      <c r="U238" s="43">
        <v>0</v>
      </c>
      <c r="V238" s="43">
        <v>3</v>
      </c>
      <c r="W238" s="43">
        <v>0</v>
      </c>
      <c r="X238" s="43">
        <v>0</v>
      </c>
      <c r="Y238" s="43">
        <v>37</v>
      </c>
      <c r="Z238" s="43">
        <v>0</v>
      </c>
      <c r="AA238" s="43">
        <v>1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1</v>
      </c>
      <c r="D239">
        <f t="shared" si="10"/>
        <v>79</v>
      </c>
      <c r="E239">
        <f>IF(appliances!$D$46="YES",light_sim_data!B239,0)</f>
        <v>0</v>
      </c>
      <c r="F239">
        <f t="shared" si="11"/>
        <v>79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15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0</v>
      </c>
      <c r="U239" s="43">
        <v>0</v>
      </c>
      <c r="V239" s="43">
        <v>3</v>
      </c>
      <c r="W239" s="43">
        <v>0</v>
      </c>
      <c r="X239" s="43">
        <v>0</v>
      </c>
      <c r="Y239" s="43">
        <v>37</v>
      </c>
      <c r="Z239" s="43">
        <v>0</v>
      </c>
      <c r="AA239" s="43">
        <v>1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1</v>
      </c>
      <c r="D240">
        <f t="shared" si="10"/>
        <v>79</v>
      </c>
      <c r="E240">
        <f>IF(appliances!$D$46="YES",light_sim_data!B240,0)</f>
        <v>0</v>
      </c>
      <c r="F240">
        <f t="shared" si="11"/>
        <v>79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15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0</v>
      </c>
      <c r="U240" s="43">
        <v>0</v>
      </c>
      <c r="V240" s="43">
        <v>3</v>
      </c>
      <c r="W240" s="43">
        <v>0</v>
      </c>
      <c r="X240" s="43">
        <v>0</v>
      </c>
      <c r="Y240" s="43">
        <v>37</v>
      </c>
      <c r="Z240" s="43">
        <v>0</v>
      </c>
      <c r="AA240" s="43">
        <v>1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1</v>
      </c>
      <c r="D241">
        <f t="shared" si="10"/>
        <v>79</v>
      </c>
      <c r="E241">
        <f>IF(appliances!$D$46="YES",light_sim_data!B241,0)</f>
        <v>0</v>
      </c>
      <c r="F241">
        <f t="shared" si="11"/>
        <v>79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15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0</v>
      </c>
      <c r="U241" s="43">
        <v>0</v>
      </c>
      <c r="V241" s="43">
        <v>3</v>
      </c>
      <c r="W241" s="43">
        <v>0</v>
      </c>
      <c r="X241" s="43">
        <v>0</v>
      </c>
      <c r="Y241" s="43">
        <v>37</v>
      </c>
      <c r="Z241" s="43">
        <v>0</v>
      </c>
      <c r="AA241" s="43">
        <v>1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31</v>
      </c>
      <c r="E242">
        <f>IF(appliances!$D$46="YES",light_sim_data!B242,0)</f>
        <v>0</v>
      </c>
      <c r="F242">
        <f t="shared" si="11"/>
        <v>31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0</v>
      </c>
      <c r="U242" s="43">
        <v>0</v>
      </c>
      <c r="V242" s="43">
        <v>3</v>
      </c>
      <c r="W242" s="43">
        <v>0</v>
      </c>
      <c r="X242" s="43">
        <v>0</v>
      </c>
      <c r="Y242" s="43">
        <v>2</v>
      </c>
      <c r="Z242" s="43">
        <v>0</v>
      </c>
      <c r="AA242" s="43">
        <v>1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31</v>
      </c>
      <c r="E243">
        <f>IF(appliances!$D$46="YES",light_sim_data!B243,0)</f>
        <v>0</v>
      </c>
      <c r="F243">
        <f t="shared" si="11"/>
        <v>31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0</v>
      </c>
      <c r="U243" s="43">
        <v>0</v>
      </c>
      <c r="V243" s="43">
        <v>3</v>
      </c>
      <c r="W243" s="43">
        <v>0</v>
      </c>
      <c r="X243" s="43">
        <v>0</v>
      </c>
      <c r="Y243" s="43">
        <v>2</v>
      </c>
      <c r="Z243" s="43">
        <v>0</v>
      </c>
      <c r="AA243" s="43">
        <v>1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31</v>
      </c>
      <c r="E244">
        <f>IF(appliances!$D$46="YES",light_sim_data!B244,0)</f>
        <v>0</v>
      </c>
      <c r="F244">
        <f t="shared" si="11"/>
        <v>31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0</v>
      </c>
      <c r="U244" s="43">
        <v>0</v>
      </c>
      <c r="V244" s="43">
        <v>3</v>
      </c>
      <c r="W244" s="43">
        <v>0</v>
      </c>
      <c r="X244" s="43">
        <v>0</v>
      </c>
      <c r="Y244" s="43">
        <v>2</v>
      </c>
      <c r="Z244" s="43">
        <v>0</v>
      </c>
      <c r="AA244" s="43">
        <v>1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31</v>
      </c>
      <c r="E245">
        <f>IF(appliances!$D$46="YES",light_sim_data!B245,0)</f>
        <v>0</v>
      </c>
      <c r="F245">
        <f t="shared" si="11"/>
        <v>31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0</v>
      </c>
      <c r="U245" s="43">
        <v>0</v>
      </c>
      <c r="V245" s="43">
        <v>3</v>
      </c>
      <c r="W245" s="43">
        <v>0</v>
      </c>
      <c r="X245" s="43">
        <v>0</v>
      </c>
      <c r="Y245" s="43">
        <v>2</v>
      </c>
      <c r="Z245" s="43">
        <v>0</v>
      </c>
      <c r="AA245" s="43">
        <v>1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31</v>
      </c>
      <c r="E246">
        <f>IF(appliances!$D$46="YES",light_sim_data!B246,0)</f>
        <v>0</v>
      </c>
      <c r="F246">
        <f t="shared" si="11"/>
        <v>31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0</v>
      </c>
      <c r="U246" s="43">
        <v>0</v>
      </c>
      <c r="V246" s="43">
        <v>3</v>
      </c>
      <c r="W246" s="43">
        <v>0</v>
      </c>
      <c r="X246" s="43">
        <v>0</v>
      </c>
      <c r="Y246" s="43">
        <v>2</v>
      </c>
      <c r="Z246" s="43">
        <v>0</v>
      </c>
      <c r="AA246" s="43">
        <v>1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31</v>
      </c>
      <c r="E247">
        <f>IF(appliances!$D$46="YES",light_sim_data!B247,0)</f>
        <v>0</v>
      </c>
      <c r="F247">
        <f t="shared" si="11"/>
        <v>31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0</v>
      </c>
      <c r="U247" s="43">
        <v>0</v>
      </c>
      <c r="V247" s="43">
        <v>3</v>
      </c>
      <c r="W247" s="43">
        <v>0</v>
      </c>
      <c r="X247" s="43">
        <v>0</v>
      </c>
      <c r="Y247" s="43">
        <v>2</v>
      </c>
      <c r="Z247" s="43">
        <v>0</v>
      </c>
      <c r="AA247" s="43">
        <v>1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31</v>
      </c>
      <c r="E248">
        <f>IF(appliances!$D$46="YES",light_sim_data!B248,0)</f>
        <v>0</v>
      </c>
      <c r="F248">
        <f t="shared" si="11"/>
        <v>31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0</v>
      </c>
      <c r="U248" s="43">
        <v>0</v>
      </c>
      <c r="V248" s="43">
        <v>3</v>
      </c>
      <c r="W248" s="43">
        <v>0</v>
      </c>
      <c r="X248" s="43">
        <v>0</v>
      </c>
      <c r="Y248" s="43">
        <v>2</v>
      </c>
      <c r="Z248" s="43">
        <v>0</v>
      </c>
      <c r="AA248" s="43">
        <v>1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31</v>
      </c>
      <c r="E249">
        <f>IF(appliances!$D$46="YES",light_sim_data!B249,0)</f>
        <v>0</v>
      </c>
      <c r="F249">
        <f t="shared" si="11"/>
        <v>31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0</v>
      </c>
      <c r="U249" s="43">
        <v>0</v>
      </c>
      <c r="V249" s="43">
        <v>3</v>
      </c>
      <c r="W249" s="43">
        <v>0</v>
      </c>
      <c r="X249" s="43">
        <v>0</v>
      </c>
      <c r="Y249" s="43">
        <v>2</v>
      </c>
      <c r="Z249" s="43">
        <v>0</v>
      </c>
      <c r="AA249" s="43">
        <v>1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31</v>
      </c>
      <c r="E250">
        <f>IF(appliances!$D$46="YES",light_sim_data!B250,0)</f>
        <v>0</v>
      </c>
      <c r="F250">
        <f t="shared" si="11"/>
        <v>31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0</v>
      </c>
      <c r="U250" s="43">
        <v>0</v>
      </c>
      <c r="V250" s="43">
        <v>3</v>
      </c>
      <c r="W250" s="43">
        <v>0</v>
      </c>
      <c r="X250" s="43">
        <v>0</v>
      </c>
      <c r="Y250" s="43">
        <v>2</v>
      </c>
      <c r="Z250" s="43">
        <v>0</v>
      </c>
      <c r="AA250" s="43">
        <v>1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31</v>
      </c>
      <c r="E251">
        <f>IF(appliances!$D$46="YES",light_sim_data!B251,0)</f>
        <v>0</v>
      </c>
      <c r="F251">
        <f t="shared" si="11"/>
        <v>31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0</v>
      </c>
      <c r="U251" s="43">
        <v>0</v>
      </c>
      <c r="V251" s="43">
        <v>3</v>
      </c>
      <c r="W251" s="43">
        <v>0</v>
      </c>
      <c r="X251" s="43">
        <v>0</v>
      </c>
      <c r="Y251" s="43">
        <v>2</v>
      </c>
      <c r="Z251" s="43">
        <v>0</v>
      </c>
      <c r="AA251" s="43">
        <v>1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31</v>
      </c>
      <c r="E252">
        <f>IF(appliances!$D$46="YES",light_sim_data!B252,0)</f>
        <v>0</v>
      </c>
      <c r="F252">
        <f t="shared" si="11"/>
        <v>31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0</v>
      </c>
      <c r="U252" s="43">
        <v>0</v>
      </c>
      <c r="V252" s="43">
        <v>3</v>
      </c>
      <c r="W252" s="43">
        <v>0</v>
      </c>
      <c r="X252" s="43">
        <v>0</v>
      </c>
      <c r="Y252" s="43">
        <v>2</v>
      </c>
      <c r="Z252" s="43">
        <v>0</v>
      </c>
      <c r="AA252" s="43">
        <v>1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31</v>
      </c>
      <c r="E253">
        <f>IF(appliances!$D$46="YES",light_sim_data!B253,0)</f>
        <v>0</v>
      </c>
      <c r="F253">
        <f t="shared" si="11"/>
        <v>31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0</v>
      </c>
      <c r="U253" s="43">
        <v>0</v>
      </c>
      <c r="V253" s="43">
        <v>3</v>
      </c>
      <c r="W253" s="43">
        <v>0</v>
      </c>
      <c r="X253" s="43">
        <v>0</v>
      </c>
      <c r="Y253" s="43">
        <v>2</v>
      </c>
      <c r="Z253" s="43">
        <v>0</v>
      </c>
      <c r="AA253" s="43">
        <v>1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31</v>
      </c>
      <c r="E254">
        <f>IF(appliances!$D$46="YES",light_sim_data!B254,0)</f>
        <v>0</v>
      </c>
      <c r="F254">
        <f t="shared" si="11"/>
        <v>31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0</v>
      </c>
      <c r="U254" s="43">
        <v>0</v>
      </c>
      <c r="V254" s="43">
        <v>3</v>
      </c>
      <c r="W254" s="43">
        <v>0</v>
      </c>
      <c r="X254" s="43">
        <v>0</v>
      </c>
      <c r="Y254" s="43">
        <v>2</v>
      </c>
      <c r="Z254" s="43">
        <v>0</v>
      </c>
      <c r="AA254" s="43">
        <v>1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31</v>
      </c>
      <c r="E255">
        <f>IF(appliances!$D$46="YES",light_sim_data!B255,0)</f>
        <v>0</v>
      </c>
      <c r="F255">
        <f t="shared" si="11"/>
        <v>31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0</v>
      </c>
      <c r="U255" s="43">
        <v>0</v>
      </c>
      <c r="V255" s="43">
        <v>3</v>
      </c>
      <c r="W255" s="43">
        <v>0</v>
      </c>
      <c r="X255" s="43">
        <v>0</v>
      </c>
      <c r="Y255" s="43">
        <v>2</v>
      </c>
      <c r="Z255" s="43">
        <v>0</v>
      </c>
      <c r="AA255" s="43">
        <v>1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31</v>
      </c>
      <c r="E256">
        <f>IF(appliances!$D$46="YES",light_sim_data!B256,0)</f>
        <v>0</v>
      </c>
      <c r="F256">
        <f t="shared" si="11"/>
        <v>31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0</v>
      </c>
      <c r="U256" s="43">
        <v>0</v>
      </c>
      <c r="V256" s="43">
        <v>3</v>
      </c>
      <c r="W256" s="43">
        <v>0</v>
      </c>
      <c r="X256" s="43">
        <v>0</v>
      </c>
      <c r="Y256" s="43">
        <v>2</v>
      </c>
      <c r="Z256" s="43">
        <v>0</v>
      </c>
      <c r="AA256" s="43">
        <v>1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31</v>
      </c>
      <c r="E257">
        <f>IF(appliances!$D$46="YES",light_sim_data!B257,0)</f>
        <v>0</v>
      </c>
      <c r="F257">
        <f t="shared" si="11"/>
        <v>31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0</v>
      </c>
      <c r="U257" s="43">
        <v>0</v>
      </c>
      <c r="V257" s="43">
        <v>3</v>
      </c>
      <c r="W257" s="43">
        <v>0</v>
      </c>
      <c r="X257" s="43">
        <v>0</v>
      </c>
      <c r="Y257" s="43">
        <v>2</v>
      </c>
      <c r="Z257" s="43">
        <v>0</v>
      </c>
      <c r="AA257" s="43">
        <v>1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31</v>
      </c>
      <c r="E258">
        <f>IF(appliances!$D$46="YES",light_sim_data!B258,0)</f>
        <v>0</v>
      </c>
      <c r="F258">
        <f t="shared" si="11"/>
        <v>31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0</v>
      </c>
      <c r="U258" s="43">
        <v>0</v>
      </c>
      <c r="V258" s="43">
        <v>3</v>
      </c>
      <c r="W258" s="43">
        <v>0</v>
      </c>
      <c r="X258" s="43">
        <v>0</v>
      </c>
      <c r="Y258" s="43">
        <v>2</v>
      </c>
      <c r="Z258" s="43">
        <v>0</v>
      </c>
      <c r="AA258" s="43">
        <v>1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31</v>
      </c>
      <c r="E259">
        <f>IF(appliances!$D$46="YES",light_sim_data!B259,0)</f>
        <v>0</v>
      </c>
      <c r="F259">
        <f t="shared" si="11"/>
        <v>31</v>
      </c>
      <c r="H259" s="43">
        <v>0</v>
      </c>
      <c r="I259" s="43">
        <v>0</v>
      </c>
      <c r="J259" s="43">
        <v>0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0</v>
      </c>
      <c r="U259" s="43">
        <v>0</v>
      </c>
      <c r="V259" s="43">
        <v>3</v>
      </c>
      <c r="W259" s="43">
        <v>0</v>
      </c>
      <c r="X259" s="43">
        <v>0</v>
      </c>
      <c r="Y259" s="43">
        <v>2</v>
      </c>
      <c r="Z259" s="43">
        <v>0</v>
      </c>
      <c r="AA259" s="43">
        <v>1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31</v>
      </c>
      <c r="E260">
        <f>IF(appliances!$D$46="YES",light_sim_data!B260,0)</f>
        <v>0</v>
      </c>
      <c r="F260">
        <f t="shared" si="11"/>
        <v>31</v>
      </c>
      <c r="H260" s="43">
        <v>0</v>
      </c>
      <c r="I260" s="43">
        <v>0</v>
      </c>
      <c r="J260" s="43">
        <v>0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0</v>
      </c>
      <c r="U260" s="43">
        <v>0</v>
      </c>
      <c r="V260" s="43">
        <v>3</v>
      </c>
      <c r="W260" s="43">
        <v>0</v>
      </c>
      <c r="X260" s="43">
        <v>0</v>
      </c>
      <c r="Y260" s="43">
        <v>2</v>
      </c>
      <c r="Z260" s="43">
        <v>0</v>
      </c>
      <c r="AA260" s="43">
        <v>1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31</v>
      </c>
      <c r="E261">
        <f>IF(appliances!$D$46="YES",light_sim_data!B261,0)</f>
        <v>0</v>
      </c>
      <c r="F261">
        <f t="shared" si="11"/>
        <v>31</v>
      </c>
      <c r="H261" s="43">
        <v>0</v>
      </c>
      <c r="I261" s="43">
        <v>0</v>
      </c>
      <c r="J261" s="43">
        <v>0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0</v>
      </c>
      <c r="U261" s="43">
        <v>0</v>
      </c>
      <c r="V261" s="43">
        <v>3</v>
      </c>
      <c r="W261" s="43">
        <v>0</v>
      </c>
      <c r="X261" s="43">
        <v>0</v>
      </c>
      <c r="Y261" s="43">
        <v>2</v>
      </c>
      <c r="Z261" s="43">
        <v>0</v>
      </c>
      <c r="AA261" s="43">
        <v>1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31</v>
      </c>
      <c r="E262">
        <f>IF(appliances!$D$46="YES",light_sim_data!B262,0)</f>
        <v>0</v>
      </c>
      <c r="F262">
        <f t="shared" si="11"/>
        <v>31</v>
      </c>
      <c r="H262" s="43">
        <v>0</v>
      </c>
      <c r="I262" s="43">
        <v>0</v>
      </c>
      <c r="J262" s="43">
        <v>0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0</v>
      </c>
      <c r="U262" s="43">
        <v>0</v>
      </c>
      <c r="V262" s="43">
        <v>3</v>
      </c>
      <c r="W262" s="43">
        <v>0</v>
      </c>
      <c r="X262" s="43">
        <v>0</v>
      </c>
      <c r="Y262" s="43">
        <v>2</v>
      </c>
      <c r="Z262" s="43">
        <v>0</v>
      </c>
      <c r="AA262" s="43">
        <v>1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31</v>
      </c>
      <c r="E263">
        <f>IF(appliances!$D$46="YES",light_sim_data!B263,0)</f>
        <v>0</v>
      </c>
      <c r="F263">
        <f t="shared" si="11"/>
        <v>31</v>
      </c>
      <c r="H263" s="43">
        <v>0</v>
      </c>
      <c r="I263" s="43">
        <v>0</v>
      </c>
      <c r="J263" s="43">
        <v>0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0</v>
      </c>
      <c r="U263" s="43">
        <v>0</v>
      </c>
      <c r="V263" s="43">
        <v>3</v>
      </c>
      <c r="W263" s="43">
        <v>0</v>
      </c>
      <c r="X263" s="43">
        <v>0</v>
      </c>
      <c r="Y263" s="43">
        <v>2</v>
      </c>
      <c r="Z263" s="43">
        <v>0</v>
      </c>
      <c r="AA263" s="43">
        <v>1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31</v>
      </c>
      <c r="E264">
        <f>IF(appliances!$D$46="YES",light_sim_data!B264,0)</f>
        <v>0</v>
      </c>
      <c r="F264">
        <f t="shared" si="11"/>
        <v>31</v>
      </c>
      <c r="H264" s="43">
        <v>0</v>
      </c>
      <c r="I264" s="43">
        <v>0</v>
      </c>
      <c r="J264" s="43">
        <v>0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0</v>
      </c>
      <c r="U264" s="43">
        <v>0</v>
      </c>
      <c r="V264" s="43">
        <v>3</v>
      </c>
      <c r="W264" s="43">
        <v>0</v>
      </c>
      <c r="X264" s="43">
        <v>0</v>
      </c>
      <c r="Y264" s="43">
        <v>2</v>
      </c>
      <c r="Z264" s="43">
        <v>0</v>
      </c>
      <c r="AA264" s="43">
        <v>1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31</v>
      </c>
      <c r="E265">
        <f>IF(appliances!$D$46="YES",light_sim_data!B265,0)</f>
        <v>0</v>
      </c>
      <c r="F265">
        <f t="shared" si="11"/>
        <v>31</v>
      </c>
      <c r="H265" s="43">
        <v>0</v>
      </c>
      <c r="I265" s="43">
        <v>0</v>
      </c>
      <c r="J265" s="43">
        <v>0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0</v>
      </c>
      <c r="U265" s="43">
        <v>0</v>
      </c>
      <c r="V265" s="43">
        <v>3</v>
      </c>
      <c r="W265" s="43">
        <v>0</v>
      </c>
      <c r="X265" s="43">
        <v>0</v>
      </c>
      <c r="Y265" s="43">
        <v>2</v>
      </c>
      <c r="Z265" s="43">
        <v>0</v>
      </c>
      <c r="AA265" s="43">
        <v>1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31</v>
      </c>
      <c r="E266">
        <f>IF(appliances!$D$46="YES",light_sim_data!B266,0)</f>
        <v>0</v>
      </c>
      <c r="F266">
        <f t="shared" si="11"/>
        <v>31</v>
      </c>
      <c r="H266" s="43">
        <v>0</v>
      </c>
      <c r="I266" s="43">
        <v>0</v>
      </c>
      <c r="J266" s="43">
        <v>0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0</v>
      </c>
      <c r="U266" s="43">
        <v>0</v>
      </c>
      <c r="V266" s="43">
        <v>3</v>
      </c>
      <c r="W266" s="43">
        <v>0</v>
      </c>
      <c r="X266" s="43">
        <v>0</v>
      </c>
      <c r="Y266" s="43">
        <v>2</v>
      </c>
      <c r="Z266" s="43">
        <v>0</v>
      </c>
      <c r="AA266" s="43">
        <v>1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31</v>
      </c>
      <c r="E267">
        <f>IF(appliances!$D$46="YES",light_sim_data!B267,0)</f>
        <v>0</v>
      </c>
      <c r="F267">
        <f t="shared" si="11"/>
        <v>31</v>
      </c>
      <c r="H267" s="43">
        <v>0</v>
      </c>
      <c r="I267" s="43">
        <v>0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0</v>
      </c>
      <c r="U267" s="43">
        <v>0</v>
      </c>
      <c r="V267" s="43">
        <v>3</v>
      </c>
      <c r="W267" s="43">
        <v>0</v>
      </c>
      <c r="X267" s="43">
        <v>0</v>
      </c>
      <c r="Y267" s="43">
        <v>2</v>
      </c>
      <c r="Z267" s="43">
        <v>0</v>
      </c>
      <c r="AA267" s="43">
        <v>1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31</v>
      </c>
      <c r="E268">
        <f>IF(appliances!$D$46="YES",light_sim_data!B268,0)</f>
        <v>0</v>
      </c>
      <c r="F268">
        <f t="shared" si="11"/>
        <v>31</v>
      </c>
      <c r="H268" s="43">
        <v>0</v>
      </c>
      <c r="I268" s="43">
        <v>0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0</v>
      </c>
      <c r="U268" s="43">
        <v>0</v>
      </c>
      <c r="V268" s="43">
        <v>3</v>
      </c>
      <c r="W268" s="43">
        <v>0</v>
      </c>
      <c r="X268" s="43">
        <v>0</v>
      </c>
      <c r="Y268" s="43">
        <v>2</v>
      </c>
      <c r="Z268" s="43">
        <v>0</v>
      </c>
      <c r="AA268" s="43">
        <v>1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31</v>
      </c>
      <c r="E269">
        <f>IF(appliances!$D$46="YES",light_sim_data!B269,0)</f>
        <v>0</v>
      </c>
      <c r="F269">
        <f t="shared" ref="F269:F332" si="14">SUM(H269:AN269)</f>
        <v>31</v>
      </c>
      <c r="H269" s="43">
        <v>0</v>
      </c>
      <c r="I269" s="43">
        <v>0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0</v>
      </c>
      <c r="U269" s="43">
        <v>0</v>
      </c>
      <c r="V269" s="43">
        <v>3</v>
      </c>
      <c r="W269" s="43">
        <v>0</v>
      </c>
      <c r="X269" s="43">
        <v>0</v>
      </c>
      <c r="Y269" s="43">
        <v>2</v>
      </c>
      <c r="Z269" s="43">
        <v>0</v>
      </c>
      <c r="AA269" s="43">
        <v>1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31</v>
      </c>
      <c r="E270">
        <f>IF(appliances!$D$46="YES",light_sim_data!B270,0)</f>
        <v>0</v>
      </c>
      <c r="F270">
        <f t="shared" si="14"/>
        <v>31</v>
      </c>
      <c r="H270" s="43">
        <v>0</v>
      </c>
      <c r="I270" s="43">
        <v>0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0</v>
      </c>
      <c r="U270" s="43">
        <v>0</v>
      </c>
      <c r="V270" s="43">
        <v>3</v>
      </c>
      <c r="W270" s="43">
        <v>0</v>
      </c>
      <c r="X270" s="43">
        <v>0</v>
      </c>
      <c r="Y270" s="43">
        <v>2</v>
      </c>
      <c r="Z270" s="43">
        <v>0</v>
      </c>
      <c r="AA270" s="43">
        <v>1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31</v>
      </c>
      <c r="E271">
        <f>IF(appliances!$D$46="YES",light_sim_data!B271,0)</f>
        <v>0</v>
      </c>
      <c r="F271">
        <f t="shared" si="14"/>
        <v>31</v>
      </c>
      <c r="H271" s="43">
        <v>0</v>
      </c>
      <c r="I271" s="43">
        <v>0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0</v>
      </c>
      <c r="U271" s="43">
        <v>0</v>
      </c>
      <c r="V271" s="43">
        <v>3</v>
      </c>
      <c r="W271" s="43">
        <v>0</v>
      </c>
      <c r="X271" s="43">
        <v>0</v>
      </c>
      <c r="Y271" s="43">
        <v>2</v>
      </c>
      <c r="Z271" s="43">
        <v>0</v>
      </c>
      <c r="AA271" s="43">
        <v>1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31</v>
      </c>
      <c r="E272">
        <f>IF(appliances!$D$46="YES",light_sim_data!B272,0)</f>
        <v>0</v>
      </c>
      <c r="F272">
        <f t="shared" si="14"/>
        <v>31</v>
      </c>
      <c r="H272" s="43">
        <v>0</v>
      </c>
      <c r="I272" s="43">
        <v>0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0</v>
      </c>
      <c r="U272" s="43">
        <v>0</v>
      </c>
      <c r="V272" s="43">
        <v>3</v>
      </c>
      <c r="W272" s="43">
        <v>0</v>
      </c>
      <c r="X272" s="43">
        <v>0</v>
      </c>
      <c r="Y272" s="43">
        <v>2</v>
      </c>
      <c r="Z272" s="43">
        <v>0</v>
      </c>
      <c r="AA272" s="43">
        <v>1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31</v>
      </c>
      <c r="E273">
        <f>IF(appliances!$D$46="YES",light_sim_data!B273,0)</f>
        <v>0</v>
      </c>
      <c r="F273">
        <f t="shared" si="14"/>
        <v>31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0</v>
      </c>
      <c r="U273" s="43">
        <v>0</v>
      </c>
      <c r="V273" s="43">
        <v>3</v>
      </c>
      <c r="W273" s="43">
        <v>0</v>
      </c>
      <c r="X273" s="43">
        <v>0</v>
      </c>
      <c r="Y273" s="43">
        <v>2</v>
      </c>
      <c r="Z273" s="43">
        <v>0</v>
      </c>
      <c r="AA273" s="43">
        <v>1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31</v>
      </c>
      <c r="E274">
        <f>IF(appliances!$D$46="YES",light_sim_data!B274,0)</f>
        <v>0</v>
      </c>
      <c r="F274">
        <f t="shared" si="14"/>
        <v>31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0</v>
      </c>
      <c r="U274" s="43">
        <v>0</v>
      </c>
      <c r="V274" s="43">
        <v>3</v>
      </c>
      <c r="W274" s="43">
        <v>0</v>
      </c>
      <c r="X274" s="43">
        <v>0</v>
      </c>
      <c r="Y274" s="43">
        <v>2</v>
      </c>
      <c r="Z274" s="43">
        <v>0</v>
      </c>
      <c r="AA274" s="43">
        <v>1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31</v>
      </c>
      <c r="E275">
        <f>IF(appliances!$D$46="YES",light_sim_data!B275,0)</f>
        <v>0</v>
      </c>
      <c r="F275">
        <f t="shared" si="14"/>
        <v>31</v>
      </c>
      <c r="H275" s="43">
        <v>0</v>
      </c>
      <c r="I275" s="43">
        <v>0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0</v>
      </c>
      <c r="U275" s="43">
        <v>0</v>
      </c>
      <c r="V275" s="43">
        <v>3</v>
      </c>
      <c r="W275" s="43">
        <v>0</v>
      </c>
      <c r="X275" s="43">
        <v>0</v>
      </c>
      <c r="Y275" s="43">
        <v>2</v>
      </c>
      <c r="Z275" s="43">
        <v>0</v>
      </c>
      <c r="AA275" s="43">
        <v>1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31</v>
      </c>
      <c r="E276">
        <f>IF(appliances!$D$46="YES",light_sim_data!B276,0)</f>
        <v>0</v>
      </c>
      <c r="F276">
        <f t="shared" si="14"/>
        <v>31</v>
      </c>
      <c r="H276" s="43">
        <v>0</v>
      </c>
      <c r="I276" s="43">
        <v>0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0</v>
      </c>
      <c r="U276" s="43">
        <v>0</v>
      </c>
      <c r="V276" s="43">
        <v>3</v>
      </c>
      <c r="W276" s="43">
        <v>0</v>
      </c>
      <c r="X276" s="43">
        <v>0</v>
      </c>
      <c r="Y276" s="43">
        <v>2</v>
      </c>
      <c r="Z276" s="43">
        <v>0</v>
      </c>
      <c r="AA276" s="43">
        <v>1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31</v>
      </c>
      <c r="E277">
        <f>IF(appliances!$D$46="YES",light_sim_data!B277,0)</f>
        <v>0</v>
      </c>
      <c r="F277">
        <f t="shared" si="14"/>
        <v>31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0</v>
      </c>
      <c r="U277" s="43">
        <v>0</v>
      </c>
      <c r="V277" s="43">
        <v>3</v>
      </c>
      <c r="W277" s="43">
        <v>0</v>
      </c>
      <c r="X277" s="43">
        <v>0</v>
      </c>
      <c r="Y277" s="43">
        <v>2</v>
      </c>
      <c r="Z277" s="43">
        <v>0</v>
      </c>
      <c r="AA277" s="43">
        <v>1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31</v>
      </c>
      <c r="E278">
        <f>IF(appliances!$D$46="YES",light_sim_data!B278,0)</f>
        <v>0</v>
      </c>
      <c r="F278">
        <f t="shared" si="14"/>
        <v>31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0</v>
      </c>
      <c r="U278" s="43">
        <v>0</v>
      </c>
      <c r="V278" s="43">
        <v>3</v>
      </c>
      <c r="W278" s="43">
        <v>0</v>
      </c>
      <c r="X278" s="43">
        <v>0</v>
      </c>
      <c r="Y278" s="43">
        <v>2</v>
      </c>
      <c r="Z278" s="43">
        <v>0</v>
      </c>
      <c r="AA278" s="43">
        <v>1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31</v>
      </c>
      <c r="E279">
        <f>IF(appliances!$D$46="YES",light_sim_data!B279,0)</f>
        <v>0</v>
      </c>
      <c r="F279">
        <f t="shared" si="14"/>
        <v>31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0</v>
      </c>
      <c r="U279" s="43">
        <v>0</v>
      </c>
      <c r="V279" s="43">
        <v>3</v>
      </c>
      <c r="W279" s="43">
        <v>0</v>
      </c>
      <c r="X279" s="43">
        <v>0</v>
      </c>
      <c r="Y279" s="43">
        <v>2</v>
      </c>
      <c r="Z279" s="43">
        <v>0</v>
      </c>
      <c r="AA279" s="43">
        <v>1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31</v>
      </c>
      <c r="E280">
        <f>IF(appliances!$D$46="YES",light_sim_data!B280,0)</f>
        <v>0</v>
      </c>
      <c r="F280">
        <f t="shared" si="14"/>
        <v>31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0</v>
      </c>
      <c r="U280" s="43">
        <v>0</v>
      </c>
      <c r="V280" s="43">
        <v>3</v>
      </c>
      <c r="W280" s="43">
        <v>0</v>
      </c>
      <c r="X280" s="43">
        <v>0</v>
      </c>
      <c r="Y280" s="43">
        <v>2</v>
      </c>
      <c r="Z280" s="43">
        <v>0</v>
      </c>
      <c r="AA280" s="43">
        <v>1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254</v>
      </c>
      <c r="E281">
        <f>IF(appliances!$D$46="YES",light_sim_data!B281,0)</f>
        <v>0</v>
      </c>
      <c r="F281">
        <f t="shared" si="14"/>
        <v>254</v>
      </c>
      <c r="H281" s="43">
        <v>0</v>
      </c>
      <c r="I281" s="43">
        <v>223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0</v>
      </c>
      <c r="U281" s="43">
        <v>0</v>
      </c>
      <c r="V281" s="43">
        <v>3</v>
      </c>
      <c r="W281" s="43">
        <v>0</v>
      </c>
      <c r="X281" s="43">
        <v>0</v>
      </c>
      <c r="Y281" s="43">
        <v>2</v>
      </c>
      <c r="Z281" s="43">
        <v>0</v>
      </c>
      <c r="AA281" s="43">
        <v>1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254</v>
      </c>
      <c r="E282">
        <f>IF(appliances!$D$46="YES",light_sim_data!B282,0)</f>
        <v>0</v>
      </c>
      <c r="F282">
        <f t="shared" si="14"/>
        <v>254</v>
      </c>
      <c r="H282" s="43">
        <v>0</v>
      </c>
      <c r="I282" s="43">
        <v>223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0</v>
      </c>
      <c r="U282" s="43">
        <v>0</v>
      </c>
      <c r="V282" s="43">
        <v>3</v>
      </c>
      <c r="W282" s="43">
        <v>0</v>
      </c>
      <c r="X282" s="43">
        <v>0</v>
      </c>
      <c r="Y282" s="43">
        <v>2</v>
      </c>
      <c r="Z282" s="43">
        <v>0</v>
      </c>
      <c r="AA282" s="43">
        <v>1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254</v>
      </c>
      <c r="E283">
        <f>IF(appliances!$D$46="YES",light_sim_data!B283,0)</f>
        <v>0</v>
      </c>
      <c r="F283">
        <f t="shared" si="14"/>
        <v>254</v>
      </c>
      <c r="H283" s="43">
        <v>0</v>
      </c>
      <c r="I283" s="43">
        <v>223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0</v>
      </c>
      <c r="U283" s="43">
        <v>0</v>
      </c>
      <c r="V283" s="43">
        <v>3</v>
      </c>
      <c r="W283" s="43">
        <v>0</v>
      </c>
      <c r="X283" s="43">
        <v>0</v>
      </c>
      <c r="Y283" s="43">
        <v>2</v>
      </c>
      <c r="Z283" s="43">
        <v>0</v>
      </c>
      <c r="AA283" s="43">
        <v>1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254</v>
      </c>
      <c r="E284">
        <f>IF(appliances!$D$46="YES",light_sim_data!B284,0)</f>
        <v>0</v>
      </c>
      <c r="F284">
        <f t="shared" si="14"/>
        <v>254</v>
      </c>
      <c r="H284" s="43">
        <v>0</v>
      </c>
      <c r="I284" s="43">
        <v>223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0</v>
      </c>
      <c r="U284" s="43">
        <v>0</v>
      </c>
      <c r="V284" s="43">
        <v>3</v>
      </c>
      <c r="W284" s="43">
        <v>0</v>
      </c>
      <c r="X284" s="43">
        <v>0</v>
      </c>
      <c r="Y284" s="43">
        <v>2</v>
      </c>
      <c r="Z284" s="43">
        <v>0</v>
      </c>
      <c r="AA284" s="43">
        <v>1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254</v>
      </c>
      <c r="E285">
        <f>IF(appliances!$D$46="YES",light_sim_data!B285,0)</f>
        <v>0</v>
      </c>
      <c r="F285">
        <f t="shared" si="14"/>
        <v>254</v>
      </c>
      <c r="H285" s="43">
        <v>0</v>
      </c>
      <c r="I285" s="43">
        <v>223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0</v>
      </c>
      <c r="U285" s="43">
        <v>0</v>
      </c>
      <c r="V285" s="43">
        <v>3</v>
      </c>
      <c r="W285" s="43">
        <v>0</v>
      </c>
      <c r="X285" s="43">
        <v>0</v>
      </c>
      <c r="Y285" s="43">
        <v>2</v>
      </c>
      <c r="Z285" s="43">
        <v>0</v>
      </c>
      <c r="AA285" s="43">
        <v>1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254</v>
      </c>
      <c r="E286">
        <f>IF(appliances!$D$46="YES",light_sim_data!B286,0)</f>
        <v>0</v>
      </c>
      <c r="F286">
        <f t="shared" si="14"/>
        <v>254</v>
      </c>
      <c r="H286" s="43">
        <v>0</v>
      </c>
      <c r="I286" s="43">
        <v>223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0</v>
      </c>
      <c r="U286" s="43">
        <v>0</v>
      </c>
      <c r="V286" s="43">
        <v>3</v>
      </c>
      <c r="W286" s="43">
        <v>0</v>
      </c>
      <c r="X286" s="43">
        <v>0</v>
      </c>
      <c r="Y286" s="43">
        <v>2</v>
      </c>
      <c r="Z286" s="43">
        <v>0</v>
      </c>
      <c r="AA286" s="43">
        <v>1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254</v>
      </c>
      <c r="E287">
        <f>IF(appliances!$D$46="YES",light_sim_data!B287,0)</f>
        <v>0</v>
      </c>
      <c r="F287">
        <f t="shared" si="14"/>
        <v>254</v>
      </c>
      <c r="H287" s="43">
        <v>0</v>
      </c>
      <c r="I287" s="43">
        <v>223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0</v>
      </c>
      <c r="U287" s="43">
        <v>0</v>
      </c>
      <c r="V287" s="43">
        <v>3</v>
      </c>
      <c r="W287" s="43">
        <v>0</v>
      </c>
      <c r="X287" s="43">
        <v>0</v>
      </c>
      <c r="Y287" s="43">
        <v>2</v>
      </c>
      <c r="Z287" s="43">
        <v>0</v>
      </c>
      <c r="AA287" s="43">
        <v>1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254</v>
      </c>
      <c r="E288">
        <f>IF(appliances!$D$46="YES",light_sim_data!B288,0)</f>
        <v>0</v>
      </c>
      <c r="F288">
        <f t="shared" si="14"/>
        <v>254</v>
      </c>
      <c r="H288" s="43">
        <v>0</v>
      </c>
      <c r="I288" s="43">
        <v>223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0</v>
      </c>
      <c r="U288" s="43">
        <v>0</v>
      </c>
      <c r="V288" s="43">
        <v>3</v>
      </c>
      <c r="W288" s="43">
        <v>0</v>
      </c>
      <c r="X288" s="43">
        <v>0</v>
      </c>
      <c r="Y288" s="43">
        <v>2</v>
      </c>
      <c r="Z288" s="43">
        <v>0</v>
      </c>
      <c r="AA288" s="43">
        <v>1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254</v>
      </c>
      <c r="E289">
        <f>IF(appliances!$D$46="YES",light_sim_data!B289,0)</f>
        <v>0</v>
      </c>
      <c r="F289">
        <f t="shared" si="14"/>
        <v>254</v>
      </c>
      <c r="H289" s="43">
        <v>0</v>
      </c>
      <c r="I289" s="43">
        <v>223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0</v>
      </c>
      <c r="U289" s="43">
        <v>0</v>
      </c>
      <c r="V289" s="43">
        <v>3</v>
      </c>
      <c r="W289" s="43">
        <v>0</v>
      </c>
      <c r="X289" s="43">
        <v>0</v>
      </c>
      <c r="Y289" s="43">
        <v>2</v>
      </c>
      <c r="Z289" s="43">
        <v>0</v>
      </c>
      <c r="AA289" s="43">
        <v>1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254</v>
      </c>
      <c r="E290">
        <f>IF(appliances!$D$46="YES",light_sim_data!B290,0)</f>
        <v>0</v>
      </c>
      <c r="F290">
        <f t="shared" si="14"/>
        <v>254</v>
      </c>
      <c r="H290" s="43">
        <v>0</v>
      </c>
      <c r="I290" s="43">
        <v>223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0</v>
      </c>
      <c r="U290" s="43">
        <v>0</v>
      </c>
      <c r="V290" s="43">
        <v>3</v>
      </c>
      <c r="W290" s="43">
        <v>0</v>
      </c>
      <c r="X290" s="43">
        <v>0</v>
      </c>
      <c r="Y290" s="43">
        <v>2</v>
      </c>
      <c r="Z290" s="43">
        <v>0</v>
      </c>
      <c r="AA290" s="43">
        <v>1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254</v>
      </c>
      <c r="E291">
        <f>IF(appliances!$D$46="YES",light_sim_data!B291,0)</f>
        <v>0</v>
      </c>
      <c r="F291">
        <f t="shared" si="14"/>
        <v>254</v>
      </c>
      <c r="H291" s="43">
        <v>0</v>
      </c>
      <c r="I291" s="43">
        <v>223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0</v>
      </c>
      <c r="U291" s="43">
        <v>0</v>
      </c>
      <c r="V291" s="43">
        <v>3</v>
      </c>
      <c r="W291" s="43">
        <v>0</v>
      </c>
      <c r="X291" s="43">
        <v>0</v>
      </c>
      <c r="Y291" s="43">
        <v>2</v>
      </c>
      <c r="Z291" s="43">
        <v>0</v>
      </c>
      <c r="AA291" s="43">
        <v>1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254</v>
      </c>
      <c r="E292">
        <f>IF(appliances!$D$46="YES",light_sim_data!B292,0)</f>
        <v>0</v>
      </c>
      <c r="F292">
        <f t="shared" si="14"/>
        <v>254</v>
      </c>
      <c r="H292" s="43">
        <v>0</v>
      </c>
      <c r="I292" s="43">
        <v>223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0</v>
      </c>
      <c r="U292" s="43">
        <v>0</v>
      </c>
      <c r="V292" s="43">
        <v>3</v>
      </c>
      <c r="W292" s="43">
        <v>0</v>
      </c>
      <c r="X292" s="43">
        <v>0</v>
      </c>
      <c r="Y292" s="43">
        <v>2</v>
      </c>
      <c r="Z292" s="43">
        <v>0</v>
      </c>
      <c r="AA292" s="43">
        <v>1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254</v>
      </c>
      <c r="E293">
        <f>IF(appliances!$D$46="YES",light_sim_data!B293,0)</f>
        <v>0</v>
      </c>
      <c r="F293">
        <f t="shared" si="14"/>
        <v>254</v>
      </c>
      <c r="H293" s="43">
        <v>0</v>
      </c>
      <c r="I293" s="43">
        <v>223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0</v>
      </c>
      <c r="U293" s="43">
        <v>0</v>
      </c>
      <c r="V293" s="43">
        <v>3</v>
      </c>
      <c r="W293" s="43">
        <v>0</v>
      </c>
      <c r="X293" s="43">
        <v>0</v>
      </c>
      <c r="Y293" s="43">
        <v>2</v>
      </c>
      <c r="Z293" s="43">
        <v>0</v>
      </c>
      <c r="AA293" s="43">
        <v>1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254</v>
      </c>
      <c r="E294">
        <f>IF(appliances!$D$46="YES",light_sim_data!B294,0)</f>
        <v>0</v>
      </c>
      <c r="F294">
        <f t="shared" si="14"/>
        <v>254</v>
      </c>
      <c r="H294" s="43">
        <v>0</v>
      </c>
      <c r="I294" s="43">
        <v>223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0</v>
      </c>
      <c r="U294" s="43">
        <v>0</v>
      </c>
      <c r="V294" s="43">
        <v>3</v>
      </c>
      <c r="W294" s="43">
        <v>0</v>
      </c>
      <c r="X294" s="43">
        <v>0</v>
      </c>
      <c r="Y294" s="43">
        <v>2</v>
      </c>
      <c r="Z294" s="43">
        <v>0</v>
      </c>
      <c r="AA294" s="43">
        <v>1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254</v>
      </c>
      <c r="E295">
        <f>IF(appliances!$D$46="YES",light_sim_data!B295,0)</f>
        <v>0</v>
      </c>
      <c r="F295">
        <f t="shared" si="14"/>
        <v>254</v>
      </c>
      <c r="H295" s="43">
        <v>0</v>
      </c>
      <c r="I295" s="43">
        <v>223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0</v>
      </c>
      <c r="U295" s="43">
        <v>0</v>
      </c>
      <c r="V295" s="43">
        <v>3</v>
      </c>
      <c r="W295" s="43">
        <v>0</v>
      </c>
      <c r="X295" s="43">
        <v>0</v>
      </c>
      <c r="Y295" s="43">
        <v>2</v>
      </c>
      <c r="Z295" s="43">
        <v>0</v>
      </c>
      <c r="AA295" s="43">
        <v>1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254</v>
      </c>
      <c r="E296">
        <f>IF(appliances!$D$46="YES",light_sim_data!B296,0)</f>
        <v>0</v>
      </c>
      <c r="F296">
        <f t="shared" si="14"/>
        <v>254</v>
      </c>
      <c r="H296" s="43">
        <v>0</v>
      </c>
      <c r="I296" s="43">
        <v>223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0</v>
      </c>
      <c r="U296" s="43">
        <v>0</v>
      </c>
      <c r="V296" s="43">
        <v>3</v>
      </c>
      <c r="W296" s="43">
        <v>0</v>
      </c>
      <c r="X296" s="43">
        <v>0</v>
      </c>
      <c r="Y296" s="43">
        <v>2</v>
      </c>
      <c r="Z296" s="43">
        <v>0</v>
      </c>
      <c r="AA296" s="43">
        <v>1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254</v>
      </c>
      <c r="E297">
        <f>IF(appliances!$D$46="YES",light_sim_data!B297,0)</f>
        <v>0</v>
      </c>
      <c r="F297">
        <f t="shared" si="14"/>
        <v>254</v>
      </c>
      <c r="H297" s="43">
        <v>0</v>
      </c>
      <c r="I297" s="43">
        <v>223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0</v>
      </c>
      <c r="U297" s="43">
        <v>0</v>
      </c>
      <c r="V297" s="43">
        <v>3</v>
      </c>
      <c r="W297" s="43">
        <v>0</v>
      </c>
      <c r="X297" s="43">
        <v>0</v>
      </c>
      <c r="Y297" s="43">
        <v>2</v>
      </c>
      <c r="Z297" s="43">
        <v>0</v>
      </c>
      <c r="AA297" s="43">
        <v>1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254</v>
      </c>
      <c r="E298">
        <f>IF(appliances!$D$46="YES",light_sim_data!B298,0)</f>
        <v>0</v>
      </c>
      <c r="F298">
        <f t="shared" si="14"/>
        <v>254</v>
      </c>
      <c r="H298" s="43">
        <v>0</v>
      </c>
      <c r="I298" s="43">
        <v>223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0</v>
      </c>
      <c r="U298" s="43">
        <v>0</v>
      </c>
      <c r="V298" s="43">
        <v>3</v>
      </c>
      <c r="W298" s="43">
        <v>0</v>
      </c>
      <c r="X298" s="43">
        <v>0</v>
      </c>
      <c r="Y298" s="43">
        <v>2</v>
      </c>
      <c r="Z298" s="43">
        <v>0</v>
      </c>
      <c r="AA298" s="43">
        <v>1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452</v>
      </c>
      <c r="E299">
        <f>IF(appliances!$D$46="YES",light_sim_data!B299,0)</f>
        <v>0</v>
      </c>
      <c r="F299">
        <f t="shared" si="14"/>
        <v>452</v>
      </c>
      <c r="H299" s="43">
        <v>0</v>
      </c>
      <c r="I299" s="43">
        <v>223</v>
      </c>
      <c r="J299" s="43">
        <v>0</v>
      </c>
      <c r="K299" s="43">
        <v>198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0</v>
      </c>
      <c r="U299" s="43">
        <v>0</v>
      </c>
      <c r="V299" s="43">
        <v>3</v>
      </c>
      <c r="W299" s="43">
        <v>0</v>
      </c>
      <c r="X299" s="43">
        <v>0</v>
      </c>
      <c r="Y299" s="43">
        <v>2</v>
      </c>
      <c r="Z299" s="43">
        <v>0</v>
      </c>
      <c r="AA299" s="43">
        <v>1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452</v>
      </c>
      <c r="E300">
        <f>IF(appliances!$D$46="YES",light_sim_data!B300,0)</f>
        <v>0</v>
      </c>
      <c r="F300">
        <f t="shared" si="14"/>
        <v>452</v>
      </c>
      <c r="H300" s="43">
        <v>0</v>
      </c>
      <c r="I300" s="43">
        <v>223</v>
      </c>
      <c r="J300" s="43">
        <v>0</v>
      </c>
      <c r="K300" s="43">
        <v>198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0</v>
      </c>
      <c r="U300" s="43">
        <v>0</v>
      </c>
      <c r="V300" s="43">
        <v>3</v>
      </c>
      <c r="W300" s="43">
        <v>0</v>
      </c>
      <c r="X300" s="43">
        <v>0</v>
      </c>
      <c r="Y300" s="43">
        <v>2</v>
      </c>
      <c r="Z300" s="43">
        <v>0</v>
      </c>
      <c r="AA300" s="43">
        <v>1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452</v>
      </c>
      <c r="E301">
        <f>IF(appliances!$D$46="YES",light_sim_data!B301,0)</f>
        <v>0</v>
      </c>
      <c r="F301">
        <f t="shared" si="14"/>
        <v>452</v>
      </c>
      <c r="H301" s="43">
        <v>0</v>
      </c>
      <c r="I301" s="43">
        <v>223</v>
      </c>
      <c r="J301" s="43">
        <v>0</v>
      </c>
      <c r="K301" s="43">
        <v>198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0</v>
      </c>
      <c r="U301" s="43">
        <v>0</v>
      </c>
      <c r="V301" s="43">
        <v>3</v>
      </c>
      <c r="W301" s="43">
        <v>0</v>
      </c>
      <c r="X301" s="43">
        <v>0</v>
      </c>
      <c r="Y301" s="43">
        <v>2</v>
      </c>
      <c r="Z301" s="43">
        <v>0</v>
      </c>
      <c r="AA301" s="43">
        <v>1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452</v>
      </c>
      <c r="E302">
        <f>IF(appliances!$D$46="YES",light_sim_data!B302,0)</f>
        <v>0</v>
      </c>
      <c r="F302">
        <f t="shared" si="14"/>
        <v>452</v>
      </c>
      <c r="H302" s="43">
        <v>0</v>
      </c>
      <c r="I302" s="43">
        <v>223</v>
      </c>
      <c r="J302" s="43">
        <v>0</v>
      </c>
      <c r="K302" s="43">
        <v>198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0</v>
      </c>
      <c r="U302" s="43">
        <v>0</v>
      </c>
      <c r="V302" s="43">
        <v>3</v>
      </c>
      <c r="W302" s="43">
        <v>0</v>
      </c>
      <c r="X302" s="43">
        <v>0</v>
      </c>
      <c r="Y302" s="43">
        <v>2</v>
      </c>
      <c r="Z302" s="43">
        <v>0</v>
      </c>
      <c r="AA302" s="43">
        <v>1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229</v>
      </c>
      <c r="E303">
        <f>IF(appliances!$D$46="YES",light_sim_data!B303,0)</f>
        <v>0</v>
      </c>
      <c r="F303">
        <f t="shared" si="14"/>
        <v>229</v>
      </c>
      <c r="H303" s="43">
        <v>0</v>
      </c>
      <c r="I303" s="43">
        <v>0</v>
      </c>
      <c r="J303" s="43">
        <v>0</v>
      </c>
      <c r="K303" s="43">
        <v>198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0</v>
      </c>
      <c r="U303" s="43">
        <v>0</v>
      </c>
      <c r="V303" s="43">
        <v>3</v>
      </c>
      <c r="W303" s="43">
        <v>0</v>
      </c>
      <c r="X303" s="43">
        <v>0</v>
      </c>
      <c r="Y303" s="43">
        <v>2</v>
      </c>
      <c r="Z303" s="43">
        <v>0</v>
      </c>
      <c r="AA303" s="43">
        <v>1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229</v>
      </c>
      <c r="E304">
        <f>IF(appliances!$D$46="YES",light_sim_data!B304,0)</f>
        <v>0</v>
      </c>
      <c r="F304">
        <f t="shared" si="14"/>
        <v>229</v>
      </c>
      <c r="H304" s="43">
        <v>0</v>
      </c>
      <c r="I304" s="43">
        <v>0</v>
      </c>
      <c r="J304" s="43">
        <v>0</v>
      </c>
      <c r="K304" s="43">
        <v>198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0</v>
      </c>
      <c r="U304" s="43">
        <v>0</v>
      </c>
      <c r="V304" s="43">
        <v>3</v>
      </c>
      <c r="W304" s="43">
        <v>0</v>
      </c>
      <c r="X304" s="43">
        <v>0</v>
      </c>
      <c r="Y304" s="43">
        <v>2</v>
      </c>
      <c r="Z304" s="43">
        <v>0</v>
      </c>
      <c r="AA304" s="43">
        <v>1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229</v>
      </c>
      <c r="E305">
        <f>IF(appliances!$D$46="YES",light_sim_data!B305,0)</f>
        <v>0</v>
      </c>
      <c r="F305">
        <f t="shared" si="14"/>
        <v>229</v>
      </c>
      <c r="H305" s="43">
        <v>0</v>
      </c>
      <c r="I305" s="43">
        <v>0</v>
      </c>
      <c r="J305" s="43">
        <v>0</v>
      </c>
      <c r="K305" s="43">
        <v>198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0</v>
      </c>
      <c r="U305" s="43">
        <v>0</v>
      </c>
      <c r="V305" s="43">
        <v>3</v>
      </c>
      <c r="W305" s="43">
        <v>0</v>
      </c>
      <c r="X305" s="43">
        <v>0</v>
      </c>
      <c r="Y305" s="43">
        <v>2</v>
      </c>
      <c r="Z305" s="43">
        <v>0</v>
      </c>
      <c r="AA305" s="43">
        <v>1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229</v>
      </c>
      <c r="E306">
        <f>IF(appliances!$D$46="YES",light_sim_data!B306,0)</f>
        <v>0</v>
      </c>
      <c r="F306">
        <f t="shared" si="14"/>
        <v>229</v>
      </c>
      <c r="H306" s="43">
        <v>0</v>
      </c>
      <c r="I306" s="43">
        <v>0</v>
      </c>
      <c r="J306" s="43">
        <v>0</v>
      </c>
      <c r="K306" s="43">
        <v>198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0</v>
      </c>
      <c r="U306" s="43">
        <v>0</v>
      </c>
      <c r="V306" s="43">
        <v>3</v>
      </c>
      <c r="W306" s="43">
        <v>0</v>
      </c>
      <c r="X306" s="43">
        <v>0</v>
      </c>
      <c r="Y306" s="43">
        <v>2</v>
      </c>
      <c r="Z306" s="43">
        <v>0</v>
      </c>
      <c r="AA306" s="43">
        <v>1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229</v>
      </c>
      <c r="E307">
        <f>IF(appliances!$D$46="YES",light_sim_data!B307,0)</f>
        <v>0</v>
      </c>
      <c r="F307">
        <f t="shared" si="14"/>
        <v>229</v>
      </c>
      <c r="H307" s="43">
        <v>0</v>
      </c>
      <c r="I307" s="43">
        <v>0</v>
      </c>
      <c r="J307" s="43">
        <v>0</v>
      </c>
      <c r="K307" s="43">
        <v>198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0</v>
      </c>
      <c r="U307" s="43">
        <v>0</v>
      </c>
      <c r="V307" s="43">
        <v>3</v>
      </c>
      <c r="W307" s="43">
        <v>0</v>
      </c>
      <c r="X307" s="43">
        <v>0</v>
      </c>
      <c r="Y307" s="43">
        <v>2</v>
      </c>
      <c r="Z307" s="43">
        <v>0</v>
      </c>
      <c r="AA307" s="43">
        <v>1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229</v>
      </c>
      <c r="E308">
        <f>IF(appliances!$D$46="YES",light_sim_data!B308,0)</f>
        <v>0</v>
      </c>
      <c r="F308">
        <f t="shared" si="14"/>
        <v>229</v>
      </c>
      <c r="H308" s="43">
        <v>0</v>
      </c>
      <c r="I308" s="43">
        <v>0</v>
      </c>
      <c r="J308" s="43">
        <v>0</v>
      </c>
      <c r="K308" s="43">
        <v>198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0</v>
      </c>
      <c r="U308" s="43">
        <v>0</v>
      </c>
      <c r="V308" s="43">
        <v>3</v>
      </c>
      <c r="W308" s="43">
        <v>0</v>
      </c>
      <c r="X308" s="43">
        <v>0</v>
      </c>
      <c r="Y308" s="43">
        <v>2</v>
      </c>
      <c r="Z308" s="43">
        <v>0</v>
      </c>
      <c r="AA308" s="43">
        <v>1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229</v>
      </c>
      <c r="E309">
        <f>IF(appliances!$D$46="YES",light_sim_data!B309,0)</f>
        <v>0</v>
      </c>
      <c r="F309">
        <f t="shared" si="14"/>
        <v>229</v>
      </c>
      <c r="H309" s="43">
        <v>0</v>
      </c>
      <c r="I309" s="43">
        <v>0</v>
      </c>
      <c r="J309" s="43">
        <v>0</v>
      </c>
      <c r="K309" s="43">
        <v>198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0</v>
      </c>
      <c r="U309" s="43">
        <v>0</v>
      </c>
      <c r="V309" s="43">
        <v>3</v>
      </c>
      <c r="W309" s="43">
        <v>0</v>
      </c>
      <c r="X309" s="43">
        <v>0</v>
      </c>
      <c r="Y309" s="43">
        <v>2</v>
      </c>
      <c r="Z309" s="43">
        <v>0</v>
      </c>
      <c r="AA309" s="43">
        <v>1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229</v>
      </c>
      <c r="E310">
        <f>IF(appliances!$D$46="YES",light_sim_data!B310,0)</f>
        <v>0</v>
      </c>
      <c r="F310">
        <f t="shared" si="14"/>
        <v>229</v>
      </c>
      <c r="H310" s="43">
        <v>0</v>
      </c>
      <c r="I310" s="43">
        <v>0</v>
      </c>
      <c r="J310" s="43">
        <v>0</v>
      </c>
      <c r="K310" s="43">
        <v>198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0</v>
      </c>
      <c r="U310" s="43">
        <v>0</v>
      </c>
      <c r="V310" s="43">
        <v>3</v>
      </c>
      <c r="W310" s="43">
        <v>0</v>
      </c>
      <c r="X310" s="43">
        <v>0</v>
      </c>
      <c r="Y310" s="43">
        <v>2</v>
      </c>
      <c r="Z310" s="43">
        <v>0</v>
      </c>
      <c r="AA310" s="43">
        <v>1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229</v>
      </c>
      <c r="E311">
        <f>IF(appliances!$D$46="YES",light_sim_data!B311,0)</f>
        <v>0</v>
      </c>
      <c r="F311">
        <f t="shared" si="14"/>
        <v>229</v>
      </c>
      <c r="H311" s="43">
        <v>0</v>
      </c>
      <c r="I311" s="43">
        <v>0</v>
      </c>
      <c r="J311" s="43">
        <v>0</v>
      </c>
      <c r="K311" s="43">
        <v>198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0</v>
      </c>
      <c r="U311" s="43">
        <v>0</v>
      </c>
      <c r="V311" s="43">
        <v>3</v>
      </c>
      <c r="W311" s="43">
        <v>0</v>
      </c>
      <c r="X311" s="43">
        <v>0</v>
      </c>
      <c r="Y311" s="43">
        <v>2</v>
      </c>
      <c r="Z311" s="43">
        <v>0</v>
      </c>
      <c r="AA311" s="43">
        <v>1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229</v>
      </c>
      <c r="E312">
        <f>IF(appliances!$D$46="YES",light_sim_data!B312,0)</f>
        <v>0</v>
      </c>
      <c r="F312">
        <f t="shared" si="14"/>
        <v>229</v>
      </c>
      <c r="H312" s="43">
        <v>0</v>
      </c>
      <c r="I312" s="43">
        <v>0</v>
      </c>
      <c r="J312" s="43">
        <v>0</v>
      </c>
      <c r="K312" s="43">
        <v>198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0</v>
      </c>
      <c r="U312" s="43">
        <v>0</v>
      </c>
      <c r="V312" s="43">
        <v>3</v>
      </c>
      <c r="W312" s="43">
        <v>0</v>
      </c>
      <c r="X312" s="43">
        <v>0</v>
      </c>
      <c r="Y312" s="43">
        <v>2</v>
      </c>
      <c r="Z312" s="43">
        <v>0</v>
      </c>
      <c r="AA312" s="43">
        <v>1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229</v>
      </c>
      <c r="E313">
        <f>IF(appliances!$D$46="YES",light_sim_data!B313,0)</f>
        <v>0</v>
      </c>
      <c r="F313">
        <f t="shared" si="14"/>
        <v>229</v>
      </c>
      <c r="H313" s="43">
        <v>0</v>
      </c>
      <c r="I313" s="43">
        <v>0</v>
      </c>
      <c r="J313" s="43">
        <v>0</v>
      </c>
      <c r="K313" s="43">
        <v>198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0</v>
      </c>
      <c r="U313" s="43">
        <v>0</v>
      </c>
      <c r="V313" s="43">
        <v>3</v>
      </c>
      <c r="W313" s="43">
        <v>0</v>
      </c>
      <c r="X313" s="43">
        <v>0</v>
      </c>
      <c r="Y313" s="43">
        <v>2</v>
      </c>
      <c r="Z313" s="43">
        <v>0</v>
      </c>
      <c r="AA313" s="43">
        <v>1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229</v>
      </c>
      <c r="E314">
        <f>IF(appliances!$D$46="YES",light_sim_data!B314,0)</f>
        <v>0</v>
      </c>
      <c r="F314">
        <f t="shared" si="14"/>
        <v>229</v>
      </c>
      <c r="H314" s="43">
        <v>0</v>
      </c>
      <c r="I314" s="43">
        <v>0</v>
      </c>
      <c r="J314" s="43">
        <v>0</v>
      </c>
      <c r="K314" s="43">
        <v>198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0</v>
      </c>
      <c r="U314" s="43">
        <v>0</v>
      </c>
      <c r="V314" s="43">
        <v>3</v>
      </c>
      <c r="W314" s="43">
        <v>0</v>
      </c>
      <c r="X314" s="43">
        <v>0</v>
      </c>
      <c r="Y314" s="43">
        <v>2</v>
      </c>
      <c r="Z314" s="43">
        <v>0</v>
      </c>
      <c r="AA314" s="43">
        <v>1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229</v>
      </c>
      <c r="E315">
        <f>IF(appliances!$D$46="YES",light_sim_data!B315,0)</f>
        <v>0</v>
      </c>
      <c r="F315">
        <f t="shared" si="14"/>
        <v>229</v>
      </c>
      <c r="H315" s="43">
        <v>0</v>
      </c>
      <c r="I315" s="43">
        <v>0</v>
      </c>
      <c r="J315" s="43">
        <v>0</v>
      </c>
      <c r="K315" s="43">
        <v>198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0</v>
      </c>
      <c r="U315" s="43">
        <v>0</v>
      </c>
      <c r="V315" s="43">
        <v>3</v>
      </c>
      <c r="W315" s="43">
        <v>0</v>
      </c>
      <c r="X315" s="43">
        <v>0</v>
      </c>
      <c r="Y315" s="43">
        <v>2</v>
      </c>
      <c r="Z315" s="43">
        <v>0</v>
      </c>
      <c r="AA315" s="43">
        <v>1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229</v>
      </c>
      <c r="E316">
        <f>IF(appliances!$D$46="YES",light_sim_data!B316,0)</f>
        <v>0</v>
      </c>
      <c r="F316">
        <f t="shared" si="14"/>
        <v>229</v>
      </c>
      <c r="H316" s="43">
        <v>0</v>
      </c>
      <c r="I316" s="43">
        <v>0</v>
      </c>
      <c r="J316" s="43">
        <v>0</v>
      </c>
      <c r="K316" s="43">
        <v>198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0</v>
      </c>
      <c r="U316" s="43">
        <v>0</v>
      </c>
      <c r="V316" s="43">
        <v>3</v>
      </c>
      <c r="W316" s="43">
        <v>0</v>
      </c>
      <c r="X316" s="43">
        <v>0</v>
      </c>
      <c r="Y316" s="43">
        <v>2</v>
      </c>
      <c r="Z316" s="43">
        <v>0</v>
      </c>
      <c r="AA316" s="43">
        <v>1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229</v>
      </c>
      <c r="E317">
        <f>IF(appliances!$D$46="YES",light_sim_data!B317,0)</f>
        <v>0</v>
      </c>
      <c r="F317">
        <f t="shared" si="14"/>
        <v>229</v>
      </c>
      <c r="H317" s="43">
        <v>0</v>
      </c>
      <c r="I317" s="43">
        <v>0</v>
      </c>
      <c r="J317" s="43">
        <v>0</v>
      </c>
      <c r="K317" s="43">
        <v>198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0</v>
      </c>
      <c r="U317" s="43">
        <v>0</v>
      </c>
      <c r="V317" s="43">
        <v>3</v>
      </c>
      <c r="W317" s="43">
        <v>0</v>
      </c>
      <c r="X317" s="43">
        <v>0</v>
      </c>
      <c r="Y317" s="43">
        <v>2</v>
      </c>
      <c r="Z317" s="43">
        <v>0</v>
      </c>
      <c r="AA317" s="43">
        <v>1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229</v>
      </c>
      <c r="E318">
        <f>IF(appliances!$D$46="YES",light_sim_data!B318,0)</f>
        <v>0</v>
      </c>
      <c r="F318">
        <f t="shared" si="14"/>
        <v>229</v>
      </c>
      <c r="H318" s="43">
        <v>0</v>
      </c>
      <c r="I318" s="43">
        <v>0</v>
      </c>
      <c r="J318" s="43">
        <v>0</v>
      </c>
      <c r="K318" s="43">
        <v>198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0</v>
      </c>
      <c r="U318" s="43">
        <v>0</v>
      </c>
      <c r="V318" s="43">
        <v>3</v>
      </c>
      <c r="W318" s="43">
        <v>0</v>
      </c>
      <c r="X318" s="43">
        <v>0</v>
      </c>
      <c r="Y318" s="43">
        <v>2</v>
      </c>
      <c r="Z318" s="43">
        <v>0</v>
      </c>
      <c r="AA318" s="43">
        <v>1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31</v>
      </c>
      <c r="E319">
        <f>IF(appliances!$D$46="YES",light_sim_data!B319,0)</f>
        <v>0</v>
      </c>
      <c r="F319">
        <f t="shared" si="14"/>
        <v>31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0</v>
      </c>
      <c r="U319" s="43">
        <v>0</v>
      </c>
      <c r="V319" s="43">
        <v>3</v>
      </c>
      <c r="W319" s="43">
        <v>0</v>
      </c>
      <c r="X319" s="43">
        <v>0</v>
      </c>
      <c r="Y319" s="43">
        <v>2</v>
      </c>
      <c r="Z319" s="43">
        <v>0</v>
      </c>
      <c r="AA319" s="43">
        <v>1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31</v>
      </c>
      <c r="E320">
        <f>IF(appliances!$D$46="YES",light_sim_data!B320,0)</f>
        <v>0</v>
      </c>
      <c r="F320">
        <f t="shared" si="14"/>
        <v>31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0</v>
      </c>
      <c r="U320" s="43">
        <v>0</v>
      </c>
      <c r="V320" s="43">
        <v>3</v>
      </c>
      <c r="W320" s="43">
        <v>0</v>
      </c>
      <c r="X320" s="43">
        <v>0</v>
      </c>
      <c r="Y320" s="43">
        <v>2</v>
      </c>
      <c r="Z320" s="43">
        <v>0</v>
      </c>
      <c r="AA320" s="43">
        <v>1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31</v>
      </c>
      <c r="E321">
        <f>IF(appliances!$D$46="YES",light_sim_data!B321,0)</f>
        <v>0</v>
      </c>
      <c r="F321">
        <f t="shared" si="14"/>
        <v>31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0</v>
      </c>
      <c r="U321" s="43">
        <v>0</v>
      </c>
      <c r="V321" s="43">
        <v>3</v>
      </c>
      <c r="W321" s="43">
        <v>0</v>
      </c>
      <c r="X321" s="43">
        <v>0</v>
      </c>
      <c r="Y321" s="43">
        <v>2</v>
      </c>
      <c r="Z321" s="43">
        <v>0</v>
      </c>
      <c r="AA321" s="43">
        <v>1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31</v>
      </c>
      <c r="E322">
        <f>IF(appliances!$D$46="YES",light_sim_data!B322,0)</f>
        <v>0</v>
      </c>
      <c r="F322">
        <f t="shared" si="14"/>
        <v>31</v>
      </c>
      <c r="H322" s="43">
        <v>0</v>
      </c>
      <c r="I322" s="43">
        <v>0</v>
      </c>
      <c r="J322" s="43">
        <v>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0</v>
      </c>
      <c r="U322" s="43">
        <v>0</v>
      </c>
      <c r="V322" s="43">
        <v>3</v>
      </c>
      <c r="W322" s="43">
        <v>0</v>
      </c>
      <c r="X322" s="43">
        <v>0</v>
      </c>
      <c r="Y322" s="43">
        <v>2</v>
      </c>
      <c r="Z322" s="43">
        <v>0</v>
      </c>
      <c r="AA322" s="43">
        <v>1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31</v>
      </c>
      <c r="E323">
        <f>IF(appliances!$D$46="YES",light_sim_data!B323,0)</f>
        <v>0</v>
      </c>
      <c r="F323">
        <f t="shared" si="14"/>
        <v>31</v>
      </c>
      <c r="H323" s="43">
        <v>0</v>
      </c>
      <c r="I323" s="43">
        <v>0</v>
      </c>
      <c r="J323" s="43">
        <v>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0</v>
      </c>
      <c r="U323" s="43">
        <v>0</v>
      </c>
      <c r="V323" s="43">
        <v>3</v>
      </c>
      <c r="W323" s="43">
        <v>0</v>
      </c>
      <c r="X323" s="43">
        <v>0</v>
      </c>
      <c r="Y323" s="43">
        <v>2</v>
      </c>
      <c r="Z323" s="43">
        <v>0</v>
      </c>
      <c r="AA323" s="43">
        <v>1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31</v>
      </c>
      <c r="E324">
        <f>IF(appliances!$D$46="YES",light_sim_data!B324,0)</f>
        <v>0</v>
      </c>
      <c r="F324">
        <f t="shared" si="14"/>
        <v>31</v>
      </c>
      <c r="H324" s="43">
        <v>0</v>
      </c>
      <c r="I324" s="43">
        <v>0</v>
      </c>
      <c r="J324" s="43">
        <v>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0</v>
      </c>
      <c r="U324" s="43">
        <v>0</v>
      </c>
      <c r="V324" s="43">
        <v>3</v>
      </c>
      <c r="W324" s="43">
        <v>0</v>
      </c>
      <c r="X324" s="43">
        <v>0</v>
      </c>
      <c r="Y324" s="43">
        <v>2</v>
      </c>
      <c r="Z324" s="43">
        <v>0</v>
      </c>
      <c r="AA324" s="43">
        <v>1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31</v>
      </c>
      <c r="E325">
        <f>IF(appliances!$D$46="YES",light_sim_data!B325,0)</f>
        <v>0</v>
      </c>
      <c r="F325">
        <f t="shared" si="14"/>
        <v>31</v>
      </c>
      <c r="H325" s="43">
        <v>0</v>
      </c>
      <c r="I325" s="43">
        <v>0</v>
      </c>
      <c r="J325" s="43">
        <v>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0</v>
      </c>
      <c r="U325" s="43">
        <v>0</v>
      </c>
      <c r="V325" s="43">
        <v>3</v>
      </c>
      <c r="W325" s="43">
        <v>0</v>
      </c>
      <c r="X325" s="43">
        <v>0</v>
      </c>
      <c r="Y325" s="43">
        <v>2</v>
      </c>
      <c r="Z325" s="43">
        <v>0</v>
      </c>
      <c r="AA325" s="43">
        <v>1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31</v>
      </c>
      <c r="E326">
        <f>IF(appliances!$D$46="YES",light_sim_data!B326,0)</f>
        <v>0</v>
      </c>
      <c r="F326">
        <f t="shared" si="14"/>
        <v>31</v>
      </c>
      <c r="H326" s="43">
        <v>0</v>
      </c>
      <c r="I326" s="43">
        <v>0</v>
      </c>
      <c r="J326" s="43">
        <v>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0</v>
      </c>
      <c r="U326" s="43">
        <v>0</v>
      </c>
      <c r="V326" s="43">
        <v>3</v>
      </c>
      <c r="W326" s="43">
        <v>0</v>
      </c>
      <c r="X326" s="43">
        <v>0</v>
      </c>
      <c r="Y326" s="43">
        <v>2</v>
      </c>
      <c r="Z326" s="43">
        <v>0</v>
      </c>
      <c r="AA326" s="43">
        <v>1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31</v>
      </c>
      <c r="E327">
        <f>IF(appliances!$D$46="YES",light_sim_data!B327,0)</f>
        <v>0</v>
      </c>
      <c r="F327">
        <f t="shared" si="14"/>
        <v>31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0</v>
      </c>
      <c r="U327" s="43">
        <v>0</v>
      </c>
      <c r="V327" s="43">
        <v>3</v>
      </c>
      <c r="W327" s="43">
        <v>0</v>
      </c>
      <c r="X327" s="43">
        <v>0</v>
      </c>
      <c r="Y327" s="43">
        <v>2</v>
      </c>
      <c r="Z327" s="43">
        <v>0</v>
      </c>
      <c r="AA327" s="43">
        <v>1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31</v>
      </c>
      <c r="E328">
        <f>IF(appliances!$D$46="YES",light_sim_data!B328,0)</f>
        <v>0</v>
      </c>
      <c r="F328">
        <f t="shared" si="14"/>
        <v>31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0</v>
      </c>
      <c r="U328" s="43">
        <v>0</v>
      </c>
      <c r="V328" s="43">
        <v>3</v>
      </c>
      <c r="W328" s="43">
        <v>0</v>
      </c>
      <c r="X328" s="43">
        <v>0</v>
      </c>
      <c r="Y328" s="43">
        <v>2</v>
      </c>
      <c r="Z328" s="43">
        <v>0</v>
      </c>
      <c r="AA328" s="43">
        <v>1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31</v>
      </c>
      <c r="E329">
        <f>IF(appliances!$D$46="YES",light_sim_data!B329,0)</f>
        <v>0</v>
      </c>
      <c r="F329">
        <f t="shared" si="14"/>
        <v>31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0</v>
      </c>
      <c r="U329" s="43">
        <v>0</v>
      </c>
      <c r="V329" s="43">
        <v>3</v>
      </c>
      <c r="W329" s="43">
        <v>0</v>
      </c>
      <c r="X329" s="43">
        <v>0</v>
      </c>
      <c r="Y329" s="43">
        <v>2</v>
      </c>
      <c r="Z329" s="43">
        <v>0</v>
      </c>
      <c r="AA329" s="43">
        <v>1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31</v>
      </c>
      <c r="E330">
        <f>IF(appliances!$D$46="YES",light_sim_data!B330,0)</f>
        <v>0</v>
      </c>
      <c r="F330">
        <f t="shared" si="14"/>
        <v>31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0</v>
      </c>
      <c r="U330" s="43">
        <v>0</v>
      </c>
      <c r="V330" s="43">
        <v>3</v>
      </c>
      <c r="W330" s="43">
        <v>0</v>
      </c>
      <c r="X330" s="43">
        <v>0</v>
      </c>
      <c r="Y330" s="43">
        <v>2</v>
      </c>
      <c r="Z330" s="43">
        <v>0</v>
      </c>
      <c r="AA330" s="43">
        <v>1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31</v>
      </c>
      <c r="E331">
        <f>IF(appliances!$D$46="YES",light_sim_data!B331,0)</f>
        <v>0</v>
      </c>
      <c r="F331">
        <f t="shared" si="14"/>
        <v>31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0</v>
      </c>
      <c r="U331" s="43">
        <v>0</v>
      </c>
      <c r="V331" s="43">
        <v>3</v>
      </c>
      <c r="W331" s="43">
        <v>0</v>
      </c>
      <c r="X331" s="43">
        <v>0</v>
      </c>
      <c r="Y331" s="43">
        <v>2</v>
      </c>
      <c r="Z331" s="43">
        <v>0</v>
      </c>
      <c r="AA331" s="43">
        <v>1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31</v>
      </c>
      <c r="E332">
        <f>IF(appliances!$D$46="YES",light_sim_data!B332,0)</f>
        <v>0</v>
      </c>
      <c r="F332">
        <f t="shared" si="14"/>
        <v>31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0</v>
      </c>
      <c r="U332" s="43">
        <v>0</v>
      </c>
      <c r="V332" s="43">
        <v>3</v>
      </c>
      <c r="W332" s="43">
        <v>0</v>
      </c>
      <c r="X332" s="43">
        <v>0</v>
      </c>
      <c r="Y332" s="43">
        <v>2</v>
      </c>
      <c r="Z332" s="43">
        <v>0</v>
      </c>
      <c r="AA332" s="43">
        <v>1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31</v>
      </c>
      <c r="E333">
        <f>IF(appliances!$D$46="YES",light_sim_data!B333,0)</f>
        <v>0</v>
      </c>
      <c r="F333">
        <f t="shared" ref="F333:F396" si="17">SUM(H333:AN333)</f>
        <v>31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0</v>
      </c>
      <c r="U333" s="43">
        <v>0</v>
      </c>
      <c r="V333" s="43">
        <v>3</v>
      </c>
      <c r="W333" s="43">
        <v>0</v>
      </c>
      <c r="X333" s="43">
        <v>0</v>
      </c>
      <c r="Y333" s="43">
        <v>2</v>
      </c>
      <c r="Z333" s="43">
        <v>0</v>
      </c>
      <c r="AA333" s="43">
        <v>1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31</v>
      </c>
      <c r="E334">
        <f>IF(appliances!$D$46="YES",light_sim_data!B334,0)</f>
        <v>0</v>
      </c>
      <c r="F334">
        <f t="shared" si="17"/>
        <v>31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0</v>
      </c>
      <c r="U334" s="43">
        <v>0</v>
      </c>
      <c r="V334" s="43">
        <v>3</v>
      </c>
      <c r="W334" s="43">
        <v>0</v>
      </c>
      <c r="X334" s="43">
        <v>0</v>
      </c>
      <c r="Y334" s="43">
        <v>2</v>
      </c>
      <c r="Z334" s="43">
        <v>0</v>
      </c>
      <c r="AA334" s="43">
        <v>1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31</v>
      </c>
      <c r="E335">
        <f>IF(appliances!$D$46="YES",light_sim_data!B335,0)</f>
        <v>0</v>
      </c>
      <c r="F335">
        <f t="shared" si="17"/>
        <v>31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0</v>
      </c>
      <c r="U335" s="43">
        <v>0</v>
      </c>
      <c r="V335" s="43">
        <v>3</v>
      </c>
      <c r="W335" s="43">
        <v>0</v>
      </c>
      <c r="X335" s="43">
        <v>0</v>
      </c>
      <c r="Y335" s="43">
        <v>2</v>
      </c>
      <c r="Z335" s="43">
        <v>0</v>
      </c>
      <c r="AA335" s="43">
        <v>1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31</v>
      </c>
      <c r="E336">
        <f>IF(appliances!$D$46="YES",light_sim_data!B336,0)</f>
        <v>0</v>
      </c>
      <c r="F336">
        <f t="shared" si="17"/>
        <v>31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0</v>
      </c>
      <c r="U336" s="43">
        <v>0</v>
      </c>
      <c r="V336" s="43">
        <v>3</v>
      </c>
      <c r="W336" s="43">
        <v>0</v>
      </c>
      <c r="X336" s="43">
        <v>0</v>
      </c>
      <c r="Y336" s="43">
        <v>2</v>
      </c>
      <c r="Z336" s="43">
        <v>0</v>
      </c>
      <c r="AA336" s="43">
        <v>1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31</v>
      </c>
      <c r="E337">
        <f>IF(appliances!$D$46="YES",light_sim_data!B337,0)</f>
        <v>0</v>
      </c>
      <c r="F337">
        <f t="shared" si="17"/>
        <v>31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0</v>
      </c>
      <c r="U337" s="43">
        <v>0</v>
      </c>
      <c r="V337" s="43">
        <v>3</v>
      </c>
      <c r="W337" s="43">
        <v>0</v>
      </c>
      <c r="X337" s="43">
        <v>0</v>
      </c>
      <c r="Y337" s="43">
        <v>2</v>
      </c>
      <c r="Z337" s="43">
        <v>0</v>
      </c>
      <c r="AA337" s="43">
        <v>1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31</v>
      </c>
      <c r="E338">
        <f>IF(appliances!$D$46="YES",light_sim_data!B338,0)</f>
        <v>0</v>
      </c>
      <c r="F338">
        <f t="shared" si="17"/>
        <v>31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0</v>
      </c>
      <c r="U338" s="43">
        <v>0</v>
      </c>
      <c r="V338" s="43">
        <v>3</v>
      </c>
      <c r="W338" s="43">
        <v>0</v>
      </c>
      <c r="X338" s="43">
        <v>0</v>
      </c>
      <c r="Y338" s="43">
        <v>2</v>
      </c>
      <c r="Z338" s="43">
        <v>0</v>
      </c>
      <c r="AA338" s="43">
        <v>1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31</v>
      </c>
      <c r="E339">
        <f>IF(appliances!$D$46="YES",light_sim_data!B339,0)</f>
        <v>0</v>
      </c>
      <c r="F339">
        <f t="shared" si="17"/>
        <v>31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0</v>
      </c>
      <c r="U339" s="43">
        <v>0</v>
      </c>
      <c r="V339" s="43">
        <v>3</v>
      </c>
      <c r="W339" s="43">
        <v>0</v>
      </c>
      <c r="X339" s="43">
        <v>0</v>
      </c>
      <c r="Y339" s="43">
        <v>2</v>
      </c>
      <c r="Z339" s="43">
        <v>0</v>
      </c>
      <c r="AA339" s="43">
        <v>1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31</v>
      </c>
      <c r="E340">
        <f>IF(appliances!$D$46="YES",light_sim_data!B340,0)</f>
        <v>0</v>
      </c>
      <c r="F340">
        <f t="shared" si="17"/>
        <v>31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0</v>
      </c>
      <c r="U340" s="43">
        <v>0</v>
      </c>
      <c r="V340" s="43">
        <v>3</v>
      </c>
      <c r="W340" s="43">
        <v>0</v>
      </c>
      <c r="X340" s="43">
        <v>0</v>
      </c>
      <c r="Y340" s="43">
        <v>2</v>
      </c>
      <c r="Z340" s="43">
        <v>0</v>
      </c>
      <c r="AA340" s="43">
        <v>1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31</v>
      </c>
      <c r="E341">
        <f>IF(appliances!$D$46="YES",light_sim_data!B341,0)</f>
        <v>0</v>
      </c>
      <c r="F341">
        <f t="shared" si="17"/>
        <v>31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0</v>
      </c>
      <c r="U341" s="43">
        <v>0</v>
      </c>
      <c r="V341" s="43">
        <v>3</v>
      </c>
      <c r="W341" s="43">
        <v>0</v>
      </c>
      <c r="X341" s="43">
        <v>0</v>
      </c>
      <c r="Y341" s="43">
        <v>2</v>
      </c>
      <c r="Z341" s="43">
        <v>0</v>
      </c>
      <c r="AA341" s="43">
        <v>1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31</v>
      </c>
      <c r="E342">
        <f>IF(appliances!$D$46="YES",light_sim_data!B342,0)</f>
        <v>0</v>
      </c>
      <c r="F342">
        <f t="shared" si="17"/>
        <v>31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0</v>
      </c>
      <c r="U342" s="43">
        <v>0</v>
      </c>
      <c r="V342" s="43">
        <v>3</v>
      </c>
      <c r="W342" s="43">
        <v>0</v>
      </c>
      <c r="X342" s="43">
        <v>0</v>
      </c>
      <c r="Y342" s="43">
        <v>2</v>
      </c>
      <c r="Z342" s="43">
        <v>0</v>
      </c>
      <c r="AA342" s="43">
        <v>1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31</v>
      </c>
      <c r="E343">
        <f>IF(appliances!$D$46="YES",light_sim_data!B343,0)</f>
        <v>0</v>
      </c>
      <c r="F343">
        <f t="shared" si="17"/>
        <v>31</v>
      </c>
      <c r="H343" s="43">
        <v>0</v>
      </c>
      <c r="I343" s="43">
        <v>0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0</v>
      </c>
      <c r="U343" s="43">
        <v>0</v>
      </c>
      <c r="V343" s="43">
        <v>3</v>
      </c>
      <c r="W343" s="43">
        <v>0</v>
      </c>
      <c r="X343" s="43">
        <v>0</v>
      </c>
      <c r="Y343" s="43">
        <v>2</v>
      </c>
      <c r="Z343" s="43">
        <v>0</v>
      </c>
      <c r="AA343" s="43">
        <v>1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31</v>
      </c>
      <c r="E344">
        <f>IF(appliances!$D$46="YES",light_sim_data!B344,0)</f>
        <v>0</v>
      </c>
      <c r="F344">
        <f t="shared" si="17"/>
        <v>31</v>
      </c>
      <c r="H344" s="43">
        <v>0</v>
      </c>
      <c r="I344" s="43">
        <v>0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0</v>
      </c>
      <c r="U344" s="43">
        <v>0</v>
      </c>
      <c r="V344" s="43">
        <v>3</v>
      </c>
      <c r="W344" s="43">
        <v>0</v>
      </c>
      <c r="X344" s="43">
        <v>0</v>
      </c>
      <c r="Y344" s="43">
        <v>2</v>
      </c>
      <c r="Z344" s="43">
        <v>0</v>
      </c>
      <c r="AA344" s="43">
        <v>1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31</v>
      </c>
      <c r="E345">
        <f>IF(appliances!$D$46="YES",light_sim_data!B345,0)</f>
        <v>0</v>
      </c>
      <c r="F345">
        <f t="shared" si="17"/>
        <v>31</v>
      </c>
      <c r="H345" s="43">
        <v>0</v>
      </c>
      <c r="I345" s="43">
        <v>0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0</v>
      </c>
      <c r="U345" s="43">
        <v>0</v>
      </c>
      <c r="V345" s="43">
        <v>3</v>
      </c>
      <c r="W345" s="43">
        <v>0</v>
      </c>
      <c r="X345" s="43">
        <v>0</v>
      </c>
      <c r="Y345" s="43">
        <v>2</v>
      </c>
      <c r="Z345" s="43">
        <v>0</v>
      </c>
      <c r="AA345" s="43">
        <v>1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31</v>
      </c>
      <c r="E346">
        <f>IF(appliances!$D$46="YES",light_sim_data!B346,0)</f>
        <v>0</v>
      </c>
      <c r="F346">
        <f t="shared" si="17"/>
        <v>31</v>
      </c>
      <c r="H346" s="43">
        <v>0</v>
      </c>
      <c r="I346" s="43">
        <v>0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0</v>
      </c>
      <c r="U346" s="43">
        <v>0</v>
      </c>
      <c r="V346" s="43">
        <v>3</v>
      </c>
      <c r="W346" s="43">
        <v>0</v>
      </c>
      <c r="X346" s="43">
        <v>0</v>
      </c>
      <c r="Y346" s="43">
        <v>2</v>
      </c>
      <c r="Z346" s="43">
        <v>0</v>
      </c>
      <c r="AA346" s="43">
        <v>1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31</v>
      </c>
      <c r="E347">
        <f>IF(appliances!$D$46="YES",light_sim_data!B347,0)</f>
        <v>0</v>
      </c>
      <c r="F347">
        <f t="shared" si="17"/>
        <v>31</v>
      </c>
      <c r="H347" s="43">
        <v>0</v>
      </c>
      <c r="I347" s="43">
        <v>0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0</v>
      </c>
      <c r="U347" s="43">
        <v>0</v>
      </c>
      <c r="V347" s="43">
        <v>3</v>
      </c>
      <c r="W347" s="43">
        <v>0</v>
      </c>
      <c r="X347" s="43">
        <v>0</v>
      </c>
      <c r="Y347" s="43">
        <v>2</v>
      </c>
      <c r="Z347" s="43">
        <v>0</v>
      </c>
      <c r="AA347" s="43">
        <v>1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31</v>
      </c>
      <c r="E348">
        <f>IF(appliances!$D$46="YES",light_sim_data!B348,0)</f>
        <v>0</v>
      </c>
      <c r="F348">
        <f t="shared" si="17"/>
        <v>31</v>
      </c>
      <c r="H348" s="43">
        <v>0</v>
      </c>
      <c r="I348" s="43">
        <v>0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0</v>
      </c>
      <c r="U348" s="43">
        <v>0</v>
      </c>
      <c r="V348" s="43">
        <v>3</v>
      </c>
      <c r="W348" s="43">
        <v>0</v>
      </c>
      <c r="X348" s="43">
        <v>0</v>
      </c>
      <c r="Y348" s="43">
        <v>2</v>
      </c>
      <c r="Z348" s="43">
        <v>0</v>
      </c>
      <c r="AA348" s="43">
        <v>1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31</v>
      </c>
      <c r="E349">
        <f>IF(appliances!$D$46="YES",light_sim_data!B349,0)</f>
        <v>0</v>
      </c>
      <c r="F349">
        <f t="shared" si="17"/>
        <v>31</v>
      </c>
      <c r="H349" s="43">
        <v>0</v>
      </c>
      <c r="I349" s="43">
        <v>0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0</v>
      </c>
      <c r="U349" s="43">
        <v>0</v>
      </c>
      <c r="V349" s="43">
        <v>3</v>
      </c>
      <c r="W349" s="43">
        <v>0</v>
      </c>
      <c r="X349" s="43">
        <v>0</v>
      </c>
      <c r="Y349" s="43">
        <v>2</v>
      </c>
      <c r="Z349" s="43">
        <v>0</v>
      </c>
      <c r="AA349" s="43">
        <v>1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31</v>
      </c>
      <c r="E350">
        <f>IF(appliances!$D$46="YES",light_sim_data!B350,0)</f>
        <v>0</v>
      </c>
      <c r="F350">
        <f t="shared" si="17"/>
        <v>31</v>
      </c>
      <c r="H350" s="43">
        <v>0</v>
      </c>
      <c r="I350" s="43">
        <v>0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0</v>
      </c>
      <c r="U350" s="43">
        <v>0</v>
      </c>
      <c r="V350" s="43">
        <v>3</v>
      </c>
      <c r="W350" s="43">
        <v>0</v>
      </c>
      <c r="X350" s="43">
        <v>0</v>
      </c>
      <c r="Y350" s="43">
        <v>2</v>
      </c>
      <c r="Z350" s="43">
        <v>0</v>
      </c>
      <c r="AA350" s="43">
        <v>1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31</v>
      </c>
      <c r="E351">
        <f>IF(appliances!$D$46="YES",light_sim_data!B351,0)</f>
        <v>0</v>
      </c>
      <c r="F351">
        <f t="shared" si="17"/>
        <v>31</v>
      </c>
      <c r="H351" s="43">
        <v>0</v>
      </c>
      <c r="I351" s="43">
        <v>0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0</v>
      </c>
      <c r="U351" s="43">
        <v>0</v>
      </c>
      <c r="V351" s="43">
        <v>3</v>
      </c>
      <c r="W351" s="43">
        <v>0</v>
      </c>
      <c r="X351" s="43">
        <v>0</v>
      </c>
      <c r="Y351" s="43">
        <v>2</v>
      </c>
      <c r="Z351" s="43">
        <v>0</v>
      </c>
      <c r="AA351" s="43">
        <v>1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31</v>
      </c>
      <c r="E352">
        <f>IF(appliances!$D$46="YES",light_sim_data!B352,0)</f>
        <v>0</v>
      </c>
      <c r="F352">
        <f t="shared" si="17"/>
        <v>31</v>
      </c>
      <c r="H352" s="43">
        <v>0</v>
      </c>
      <c r="I352" s="43">
        <v>0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0</v>
      </c>
      <c r="U352" s="43">
        <v>0</v>
      </c>
      <c r="V352" s="43">
        <v>3</v>
      </c>
      <c r="W352" s="43">
        <v>0</v>
      </c>
      <c r="X352" s="43">
        <v>0</v>
      </c>
      <c r="Y352" s="43">
        <v>2</v>
      </c>
      <c r="Z352" s="43">
        <v>0</v>
      </c>
      <c r="AA352" s="43">
        <v>1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31</v>
      </c>
      <c r="E353">
        <f>IF(appliances!$D$46="YES",light_sim_data!B353,0)</f>
        <v>0</v>
      </c>
      <c r="F353">
        <f t="shared" si="17"/>
        <v>31</v>
      </c>
      <c r="H353" s="43">
        <v>0</v>
      </c>
      <c r="I353" s="43">
        <v>0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0</v>
      </c>
      <c r="U353" s="43">
        <v>0</v>
      </c>
      <c r="V353" s="43">
        <v>3</v>
      </c>
      <c r="W353" s="43">
        <v>0</v>
      </c>
      <c r="X353" s="43">
        <v>0</v>
      </c>
      <c r="Y353" s="43">
        <v>2</v>
      </c>
      <c r="Z353" s="43">
        <v>0</v>
      </c>
      <c r="AA353" s="43">
        <v>1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31</v>
      </c>
      <c r="E354">
        <f>IF(appliances!$D$46="YES",light_sim_data!B354,0)</f>
        <v>0</v>
      </c>
      <c r="F354">
        <f t="shared" si="17"/>
        <v>31</v>
      </c>
      <c r="H354" s="43">
        <v>0</v>
      </c>
      <c r="I354" s="43">
        <v>0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0</v>
      </c>
      <c r="U354" s="43">
        <v>0</v>
      </c>
      <c r="V354" s="43">
        <v>3</v>
      </c>
      <c r="W354" s="43">
        <v>0</v>
      </c>
      <c r="X354" s="43">
        <v>0</v>
      </c>
      <c r="Y354" s="43">
        <v>2</v>
      </c>
      <c r="Z354" s="43">
        <v>0</v>
      </c>
      <c r="AA354" s="43">
        <v>1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31</v>
      </c>
      <c r="E355">
        <f>IF(appliances!$D$46="YES",light_sim_data!B355,0)</f>
        <v>0</v>
      </c>
      <c r="F355">
        <f t="shared" si="17"/>
        <v>31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0</v>
      </c>
      <c r="U355" s="43">
        <v>0</v>
      </c>
      <c r="V355" s="43">
        <v>3</v>
      </c>
      <c r="W355" s="43">
        <v>0</v>
      </c>
      <c r="X355" s="43">
        <v>0</v>
      </c>
      <c r="Y355" s="43">
        <v>2</v>
      </c>
      <c r="Z355" s="43">
        <v>0</v>
      </c>
      <c r="AA355" s="43">
        <v>1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31</v>
      </c>
      <c r="E356">
        <f>IF(appliances!$D$46="YES",light_sim_data!B356,0)</f>
        <v>0</v>
      </c>
      <c r="F356">
        <f t="shared" si="17"/>
        <v>31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0</v>
      </c>
      <c r="U356" s="43">
        <v>0</v>
      </c>
      <c r="V356" s="43">
        <v>3</v>
      </c>
      <c r="W356" s="43">
        <v>0</v>
      </c>
      <c r="X356" s="43">
        <v>0</v>
      </c>
      <c r="Y356" s="43">
        <v>2</v>
      </c>
      <c r="Z356" s="43">
        <v>0</v>
      </c>
      <c r="AA356" s="43">
        <v>1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254</v>
      </c>
      <c r="E357">
        <f>IF(appliances!$D$46="YES",light_sim_data!B357,0)</f>
        <v>0</v>
      </c>
      <c r="F357">
        <f t="shared" si="17"/>
        <v>254</v>
      </c>
      <c r="H357" s="43">
        <v>0</v>
      </c>
      <c r="I357" s="43">
        <v>223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0</v>
      </c>
      <c r="U357" s="43">
        <v>0</v>
      </c>
      <c r="V357" s="43">
        <v>3</v>
      </c>
      <c r="W357" s="43">
        <v>0</v>
      </c>
      <c r="X357" s="43">
        <v>0</v>
      </c>
      <c r="Y357" s="43">
        <v>2</v>
      </c>
      <c r="Z357" s="43">
        <v>0</v>
      </c>
      <c r="AA357" s="43">
        <v>1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254</v>
      </c>
      <c r="E358">
        <f>IF(appliances!$D$46="YES",light_sim_data!B358,0)</f>
        <v>0</v>
      </c>
      <c r="F358">
        <f t="shared" si="17"/>
        <v>254</v>
      </c>
      <c r="H358" s="43">
        <v>0</v>
      </c>
      <c r="I358" s="43">
        <v>223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0</v>
      </c>
      <c r="U358" s="43">
        <v>0</v>
      </c>
      <c r="V358" s="43">
        <v>3</v>
      </c>
      <c r="W358" s="43">
        <v>0</v>
      </c>
      <c r="X358" s="43">
        <v>0</v>
      </c>
      <c r="Y358" s="43">
        <v>2</v>
      </c>
      <c r="Z358" s="43">
        <v>0</v>
      </c>
      <c r="AA358" s="43">
        <v>1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254</v>
      </c>
      <c r="E359">
        <f>IF(appliances!$D$46="YES",light_sim_data!B359,0)</f>
        <v>0</v>
      </c>
      <c r="F359">
        <f t="shared" si="17"/>
        <v>254</v>
      </c>
      <c r="H359" s="43">
        <v>0</v>
      </c>
      <c r="I359" s="43">
        <v>223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0</v>
      </c>
      <c r="U359" s="43">
        <v>0</v>
      </c>
      <c r="V359" s="43">
        <v>3</v>
      </c>
      <c r="W359" s="43">
        <v>0</v>
      </c>
      <c r="X359" s="43">
        <v>0</v>
      </c>
      <c r="Y359" s="43">
        <v>2</v>
      </c>
      <c r="Z359" s="43">
        <v>0</v>
      </c>
      <c r="AA359" s="43">
        <v>1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254</v>
      </c>
      <c r="E360">
        <f>IF(appliances!$D$46="YES",light_sim_data!B360,0)</f>
        <v>0</v>
      </c>
      <c r="F360">
        <f t="shared" si="17"/>
        <v>254</v>
      </c>
      <c r="H360" s="43">
        <v>0</v>
      </c>
      <c r="I360" s="43">
        <v>223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0</v>
      </c>
      <c r="U360" s="43">
        <v>0</v>
      </c>
      <c r="V360" s="43">
        <v>3</v>
      </c>
      <c r="W360" s="43">
        <v>0</v>
      </c>
      <c r="X360" s="43">
        <v>0</v>
      </c>
      <c r="Y360" s="43">
        <v>2</v>
      </c>
      <c r="Z360" s="43">
        <v>0</v>
      </c>
      <c r="AA360" s="43">
        <v>1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254</v>
      </c>
      <c r="E361">
        <f>IF(appliances!$D$46="YES",light_sim_data!B361,0)</f>
        <v>0</v>
      </c>
      <c r="F361">
        <f t="shared" si="17"/>
        <v>254</v>
      </c>
      <c r="H361" s="43">
        <v>0</v>
      </c>
      <c r="I361" s="43">
        <v>223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0</v>
      </c>
      <c r="U361" s="43">
        <v>0</v>
      </c>
      <c r="V361" s="43">
        <v>3</v>
      </c>
      <c r="W361" s="43">
        <v>0</v>
      </c>
      <c r="X361" s="43">
        <v>0</v>
      </c>
      <c r="Y361" s="43">
        <v>2</v>
      </c>
      <c r="Z361" s="43">
        <v>0</v>
      </c>
      <c r="AA361" s="43">
        <v>1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254</v>
      </c>
      <c r="E362">
        <f>IF(appliances!$D$46="YES",light_sim_data!B362,0)</f>
        <v>0</v>
      </c>
      <c r="F362">
        <f t="shared" si="17"/>
        <v>254</v>
      </c>
      <c r="H362" s="43">
        <v>0</v>
      </c>
      <c r="I362" s="43">
        <v>223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0</v>
      </c>
      <c r="U362" s="43">
        <v>0</v>
      </c>
      <c r="V362" s="43">
        <v>3</v>
      </c>
      <c r="W362" s="43">
        <v>0</v>
      </c>
      <c r="X362" s="43">
        <v>0</v>
      </c>
      <c r="Y362" s="43">
        <v>2</v>
      </c>
      <c r="Z362" s="43">
        <v>0</v>
      </c>
      <c r="AA362" s="43">
        <v>1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254</v>
      </c>
      <c r="E363">
        <f>IF(appliances!$D$46="YES",light_sim_data!B363,0)</f>
        <v>0</v>
      </c>
      <c r="F363">
        <f t="shared" si="17"/>
        <v>254</v>
      </c>
      <c r="H363" s="43">
        <v>0</v>
      </c>
      <c r="I363" s="43">
        <v>223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0</v>
      </c>
      <c r="U363" s="43">
        <v>0</v>
      </c>
      <c r="V363" s="43">
        <v>3</v>
      </c>
      <c r="W363" s="43">
        <v>0</v>
      </c>
      <c r="X363" s="43">
        <v>0</v>
      </c>
      <c r="Y363" s="43">
        <v>2</v>
      </c>
      <c r="Z363" s="43">
        <v>0</v>
      </c>
      <c r="AA363" s="43">
        <v>1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254</v>
      </c>
      <c r="E364">
        <f>IF(appliances!$D$46="YES",light_sim_data!B364,0)</f>
        <v>0</v>
      </c>
      <c r="F364">
        <f t="shared" si="17"/>
        <v>254</v>
      </c>
      <c r="H364" s="43">
        <v>0</v>
      </c>
      <c r="I364" s="43">
        <v>223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0</v>
      </c>
      <c r="U364" s="43">
        <v>0</v>
      </c>
      <c r="V364" s="43">
        <v>3</v>
      </c>
      <c r="W364" s="43">
        <v>0</v>
      </c>
      <c r="X364" s="43">
        <v>0</v>
      </c>
      <c r="Y364" s="43">
        <v>2</v>
      </c>
      <c r="Z364" s="43">
        <v>0</v>
      </c>
      <c r="AA364" s="43">
        <v>1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254</v>
      </c>
      <c r="E365">
        <f>IF(appliances!$D$46="YES",light_sim_data!B365,0)</f>
        <v>0</v>
      </c>
      <c r="F365">
        <f t="shared" si="17"/>
        <v>254</v>
      </c>
      <c r="H365" s="43">
        <v>0</v>
      </c>
      <c r="I365" s="43">
        <v>223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0</v>
      </c>
      <c r="U365" s="43">
        <v>0</v>
      </c>
      <c r="V365" s="43">
        <v>3</v>
      </c>
      <c r="W365" s="43">
        <v>0</v>
      </c>
      <c r="X365" s="43">
        <v>0</v>
      </c>
      <c r="Y365" s="43">
        <v>2</v>
      </c>
      <c r="Z365" s="43">
        <v>0</v>
      </c>
      <c r="AA365" s="43">
        <v>1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254</v>
      </c>
      <c r="E366">
        <f>IF(appliances!$D$46="YES",light_sim_data!B366,0)</f>
        <v>0</v>
      </c>
      <c r="F366">
        <f t="shared" si="17"/>
        <v>254</v>
      </c>
      <c r="H366" s="43">
        <v>0</v>
      </c>
      <c r="I366" s="43">
        <v>223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0</v>
      </c>
      <c r="U366" s="43">
        <v>0</v>
      </c>
      <c r="V366" s="43">
        <v>3</v>
      </c>
      <c r="W366" s="43">
        <v>0</v>
      </c>
      <c r="X366" s="43">
        <v>0</v>
      </c>
      <c r="Y366" s="43">
        <v>2</v>
      </c>
      <c r="Z366" s="43">
        <v>0</v>
      </c>
      <c r="AA366" s="43">
        <v>1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254</v>
      </c>
      <c r="E367">
        <f>IF(appliances!$D$46="YES",light_sim_data!B367,0)</f>
        <v>0</v>
      </c>
      <c r="F367">
        <f t="shared" si="17"/>
        <v>254</v>
      </c>
      <c r="H367" s="43">
        <v>0</v>
      </c>
      <c r="I367" s="43">
        <v>223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0</v>
      </c>
      <c r="U367" s="43">
        <v>0</v>
      </c>
      <c r="V367" s="43">
        <v>3</v>
      </c>
      <c r="W367" s="43">
        <v>0</v>
      </c>
      <c r="X367" s="43">
        <v>0</v>
      </c>
      <c r="Y367" s="43">
        <v>2</v>
      </c>
      <c r="Z367" s="43">
        <v>0</v>
      </c>
      <c r="AA367" s="43">
        <v>1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254</v>
      </c>
      <c r="E368">
        <f>IF(appliances!$D$46="YES",light_sim_data!B368,0)</f>
        <v>0</v>
      </c>
      <c r="F368">
        <f t="shared" si="17"/>
        <v>254</v>
      </c>
      <c r="H368" s="43">
        <v>0</v>
      </c>
      <c r="I368" s="43">
        <v>223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0</v>
      </c>
      <c r="U368" s="43">
        <v>0</v>
      </c>
      <c r="V368" s="43">
        <v>3</v>
      </c>
      <c r="W368" s="43">
        <v>0</v>
      </c>
      <c r="X368" s="43">
        <v>0</v>
      </c>
      <c r="Y368" s="43">
        <v>2</v>
      </c>
      <c r="Z368" s="43">
        <v>0</v>
      </c>
      <c r="AA368" s="43">
        <v>1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254</v>
      </c>
      <c r="E369">
        <f>IF(appliances!$D$46="YES",light_sim_data!B369,0)</f>
        <v>0</v>
      </c>
      <c r="F369">
        <f t="shared" si="17"/>
        <v>254</v>
      </c>
      <c r="H369" s="43">
        <v>0</v>
      </c>
      <c r="I369" s="43">
        <v>223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0</v>
      </c>
      <c r="U369" s="43">
        <v>0</v>
      </c>
      <c r="V369" s="43">
        <v>3</v>
      </c>
      <c r="W369" s="43">
        <v>0</v>
      </c>
      <c r="X369" s="43">
        <v>0</v>
      </c>
      <c r="Y369" s="43">
        <v>2</v>
      </c>
      <c r="Z369" s="43">
        <v>0</v>
      </c>
      <c r="AA369" s="43">
        <v>1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254</v>
      </c>
      <c r="E370">
        <f>IF(appliances!$D$46="YES",light_sim_data!B370,0)</f>
        <v>0</v>
      </c>
      <c r="F370">
        <f t="shared" si="17"/>
        <v>254</v>
      </c>
      <c r="H370" s="43">
        <v>0</v>
      </c>
      <c r="I370" s="43">
        <v>223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0</v>
      </c>
      <c r="U370" s="43">
        <v>0</v>
      </c>
      <c r="V370" s="43">
        <v>3</v>
      </c>
      <c r="W370" s="43">
        <v>0</v>
      </c>
      <c r="X370" s="43">
        <v>0</v>
      </c>
      <c r="Y370" s="43">
        <v>2</v>
      </c>
      <c r="Z370" s="43">
        <v>0</v>
      </c>
      <c r="AA370" s="43">
        <v>1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254</v>
      </c>
      <c r="E371">
        <f>IF(appliances!$D$46="YES",light_sim_data!B371,0)</f>
        <v>0</v>
      </c>
      <c r="F371">
        <f t="shared" si="17"/>
        <v>254</v>
      </c>
      <c r="H371" s="43">
        <v>0</v>
      </c>
      <c r="I371" s="43">
        <v>223</v>
      </c>
      <c r="J371" s="43">
        <v>0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0</v>
      </c>
      <c r="U371" s="43">
        <v>0</v>
      </c>
      <c r="V371" s="43">
        <v>3</v>
      </c>
      <c r="W371" s="43">
        <v>0</v>
      </c>
      <c r="X371" s="43">
        <v>0</v>
      </c>
      <c r="Y371" s="43">
        <v>2</v>
      </c>
      <c r="Z371" s="43">
        <v>0</v>
      </c>
      <c r="AA371" s="43">
        <v>1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254</v>
      </c>
      <c r="E372">
        <f>IF(appliances!$D$46="YES",light_sim_data!B372,0)</f>
        <v>0</v>
      </c>
      <c r="F372">
        <f t="shared" si="17"/>
        <v>254</v>
      </c>
      <c r="H372" s="43">
        <v>0</v>
      </c>
      <c r="I372" s="43">
        <v>223</v>
      </c>
      <c r="J372" s="43">
        <v>0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0</v>
      </c>
      <c r="U372" s="43">
        <v>0</v>
      </c>
      <c r="V372" s="43">
        <v>3</v>
      </c>
      <c r="W372" s="43">
        <v>0</v>
      </c>
      <c r="X372" s="43">
        <v>0</v>
      </c>
      <c r="Y372" s="43">
        <v>2</v>
      </c>
      <c r="Z372" s="43">
        <v>0</v>
      </c>
      <c r="AA372" s="43">
        <v>1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254</v>
      </c>
      <c r="E373">
        <f>IF(appliances!$D$46="YES",light_sim_data!B373,0)</f>
        <v>0</v>
      </c>
      <c r="F373">
        <f t="shared" si="17"/>
        <v>254</v>
      </c>
      <c r="H373" s="43">
        <v>0</v>
      </c>
      <c r="I373" s="43">
        <v>223</v>
      </c>
      <c r="J373" s="43">
        <v>0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0</v>
      </c>
      <c r="U373" s="43">
        <v>0</v>
      </c>
      <c r="V373" s="43">
        <v>3</v>
      </c>
      <c r="W373" s="43">
        <v>0</v>
      </c>
      <c r="X373" s="43">
        <v>0</v>
      </c>
      <c r="Y373" s="43">
        <v>2</v>
      </c>
      <c r="Z373" s="43">
        <v>0</v>
      </c>
      <c r="AA373" s="43">
        <v>1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254</v>
      </c>
      <c r="E374">
        <f>IF(appliances!$D$46="YES",light_sim_data!B374,0)</f>
        <v>0</v>
      </c>
      <c r="F374">
        <f t="shared" si="17"/>
        <v>254</v>
      </c>
      <c r="H374" s="43">
        <v>0</v>
      </c>
      <c r="I374" s="43">
        <v>223</v>
      </c>
      <c r="J374" s="43">
        <v>0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0</v>
      </c>
      <c r="U374" s="43">
        <v>0</v>
      </c>
      <c r="V374" s="43">
        <v>3</v>
      </c>
      <c r="W374" s="43">
        <v>0</v>
      </c>
      <c r="X374" s="43">
        <v>0</v>
      </c>
      <c r="Y374" s="43">
        <v>2</v>
      </c>
      <c r="Z374" s="43">
        <v>0</v>
      </c>
      <c r="AA374" s="43">
        <v>1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254</v>
      </c>
      <c r="E375">
        <f>IF(appliances!$D$46="YES",light_sim_data!B375,0)</f>
        <v>0</v>
      </c>
      <c r="F375">
        <f t="shared" si="17"/>
        <v>254</v>
      </c>
      <c r="H375" s="43">
        <v>0</v>
      </c>
      <c r="I375" s="43">
        <v>223</v>
      </c>
      <c r="J375" s="43">
        <v>0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0</v>
      </c>
      <c r="U375" s="43">
        <v>0</v>
      </c>
      <c r="V375" s="43">
        <v>3</v>
      </c>
      <c r="W375" s="43">
        <v>0</v>
      </c>
      <c r="X375" s="43">
        <v>0</v>
      </c>
      <c r="Y375" s="43">
        <v>2</v>
      </c>
      <c r="Z375" s="43">
        <v>0</v>
      </c>
      <c r="AA375" s="43">
        <v>1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254</v>
      </c>
      <c r="E376">
        <f>IF(appliances!$D$46="YES",light_sim_data!B376,0)</f>
        <v>0</v>
      </c>
      <c r="F376">
        <f t="shared" si="17"/>
        <v>254</v>
      </c>
      <c r="H376" s="43">
        <v>0</v>
      </c>
      <c r="I376" s="43">
        <v>223</v>
      </c>
      <c r="J376" s="43">
        <v>0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0</v>
      </c>
      <c r="U376" s="43">
        <v>0</v>
      </c>
      <c r="V376" s="43">
        <v>3</v>
      </c>
      <c r="W376" s="43">
        <v>0</v>
      </c>
      <c r="X376" s="43">
        <v>0</v>
      </c>
      <c r="Y376" s="43">
        <v>2</v>
      </c>
      <c r="Z376" s="43">
        <v>0</v>
      </c>
      <c r="AA376" s="43">
        <v>1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254</v>
      </c>
      <c r="E377">
        <f>IF(appliances!$D$46="YES",light_sim_data!B377,0)</f>
        <v>0</v>
      </c>
      <c r="F377">
        <f t="shared" si="17"/>
        <v>254</v>
      </c>
      <c r="H377" s="43">
        <v>0</v>
      </c>
      <c r="I377" s="43">
        <v>223</v>
      </c>
      <c r="J377" s="43">
        <v>0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0</v>
      </c>
      <c r="U377" s="43">
        <v>0</v>
      </c>
      <c r="V377" s="43">
        <v>3</v>
      </c>
      <c r="W377" s="43">
        <v>0</v>
      </c>
      <c r="X377" s="43">
        <v>0</v>
      </c>
      <c r="Y377" s="43">
        <v>2</v>
      </c>
      <c r="Z377" s="43">
        <v>0</v>
      </c>
      <c r="AA377" s="43">
        <v>1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254</v>
      </c>
      <c r="E378">
        <f>IF(appliances!$D$46="YES",light_sim_data!B378,0)</f>
        <v>0</v>
      </c>
      <c r="F378">
        <f t="shared" si="17"/>
        <v>254</v>
      </c>
      <c r="H378" s="43">
        <v>0</v>
      </c>
      <c r="I378" s="43">
        <v>223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0</v>
      </c>
      <c r="U378" s="43">
        <v>0</v>
      </c>
      <c r="V378" s="43">
        <v>3</v>
      </c>
      <c r="W378" s="43">
        <v>0</v>
      </c>
      <c r="X378" s="43">
        <v>0</v>
      </c>
      <c r="Y378" s="43">
        <v>2</v>
      </c>
      <c r="Z378" s="43">
        <v>0</v>
      </c>
      <c r="AA378" s="43">
        <v>1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31</v>
      </c>
      <c r="E379">
        <f>IF(appliances!$D$46="YES",light_sim_data!B379,0)</f>
        <v>0</v>
      </c>
      <c r="F379">
        <f t="shared" si="17"/>
        <v>31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0</v>
      </c>
      <c r="U379" s="43">
        <v>0</v>
      </c>
      <c r="V379" s="43">
        <v>3</v>
      </c>
      <c r="W379" s="43">
        <v>0</v>
      </c>
      <c r="X379" s="43">
        <v>0</v>
      </c>
      <c r="Y379" s="43">
        <v>2</v>
      </c>
      <c r="Z379" s="43">
        <v>0</v>
      </c>
      <c r="AA379" s="43">
        <v>1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31</v>
      </c>
      <c r="E380">
        <f>IF(appliances!$D$46="YES",light_sim_data!B380,0)</f>
        <v>0</v>
      </c>
      <c r="F380">
        <f t="shared" si="17"/>
        <v>31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0</v>
      </c>
      <c r="U380" s="43">
        <v>0</v>
      </c>
      <c r="V380" s="43">
        <v>3</v>
      </c>
      <c r="W380" s="43">
        <v>0</v>
      </c>
      <c r="X380" s="43">
        <v>0</v>
      </c>
      <c r="Y380" s="43">
        <v>2</v>
      </c>
      <c r="Z380" s="43">
        <v>0</v>
      </c>
      <c r="AA380" s="43">
        <v>1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229</v>
      </c>
      <c r="E381">
        <f>IF(appliances!$D$46="YES",light_sim_data!B381,0)</f>
        <v>0</v>
      </c>
      <c r="F381">
        <f t="shared" si="17"/>
        <v>229</v>
      </c>
      <c r="H381" s="43">
        <v>0</v>
      </c>
      <c r="I381" s="43">
        <v>0</v>
      </c>
      <c r="J381" s="43">
        <v>0</v>
      </c>
      <c r="K381" s="43">
        <v>198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0</v>
      </c>
      <c r="U381" s="43">
        <v>0</v>
      </c>
      <c r="V381" s="43">
        <v>3</v>
      </c>
      <c r="W381" s="43">
        <v>0</v>
      </c>
      <c r="X381" s="43">
        <v>0</v>
      </c>
      <c r="Y381" s="43">
        <v>2</v>
      </c>
      <c r="Z381" s="43">
        <v>0</v>
      </c>
      <c r="AA381" s="43">
        <v>1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229</v>
      </c>
      <c r="E382">
        <f>IF(appliances!$D$46="YES",light_sim_data!B382,0)</f>
        <v>0</v>
      </c>
      <c r="F382">
        <f t="shared" si="17"/>
        <v>229</v>
      </c>
      <c r="H382" s="43">
        <v>0</v>
      </c>
      <c r="I382" s="43">
        <v>0</v>
      </c>
      <c r="J382" s="43">
        <v>0</v>
      </c>
      <c r="K382" s="43">
        <v>198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0</v>
      </c>
      <c r="U382" s="43">
        <v>0</v>
      </c>
      <c r="V382" s="43">
        <v>3</v>
      </c>
      <c r="W382" s="43">
        <v>0</v>
      </c>
      <c r="X382" s="43">
        <v>0</v>
      </c>
      <c r="Y382" s="43">
        <v>2</v>
      </c>
      <c r="Z382" s="43">
        <v>0</v>
      </c>
      <c r="AA382" s="43">
        <v>1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229</v>
      </c>
      <c r="E383">
        <f>IF(appliances!$D$46="YES",light_sim_data!B383,0)</f>
        <v>0</v>
      </c>
      <c r="F383">
        <f t="shared" si="17"/>
        <v>229</v>
      </c>
      <c r="H383" s="43">
        <v>0</v>
      </c>
      <c r="I383" s="43">
        <v>0</v>
      </c>
      <c r="J383" s="43">
        <v>0</v>
      </c>
      <c r="K383" s="43">
        <v>198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0</v>
      </c>
      <c r="U383" s="43">
        <v>0</v>
      </c>
      <c r="V383" s="43">
        <v>3</v>
      </c>
      <c r="W383" s="43">
        <v>0</v>
      </c>
      <c r="X383" s="43">
        <v>0</v>
      </c>
      <c r="Y383" s="43">
        <v>2</v>
      </c>
      <c r="Z383" s="43">
        <v>0</v>
      </c>
      <c r="AA383" s="43">
        <v>1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229</v>
      </c>
      <c r="E384">
        <f>IF(appliances!$D$46="YES",light_sim_data!B384,0)</f>
        <v>0</v>
      </c>
      <c r="F384">
        <f t="shared" si="17"/>
        <v>229</v>
      </c>
      <c r="H384" s="43">
        <v>0</v>
      </c>
      <c r="I384" s="43">
        <v>0</v>
      </c>
      <c r="J384" s="43">
        <v>0</v>
      </c>
      <c r="K384" s="43">
        <v>198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0</v>
      </c>
      <c r="U384" s="43">
        <v>0</v>
      </c>
      <c r="V384" s="43">
        <v>3</v>
      </c>
      <c r="W384" s="43">
        <v>0</v>
      </c>
      <c r="X384" s="43">
        <v>0</v>
      </c>
      <c r="Y384" s="43">
        <v>2</v>
      </c>
      <c r="Z384" s="43">
        <v>0</v>
      </c>
      <c r="AA384" s="43">
        <v>1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229</v>
      </c>
      <c r="E385">
        <f>IF(appliances!$D$46="YES",light_sim_data!B385,0)</f>
        <v>0</v>
      </c>
      <c r="F385">
        <f t="shared" si="17"/>
        <v>229</v>
      </c>
      <c r="H385" s="43">
        <v>0</v>
      </c>
      <c r="I385" s="43">
        <v>0</v>
      </c>
      <c r="J385" s="43">
        <v>0</v>
      </c>
      <c r="K385" s="43">
        <v>198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0</v>
      </c>
      <c r="U385" s="43">
        <v>0</v>
      </c>
      <c r="V385" s="43">
        <v>3</v>
      </c>
      <c r="W385" s="43">
        <v>0</v>
      </c>
      <c r="X385" s="43">
        <v>0</v>
      </c>
      <c r="Y385" s="43">
        <v>2</v>
      </c>
      <c r="Z385" s="43">
        <v>0</v>
      </c>
      <c r="AA385" s="43">
        <v>1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229</v>
      </c>
      <c r="E386">
        <f>IF(appliances!$D$46="YES",light_sim_data!B386,0)</f>
        <v>0</v>
      </c>
      <c r="F386">
        <f t="shared" si="17"/>
        <v>229</v>
      </c>
      <c r="H386" s="43">
        <v>0</v>
      </c>
      <c r="I386" s="43">
        <v>0</v>
      </c>
      <c r="J386" s="43">
        <v>0</v>
      </c>
      <c r="K386" s="43">
        <v>198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0</v>
      </c>
      <c r="U386" s="43">
        <v>0</v>
      </c>
      <c r="V386" s="43">
        <v>3</v>
      </c>
      <c r="W386" s="43">
        <v>0</v>
      </c>
      <c r="X386" s="43">
        <v>0</v>
      </c>
      <c r="Y386" s="43">
        <v>2</v>
      </c>
      <c r="Z386" s="43">
        <v>0</v>
      </c>
      <c r="AA386" s="43">
        <v>1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229</v>
      </c>
      <c r="E387">
        <f>IF(appliances!$D$46="YES",light_sim_data!B387,0)</f>
        <v>0</v>
      </c>
      <c r="F387">
        <f t="shared" si="17"/>
        <v>229</v>
      </c>
      <c r="H387" s="43">
        <v>0</v>
      </c>
      <c r="I387" s="43">
        <v>0</v>
      </c>
      <c r="J387" s="43">
        <v>0</v>
      </c>
      <c r="K387" s="43">
        <v>198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0</v>
      </c>
      <c r="U387" s="43">
        <v>0</v>
      </c>
      <c r="V387" s="43">
        <v>3</v>
      </c>
      <c r="W387" s="43">
        <v>0</v>
      </c>
      <c r="X387" s="43">
        <v>0</v>
      </c>
      <c r="Y387" s="43">
        <v>2</v>
      </c>
      <c r="Z387" s="43">
        <v>0</v>
      </c>
      <c r="AA387" s="43">
        <v>1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229</v>
      </c>
      <c r="E388">
        <f>IF(appliances!$D$46="YES",light_sim_data!B388,0)</f>
        <v>0</v>
      </c>
      <c r="F388">
        <f t="shared" si="17"/>
        <v>229</v>
      </c>
      <c r="H388" s="43">
        <v>0</v>
      </c>
      <c r="I388" s="43">
        <v>0</v>
      </c>
      <c r="J388" s="43">
        <v>0</v>
      </c>
      <c r="K388" s="43">
        <v>198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0</v>
      </c>
      <c r="U388" s="43">
        <v>0</v>
      </c>
      <c r="V388" s="43">
        <v>3</v>
      </c>
      <c r="W388" s="43">
        <v>0</v>
      </c>
      <c r="X388" s="43">
        <v>0</v>
      </c>
      <c r="Y388" s="43">
        <v>2</v>
      </c>
      <c r="Z388" s="43">
        <v>0</v>
      </c>
      <c r="AA388" s="43">
        <v>1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229</v>
      </c>
      <c r="E389">
        <f>IF(appliances!$D$46="YES",light_sim_data!B389,0)</f>
        <v>0</v>
      </c>
      <c r="F389">
        <f t="shared" si="17"/>
        <v>229</v>
      </c>
      <c r="H389" s="43">
        <v>0</v>
      </c>
      <c r="I389" s="43">
        <v>0</v>
      </c>
      <c r="J389" s="43">
        <v>0</v>
      </c>
      <c r="K389" s="43">
        <v>198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0</v>
      </c>
      <c r="U389" s="43">
        <v>0</v>
      </c>
      <c r="V389" s="43">
        <v>3</v>
      </c>
      <c r="W389" s="43">
        <v>0</v>
      </c>
      <c r="X389" s="43">
        <v>0</v>
      </c>
      <c r="Y389" s="43">
        <v>2</v>
      </c>
      <c r="Z389" s="43">
        <v>0</v>
      </c>
      <c r="AA389" s="43">
        <v>1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229</v>
      </c>
      <c r="E390">
        <f>IF(appliances!$D$46="YES",light_sim_data!B390,0)</f>
        <v>0</v>
      </c>
      <c r="F390">
        <f t="shared" si="17"/>
        <v>229</v>
      </c>
      <c r="H390" s="43">
        <v>0</v>
      </c>
      <c r="I390" s="43">
        <v>0</v>
      </c>
      <c r="J390" s="43">
        <v>0</v>
      </c>
      <c r="K390" s="43">
        <v>198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0</v>
      </c>
      <c r="U390" s="43">
        <v>0</v>
      </c>
      <c r="V390" s="43">
        <v>3</v>
      </c>
      <c r="W390" s="43">
        <v>0</v>
      </c>
      <c r="X390" s="43">
        <v>0</v>
      </c>
      <c r="Y390" s="43">
        <v>2</v>
      </c>
      <c r="Z390" s="43">
        <v>0</v>
      </c>
      <c r="AA390" s="43">
        <v>1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229</v>
      </c>
      <c r="E391">
        <f>IF(appliances!$D$46="YES",light_sim_data!B391,0)</f>
        <v>0</v>
      </c>
      <c r="F391">
        <f t="shared" si="17"/>
        <v>229</v>
      </c>
      <c r="H391" s="43">
        <v>0</v>
      </c>
      <c r="I391" s="43">
        <v>0</v>
      </c>
      <c r="J391" s="43">
        <v>0</v>
      </c>
      <c r="K391" s="43">
        <v>198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0</v>
      </c>
      <c r="U391" s="43">
        <v>0</v>
      </c>
      <c r="V391" s="43">
        <v>3</v>
      </c>
      <c r="W391" s="43">
        <v>0</v>
      </c>
      <c r="X391" s="43">
        <v>0</v>
      </c>
      <c r="Y391" s="43">
        <v>2</v>
      </c>
      <c r="Z391" s="43">
        <v>0</v>
      </c>
      <c r="AA391" s="43">
        <v>1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229</v>
      </c>
      <c r="E392">
        <f>IF(appliances!$D$46="YES",light_sim_data!B392,0)</f>
        <v>0</v>
      </c>
      <c r="F392">
        <f t="shared" si="17"/>
        <v>229</v>
      </c>
      <c r="H392" s="43">
        <v>0</v>
      </c>
      <c r="I392" s="43">
        <v>0</v>
      </c>
      <c r="J392" s="43">
        <v>0</v>
      </c>
      <c r="K392" s="43">
        <v>198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0</v>
      </c>
      <c r="U392" s="43">
        <v>0</v>
      </c>
      <c r="V392" s="43">
        <v>3</v>
      </c>
      <c r="W392" s="43">
        <v>0</v>
      </c>
      <c r="X392" s="43">
        <v>0</v>
      </c>
      <c r="Y392" s="43">
        <v>2</v>
      </c>
      <c r="Z392" s="43">
        <v>0</v>
      </c>
      <c r="AA392" s="43">
        <v>1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229</v>
      </c>
      <c r="E393">
        <f>IF(appliances!$D$46="YES",light_sim_data!B393,0)</f>
        <v>0</v>
      </c>
      <c r="F393">
        <f t="shared" si="17"/>
        <v>229</v>
      </c>
      <c r="H393" s="43">
        <v>0</v>
      </c>
      <c r="I393" s="43">
        <v>0</v>
      </c>
      <c r="J393" s="43">
        <v>0</v>
      </c>
      <c r="K393" s="43">
        <v>198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0</v>
      </c>
      <c r="U393" s="43">
        <v>0</v>
      </c>
      <c r="V393" s="43">
        <v>3</v>
      </c>
      <c r="W393" s="43">
        <v>0</v>
      </c>
      <c r="X393" s="43">
        <v>0</v>
      </c>
      <c r="Y393" s="43">
        <v>2</v>
      </c>
      <c r="Z393" s="43">
        <v>0</v>
      </c>
      <c r="AA393" s="43">
        <v>1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229</v>
      </c>
      <c r="E394">
        <f>IF(appliances!$D$46="YES",light_sim_data!B394,0)</f>
        <v>0</v>
      </c>
      <c r="F394">
        <f t="shared" si="17"/>
        <v>229</v>
      </c>
      <c r="H394" s="43">
        <v>0</v>
      </c>
      <c r="I394" s="43">
        <v>0</v>
      </c>
      <c r="J394" s="43">
        <v>0</v>
      </c>
      <c r="K394" s="43">
        <v>198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0</v>
      </c>
      <c r="U394" s="43">
        <v>0</v>
      </c>
      <c r="V394" s="43">
        <v>3</v>
      </c>
      <c r="W394" s="43">
        <v>0</v>
      </c>
      <c r="X394" s="43">
        <v>0</v>
      </c>
      <c r="Y394" s="43">
        <v>2</v>
      </c>
      <c r="Z394" s="43">
        <v>0</v>
      </c>
      <c r="AA394" s="43">
        <v>1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229</v>
      </c>
      <c r="E395">
        <f>IF(appliances!$D$46="YES",light_sim_data!B395,0)</f>
        <v>0</v>
      </c>
      <c r="F395">
        <f t="shared" si="17"/>
        <v>229</v>
      </c>
      <c r="H395" s="43">
        <v>0</v>
      </c>
      <c r="I395" s="43">
        <v>0</v>
      </c>
      <c r="J395" s="43">
        <v>0</v>
      </c>
      <c r="K395" s="43">
        <v>198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0</v>
      </c>
      <c r="U395" s="43">
        <v>0</v>
      </c>
      <c r="V395" s="43">
        <v>3</v>
      </c>
      <c r="W395" s="43">
        <v>0</v>
      </c>
      <c r="X395" s="43">
        <v>0</v>
      </c>
      <c r="Y395" s="43">
        <v>2</v>
      </c>
      <c r="Z395" s="43">
        <v>0</v>
      </c>
      <c r="AA395" s="43">
        <v>1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229</v>
      </c>
      <c r="E396">
        <f>IF(appliances!$D$46="YES",light_sim_data!B396,0)</f>
        <v>0</v>
      </c>
      <c r="F396">
        <f t="shared" si="17"/>
        <v>229</v>
      </c>
      <c r="H396" s="43">
        <v>0</v>
      </c>
      <c r="I396" s="43">
        <v>0</v>
      </c>
      <c r="J396" s="43">
        <v>0</v>
      </c>
      <c r="K396" s="43">
        <v>198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0</v>
      </c>
      <c r="U396" s="43">
        <v>0</v>
      </c>
      <c r="V396" s="43">
        <v>3</v>
      </c>
      <c r="W396" s="43">
        <v>0</v>
      </c>
      <c r="X396" s="43">
        <v>0</v>
      </c>
      <c r="Y396" s="43">
        <v>2</v>
      </c>
      <c r="Z396" s="43">
        <v>0</v>
      </c>
      <c r="AA396" s="43">
        <v>1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229</v>
      </c>
      <c r="E397">
        <f>IF(appliances!$D$46="YES",light_sim_data!B397,0)</f>
        <v>0</v>
      </c>
      <c r="F397">
        <f t="shared" ref="F397:F460" si="20">SUM(H397:AN397)</f>
        <v>229</v>
      </c>
      <c r="H397" s="43">
        <v>0</v>
      </c>
      <c r="I397" s="43">
        <v>0</v>
      </c>
      <c r="J397" s="43">
        <v>0</v>
      </c>
      <c r="K397" s="43">
        <v>198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0</v>
      </c>
      <c r="U397" s="43">
        <v>0</v>
      </c>
      <c r="V397" s="43">
        <v>3</v>
      </c>
      <c r="W397" s="43">
        <v>0</v>
      </c>
      <c r="X397" s="43">
        <v>0</v>
      </c>
      <c r="Y397" s="43">
        <v>2</v>
      </c>
      <c r="Z397" s="43">
        <v>0</v>
      </c>
      <c r="AA397" s="43">
        <v>1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229</v>
      </c>
      <c r="E398">
        <f>IF(appliances!$D$46="YES",light_sim_data!B398,0)</f>
        <v>0</v>
      </c>
      <c r="F398">
        <f t="shared" si="20"/>
        <v>229</v>
      </c>
      <c r="H398" s="43">
        <v>0</v>
      </c>
      <c r="I398" s="43">
        <v>0</v>
      </c>
      <c r="J398" s="43">
        <v>0</v>
      </c>
      <c r="K398" s="43">
        <v>198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0</v>
      </c>
      <c r="U398" s="43">
        <v>0</v>
      </c>
      <c r="V398" s="43">
        <v>3</v>
      </c>
      <c r="W398" s="43">
        <v>0</v>
      </c>
      <c r="X398" s="43">
        <v>0</v>
      </c>
      <c r="Y398" s="43">
        <v>2</v>
      </c>
      <c r="Z398" s="43">
        <v>0</v>
      </c>
      <c r="AA398" s="43">
        <v>1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229</v>
      </c>
      <c r="E399">
        <f>IF(appliances!$D$46="YES",light_sim_data!B399,0)</f>
        <v>0</v>
      </c>
      <c r="F399">
        <f t="shared" si="20"/>
        <v>229</v>
      </c>
      <c r="H399" s="43">
        <v>0</v>
      </c>
      <c r="I399" s="43">
        <v>0</v>
      </c>
      <c r="J399" s="43">
        <v>0</v>
      </c>
      <c r="K399" s="43">
        <v>198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0</v>
      </c>
      <c r="U399" s="43">
        <v>0</v>
      </c>
      <c r="V399" s="43">
        <v>3</v>
      </c>
      <c r="W399" s="43">
        <v>0</v>
      </c>
      <c r="X399" s="43">
        <v>0</v>
      </c>
      <c r="Y399" s="43">
        <v>2</v>
      </c>
      <c r="Z399" s="43">
        <v>0</v>
      </c>
      <c r="AA399" s="43">
        <v>1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229</v>
      </c>
      <c r="E400">
        <f>IF(appliances!$D$46="YES",light_sim_data!B400,0)</f>
        <v>0</v>
      </c>
      <c r="F400">
        <f t="shared" si="20"/>
        <v>229</v>
      </c>
      <c r="H400" s="43">
        <v>0</v>
      </c>
      <c r="I400" s="43">
        <v>0</v>
      </c>
      <c r="J400" s="43">
        <v>0</v>
      </c>
      <c r="K400" s="43">
        <v>198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0</v>
      </c>
      <c r="U400" s="43">
        <v>0</v>
      </c>
      <c r="V400" s="43">
        <v>3</v>
      </c>
      <c r="W400" s="43">
        <v>0</v>
      </c>
      <c r="X400" s="43">
        <v>0</v>
      </c>
      <c r="Y400" s="43">
        <v>2</v>
      </c>
      <c r="Z400" s="43">
        <v>0</v>
      </c>
      <c r="AA400" s="43">
        <v>1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31</v>
      </c>
      <c r="E401">
        <f>IF(appliances!$D$46="YES",light_sim_data!B401,0)</f>
        <v>0</v>
      </c>
      <c r="F401">
        <f t="shared" si="20"/>
        <v>31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0</v>
      </c>
      <c r="U401" s="43">
        <v>0</v>
      </c>
      <c r="V401" s="43">
        <v>3</v>
      </c>
      <c r="W401" s="43">
        <v>0</v>
      </c>
      <c r="X401" s="43">
        <v>0</v>
      </c>
      <c r="Y401" s="43">
        <v>2</v>
      </c>
      <c r="Z401" s="43">
        <v>0</v>
      </c>
      <c r="AA401" s="43">
        <v>1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31</v>
      </c>
      <c r="E402">
        <f>IF(appliances!$D$46="YES",light_sim_data!B402,0)</f>
        <v>0</v>
      </c>
      <c r="F402">
        <f t="shared" si="20"/>
        <v>31</v>
      </c>
      <c r="H402" s="43">
        <v>0</v>
      </c>
      <c r="I402" s="43">
        <v>0</v>
      </c>
      <c r="J402" s="43">
        <v>0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0</v>
      </c>
      <c r="U402" s="43">
        <v>0</v>
      </c>
      <c r="V402" s="43">
        <v>3</v>
      </c>
      <c r="W402" s="43">
        <v>0</v>
      </c>
      <c r="X402" s="43">
        <v>0</v>
      </c>
      <c r="Y402" s="43">
        <v>2</v>
      </c>
      <c r="Z402" s="43">
        <v>0</v>
      </c>
      <c r="AA402" s="43">
        <v>1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31</v>
      </c>
      <c r="E403">
        <f>IF(appliances!$D$46="YES",light_sim_data!B403,0)</f>
        <v>0</v>
      </c>
      <c r="F403">
        <f t="shared" si="20"/>
        <v>31</v>
      </c>
      <c r="H403" s="43">
        <v>0</v>
      </c>
      <c r="I403" s="43">
        <v>0</v>
      </c>
      <c r="J403" s="43">
        <v>0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0</v>
      </c>
      <c r="U403" s="43">
        <v>0</v>
      </c>
      <c r="V403" s="43">
        <v>3</v>
      </c>
      <c r="W403" s="43">
        <v>0</v>
      </c>
      <c r="X403" s="43">
        <v>0</v>
      </c>
      <c r="Y403" s="43">
        <v>2</v>
      </c>
      <c r="Z403" s="43">
        <v>0</v>
      </c>
      <c r="AA403" s="43">
        <v>1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31</v>
      </c>
      <c r="E404">
        <f>IF(appliances!$D$46="YES",light_sim_data!B404,0)</f>
        <v>0</v>
      </c>
      <c r="F404">
        <f t="shared" si="20"/>
        <v>31</v>
      </c>
      <c r="H404" s="43">
        <v>0</v>
      </c>
      <c r="I404" s="43">
        <v>0</v>
      </c>
      <c r="J404" s="43">
        <v>0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0</v>
      </c>
      <c r="U404" s="43">
        <v>0</v>
      </c>
      <c r="V404" s="43">
        <v>3</v>
      </c>
      <c r="W404" s="43">
        <v>0</v>
      </c>
      <c r="X404" s="43">
        <v>0</v>
      </c>
      <c r="Y404" s="43">
        <v>2</v>
      </c>
      <c r="Z404" s="43">
        <v>0</v>
      </c>
      <c r="AA404" s="43">
        <v>1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31</v>
      </c>
      <c r="E405">
        <f>IF(appliances!$D$46="YES",light_sim_data!B405,0)</f>
        <v>0</v>
      </c>
      <c r="F405">
        <f t="shared" si="20"/>
        <v>31</v>
      </c>
      <c r="H405" s="43">
        <v>0</v>
      </c>
      <c r="I405" s="43">
        <v>0</v>
      </c>
      <c r="J405" s="43">
        <v>0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0</v>
      </c>
      <c r="U405" s="43">
        <v>0</v>
      </c>
      <c r="V405" s="43">
        <v>3</v>
      </c>
      <c r="W405" s="43">
        <v>0</v>
      </c>
      <c r="X405" s="43">
        <v>0</v>
      </c>
      <c r="Y405" s="43">
        <v>2</v>
      </c>
      <c r="Z405" s="43">
        <v>0</v>
      </c>
      <c r="AA405" s="43">
        <v>1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31</v>
      </c>
      <c r="E406">
        <f>IF(appliances!$D$46="YES",light_sim_data!B406,0)</f>
        <v>0</v>
      </c>
      <c r="F406">
        <f t="shared" si="20"/>
        <v>31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0</v>
      </c>
      <c r="U406" s="43">
        <v>0</v>
      </c>
      <c r="V406" s="43">
        <v>3</v>
      </c>
      <c r="W406" s="43">
        <v>0</v>
      </c>
      <c r="X406" s="43">
        <v>0</v>
      </c>
      <c r="Y406" s="43">
        <v>2</v>
      </c>
      <c r="Z406" s="43">
        <v>0</v>
      </c>
      <c r="AA406" s="43">
        <v>1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31</v>
      </c>
      <c r="E407">
        <f>IF(appliances!$D$46="YES",light_sim_data!B407,0)</f>
        <v>0</v>
      </c>
      <c r="F407">
        <f t="shared" si="20"/>
        <v>31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0</v>
      </c>
      <c r="U407" s="43">
        <v>0</v>
      </c>
      <c r="V407" s="43">
        <v>3</v>
      </c>
      <c r="W407" s="43">
        <v>0</v>
      </c>
      <c r="X407" s="43">
        <v>0</v>
      </c>
      <c r="Y407" s="43">
        <v>2</v>
      </c>
      <c r="Z407" s="43">
        <v>0</v>
      </c>
      <c r="AA407" s="43">
        <v>1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31</v>
      </c>
      <c r="E408">
        <f>IF(appliances!$D$46="YES",light_sim_data!B408,0)</f>
        <v>0</v>
      </c>
      <c r="F408">
        <f t="shared" si="20"/>
        <v>31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0</v>
      </c>
      <c r="U408" s="43">
        <v>0</v>
      </c>
      <c r="V408" s="43">
        <v>3</v>
      </c>
      <c r="W408" s="43">
        <v>0</v>
      </c>
      <c r="X408" s="43">
        <v>0</v>
      </c>
      <c r="Y408" s="43">
        <v>2</v>
      </c>
      <c r="Z408" s="43">
        <v>0</v>
      </c>
      <c r="AA408" s="43">
        <v>1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31</v>
      </c>
      <c r="E409">
        <f>IF(appliances!$D$46="YES",light_sim_data!B409,0)</f>
        <v>0</v>
      </c>
      <c r="F409">
        <f t="shared" si="20"/>
        <v>31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0</v>
      </c>
      <c r="U409" s="43">
        <v>0</v>
      </c>
      <c r="V409" s="43">
        <v>3</v>
      </c>
      <c r="W409" s="43">
        <v>0</v>
      </c>
      <c r="X409" s="43">
        <v>0</v>
      </c>
      <c r="Y409" s="43">
        <v>2</v>
      </c>
      <c r="Z409" s="43">
        <v>0</v>
      </c>
      <c r="AA409" s="43">
        <v>1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31</v>
      </c>
      <c r="E410">
        <f>IF(appliances!$D$46="YES",light_sim_data!B410,0)</f>
        <v>0</v>
      </c>
      <c r="F410">
        <f t="shared" si="20"/>
        <v>31</v>
      </c>
      <c r="H410" s="43">
        <v>0</v>
      </c>
      <c r="I410" s="43">
        <v>0</v>
      </c>
      <c r="J410" s="43">
        <v>0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0</v>
      </c>
      <c r="U410" s="43">
        <v>0</v>
      </c>
      <c r="V410" s="43">
        <v>3</v>
      </c>
      <c r="W410" s="43">
        <v>0</v>
      </c>
      <c r="X410" s="43">
        <v>0</v>
      </c>
      <c r="Y410" s="43">
        <v>2</v>
      </c>
      <c r="Z410" s="43">
        <v>0</v>
      </c>
      <c r="AA410" s="43">
        <v>1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31</v>
      </c>
      <c r="E411">
        <f>IF(appliances!$D$46="YES",light_sim_data!B411,0)</f>
        <v>0</v>
      </c>
      <c r="F411">
        <f t="shared" si="20"/>
        <v>31</v>
      </c>
      <c r="H411" s="43">
        <v>0</v>
      </c>
      <c r="I411" s="43">
        <v>0</v>
      </c>
      <c r="J411" s="43">
        <v>0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0</v>
      </c>
      <c r="U411" s="43">
        <v>0</v>
      </c>
      <c r="V411" s="43">
        <v>3</v>
      </c>
      <c r="W411" s="43">
        <v>0</v>
      </c>
      <c r="X411" s="43">
        <v>0</v>
      </c>
      <c r="Y411" s="43">
        <v>2</v>
      </c>
      <c r="Z411" s="43">
        <v>0</v>
      </c>
      <c r="AA411" s="43">
        <v>1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31</v>
      </c>
      <c r="E412">
        <f>IF(appliances!$D$46="YES",light_sim_data!B412,0)</f>
        <v>0</v>
      </c>
      <c r="F412">
        <f t="shared" si="20"/>
        <v>31</v>
      </c>
      <c r="H412" s="43">
        <v>0</v>
      </c>
      <c r="I412" s="43">
        <v>0</v>
      </c>
      <c r="J412" s="43">
        <v>0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0</v>
      </c>
      <c r="U412" s="43">
        <v>0</v>
      </c>
      <c r="V412" s="43">
        <v>3</v>
      </c>
      <c r="W412" s="43">
        <v>0</v>
      </c>
      <c r="X412" s="43">
        <v>0</v>
      </c>
      <c r="Y412" s="43">
        <v>2</v>
      </c>
      <c r="Z412" s="43">
        <v>0</v>
      </c>
      <c r="AA412" s="43">
        <v>1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31</v>
      </c>
      <c r="E413">
        <f>IF(appliances!$D$46="YES",light_sim_data!B413,0)</f>
        <v>0</v>
      </c>
      <c r="F413">
        <f t="shared" si="20"/>
        <v>31</v>
      </c>
      <c r="H413" s="43">
        <v>0</v>
      </c>
      <c r="I413" s="43">
        <v>0</v>
      </c>
      <c r="J413" s="43">
        <v>0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0</v>
      </c>
      <c r="U413" s="43">
        <v>0</v>
      </c>
      <c r="V413" s="43">
        <v>3</v>
      </c>
      <c r="W413" s="43">
        <v>0</v>
      </c>
      <c r="X413" s="43">
        <v>0</v>
      </c>
      <c r="Y413" s="43">
        <v>2</v>
      </c>
      <c r="Z413" s="43">
        <v>0</v>
      </c>
      <c r="AA413" s="43">
        <v>1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31</v>
      </c>
      <c r="E414">
        <f>IF(appliances!$D$46="YES",light_sim_data!B414,0)</f>
        <v>0</v>
      </c>
      <c r="F414">
        <f t="shared" si="20"/>
        <v>31</v>
      </c>
      <c r="H414" s="43">
        <v>0</v>
      </c>
      <c r="I414" s="43">
        <v>0</v>
      </c>
      <c r="J414" s="43">
        <v>0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0</v>
      </c>
      <c r="U414" s="43">
        <v>0</v>
      </c>
      <c r="V414" s="43">
        <v>3</v>
      </c>
      <c r="W414" s="43">
        <v>0</v>
      </c>
      <c r="X414" s="43">
        <v>0</v>
      </c>
      <c r="Y414" s="43">
        <v>2</v>
      </c>
      <c r="Z414" s="43">
        <v>0</v>
      </c>
      <c r="AA414" s="43">
        <v>1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31</v>
      </c>
      <c r="E415">
        <f>IF(appliances!$D$46="YES",light_sim_data!B415,0)</f>
        <v>0</v>
      </c>
      <c r="F415">
        <f t="shared" si="20"/>
        <v>31</v>
      </c>
      <c r="H415" s="43">
        <v>0</v>
      </c>
      <c r="I415" s="43">
        <v>0</v>
      </c>
      <c r="J415" s="43">
        <v>0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0</v>
      </c>
      <c r="U415" s="43">
        <v>0</v>
      </c>
      <c r="V415" s="43">
        <v>3</v>
      </c>
      <c r="W415" s="43">
        <v>0</v>
      </c>
      <c r="X415" s="43">
        <v>0</v>
      </c>
      <c r="Y415" s="43">
        <v>2</v>
      </c>
      <c r="Z415" s="43">
        <v>0</v>
      </c>
      <c r="AA415" s="43">
        <v>1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31</v>
      </c>
      <c r="E416">
        <f>IF(appliances!$D$46="YES",light_sim_data!B416,0)</f>
        <v>0</v>
      </c>
      <c r="F416">
        <f t="shared" si="20"/>
        <v>31</v>
      </c>
      <c r="H416" s="43">
        <v>0</v>
      </c>
      <c r="I416" s="43">
        <v>0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0</v>
      </c>
      <c r="U416" s="43">
        <v>0</v>
      </c>
      <c r="V416" s="43">
        <v>3</v>
      </c>
      <c r="W416" s="43">
        <v>0</v>
      </c>
      <c r="X416" s="43">
        <v>0</v>
      </c>
      <c r="Y416" s="43">
        <v>2</v>
      </c>
      <c r="Z416" s="43">
        <v>0</v>
      </c>
      <c r="AA416" s="43">
        <v>1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31</v>
      </c>
      <c r="E417">
        <f>IF(appliances!$D$46="YES",light_sim_data!B417,0)</f>
        <v>0</v>
      </c>
      <c r="F417">
        <f t="shared" si="20"/>
        <v>31</v>
      </c>
      <c r="H417" s="43">
        <v>0</v>
      </c>
      <c r="I417" s="43">
        <v>0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0</v>
      </c>
      <c r="U417" s="43">
        <v>0</v>
      </c>
      <c r="V417" s="43">
        <v>3</v>
      </c>
      <c r="W417" s="43">
        <v>0</v>
      </c>
      <c r="X417" s="43">
        <v>0</v>
      </c>
      <c r="Y417" s="43">
        <v>2</v>
      </c>
      <c r="Z417" s="43">
        <v>0</v>
      </c>
      <c r="AA417" s="43">
        <v>1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31</v>
      </c>
      <c r="E418">
        <f>IF(appliances!$D$46="YES",light_sim_data!B418,0)</f>
        <v>0</v>
      </c>
      <c r="F418">
        <f t="shared" si="20"/>
        <v>31</v>
      </c>
      <c r="H418" s="43">
        <v>0</v>
      </c>
      <c r="I418" s="43">
        <v>0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0</v>
      </c>
      <c r="U418" s="43">
        <v>0</v>
      </c>
      <c r="V418" s="43">
        <v>3</v>
      </c>
      <c r="W418" s="43">
        <v>0</v>
      </c>
      <c r="X418" s="43">
        <v>0</v>
      </c>
      <c r="Y418" s="43">
        <v>2</v>
      </c>
      <c r="Z418" s="43">
        <v>0</v>
      </c>
      <c r="AA418" s="43">
        <v>1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31</v>
      </c>
      <c r="E419">
        <f>IF(appliances!$D$46="YES",light_sim_data!B419,0)</f>
        <v>0</v>
      </c>
      <c r="F419">
        <f t="shared" si="20"/>
        <v>31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0</v>
      </c>
      <c r="U419" s="43">
        <v>0</v>
      </c>
      <c r="V419" s="43">
        <v>3</v>
      </c>
      <c r="W419" s="43">
        <v>0</v>
      </c>
      <c r="X419" s="43">
        <v>0</v>
      </c>
      <c r="Y419" s="43">
        <v>2</v>
      </c>
      <c r="Z419" s="43">
        <v>0</v>
      </c>
      <c r="AA419" s="43">
        <v>1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31</v>
      </c>
      <c r="E420">
        <f>IF(appliances!$D$46="YES",light_sim_data!B420,0)</f>
        <v>0</v>
      </c>
      <c r="F420">
        <f t="shared" si="20"/>
        <v>31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0</v>
      </c>
      <c r="U420" s="43">
        <v>0</v>
      </c>
      <c r="V420" s="43">
        <v>3</v>
      </c>
      <c r="W420" s="43">
        <v>0</v>
      </c>
      <c r="X420" s="43">
        <v>0</v>
      </c>
      <c r="Y420" s="43">
        <v>2</v>
      </c>
      <c r="Z420" s="43">
        <v>0</v>
      </c>
      <c r="AA420" s="43">
        <v>1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31</v>
      </c>
      <c r="E421">
        <f>IF(appliances!$D$46="YES",light_sim_data!B421,0)</f>
        <v>0</v>
      </c>
      <c r="F421">
        <f t="shared" si="20"/>
        <v>31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0</v>
      </c>
      <c r="U421" s="43">
        <v>0</v>
      </c>
      <c r="V421" s="43">
        <v>3</v>
      </c>
      <c r="W421" s="43">
        <v>0</v>
      </c>
      <c r="X421" s="43">
        <v>0</v>
      </c>
      <c r="Y421" s="43">
        <v>2</v>
      </c>
      <c r="Z421" s="43">
        <v>0</v>
      </c>
      <c r="AA421" s="43">
        <v>1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31</v>
      </c>
      <c r="E422">
        <f>IF(appliances!$D$46="YES",light_sim_data!B422,0)</f>
        <v>0</v>
      </c>
      <c r="F422">
        <f t="shared" si="20"/>
        <v>31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0</v>
      </c>
      <c r="U422" s="43">
        <v>0</v>
      </c>
      <c r="V422" s="43">
        <v>3</v>
      </c>
      <c r="W422" s="43">
        <v>0</v>
      </c>
      <c r="X422" s="43">
        <v>0</v>
      </c>
      <c r="Y422" s="43">
        <v>2</v>
      </c>
      <c r="Z422" s="43">
        <v>0</v>
      </c>
      <c r="AA422" s="43">
        <v>1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31</v>
      </c>
      <c r="E423">
        <f>IF(appliances!$D$46="YES",light_sim_data!B423,0)</f>
        <v>0</v>
      </c>
      <c r="F423">
        <f t="shared" si="20"/>
        <v>31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0</v>
      </c>
      <c r="U423" s="43">
        <v>0</v>
      </c>
      <c r="V423" s="43">
        <v>3</v>
      </c>
      <c r="W423" s="43">
        <v>0</v>
      </c>
      <c r="X423" s="43">
        <v>0</v>
      </c>
      <c r="Y423" s="43">
        <v>2</v>
      </c>
      <c r="Z423" s="43">
        <v>0</v>
      </c>
      <c r="AA423" s="43">
        <v>1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31</v>
      </c>
      <c r="E424">
        <f>IF(appliances!$D$46="YES",light_sim_data!B424,0)</f>
        <v>0</v>
      </c>
      <c r="F424">
        <f t="shared" si="20"/>
        <v>31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0</v>
      </c>
      <c r="U424" s="43">
        <v>0</v>
      </c>
      <c r="V424" s="43">
        <v>3</v>
      </c>
      <c r="W424" s="43">
        <v>0</v>
      </c>
      <c r="X424" s="43">
        <v>0</v>
      </c>
      <c r="Y424" s="43">
        <v>2</v>
      </c>
      <c r="Z424" s="43">
        <v>0</v>
      </c>
      <c r="AA424" s="43">
        <v>1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31</v>
      </c>
      <c r="E425">
        <f>IF(appliances!$D$46="YES",light_sim_data!B425,0)</f>
        <v>0</v>
      </c>
      <c r="F425">
        <f t="shared" si="20"/>
        <v>31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0</v>
      </c>
      <c r="U425" s="43">
        <v>0</v>
      </c>
      <c r="V425" s="43">
        <v>3</v>
      </c>
      <c r="W425" s="43">
        <v>0</v>
      </c>
      <c r="X425" s="43">
        <v>0</v>
      </c>
      <c r="Y425" s="43">
        <v>2</v>
      </c>
      <c r="Z425" s="43">
        <v>0</v>
      </c>
      <c r="AA425" s="43">
        <v>1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31</v>
      </c>
      <c r="E426">
        <f>IF(appliances!$D$46="YES",light_sim_data!B426,0)</f>
        <v>0</v>
      </c>
      <c r="F426">
        <f t="shared" si="20"/>
        <v>31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0</v>
      </c>
      <c r="U426" s="43">
        <v>0</v>
      </c>
      <c r="V426" s="43">
        <v>3</v>
      </c>
      <c r="W426" s="43">
        <v>0</v>
      </c>
      <c r="X426" s="43">
        <v>0</v>
      </c>
      <c r="Y426" s="43">
        <v>2</v>
      </c>
      <c r="Z426" s="43">
        <v>0</v>
      </c>
      <c r="AA426" s="43">
        <v>1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31</v>
      </c>
      <c r="E427">
        <f>IF(appliances!$D$46="YES",light_sim_data!B427,0)</f>
        <v>0</v>
      </c>
      <c r="F427">
        <f t="shared" si="20"/>
        <v>31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0</v>
      </c>
      <c r="U427" s="43">
        <v>0</v>
      </c>
      <c r="V427" s="43">
        <v>3</v>
      </c>
      <c r="W427" s="43">
        <v>0</v>
      </c>
      <c r="X427" s="43">
        <v>0</v>
      </c>
      <c r="Y427" s="43">
        <v>2</v>
      </c>
      <c r="Z427" s="43">
        <v>0</v>
      </c>
      <c r="AA427" s="43">
        <v>1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31</v>
      </c>
      <c r="E428">
        <f>IF(appliances!$D$46="YES",light_sim_data!B428,0)</f>
        <v>0</v>
      </c>
      <c r="F428">
        <f t="shared" si="20"/>
        <v>31</v>
      </c>
      <c r="H428" s="43">
        <v>0</v>
      </c>
      <c r="I428" s="43">
        <v>0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0</v>
      </c>
      <c r="U428" s="43">
        <v>0</v>
      </c>
      <c r="V428" s="43">
        <v>3</v>
      </c>
      <c r="W428" s="43">
        <v>0</v>
      </c>
      <c r="X428" s="43">
        <v>0</v>
      </c>
      <c r="Y428" s="43">
        <v>2</v>
      </c>
      <c r="Z428" s="43">
        <v>0</v>
      </c>
      <c r="AA428" s="43">
        <v>1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31</v>
      </c>
      <c r="E429">
        <f>IF(appliances!$D$46="YES",light_sim_data!B429,0)</f>
        <v>0</v>
      </c>
      <c r="F429">
        <f t="shared" si="20"/>
        <v>31</v>
      </c>
      <c r="H429" s="43">
        <v>0</v>
      </c>
      <c r="I429" s="43">
        <v>0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0</v>
      </c>
      <c r="U429" s="43">
        <v>0</v>
      </c>
      <c r="V429" s="43">
        <v>3</v>
      </c>
      <c r="W429" s="43">
        <v>0</v>
      </c>
      <c r="X429" s="43">
        <v>0</v>
      </c>
      <c r="Y429" s="43">
        <v>2</v>
      </c>
      <c r="Z429" s="43">
        <v>0</v>
      </c>
      <c r="AA429" s="43">
        <v>1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31</v>
      </c>
      <c r="E430">
        <f>IF(appliances!$D$46="YES",light_sim_data!B430,0)</f>
        <v>0</v>
      </c>
      <c r="F430">
        <f t="shared" si="20"/>
        <v>31</v>
      </c>
      <c r="H430" s="43">
        <v>0</v>
      </c>
      <c r="I430" s="43">
        <v>0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0</v>
      </c>
      <c r="U430" s="43">
        <v>0</v>
      </c>
      <c r="V430" s="43">
        <v>3</v>
      </c>
      <c r="W430" s="43">
        <v>0</v>
      </c>
      <c r="X430" s="43">
        <v>0</v>
      </c>
      <c r="Y430" s="43">
        <v>2</v>
      </c>
      <c r="Z430" s="43">
        <v>0</v>
      </c>
      <c r="AA430" s="43">
        <v>1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31</v>
      </c>
      <c r="E431">
        <f>IF(appliances!$D$46="YES",light_sim_data!B431,0)</f>
        <v>0</v>
      </c>
      <c r="F431">
        <f t="shared" si="20"/>
        <v>31</v>
      </c>
      <c r="H431" s="43">
        <v>0</v>
      </c>
      <c r="I431" s="43">
        <v>0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0</v>
      </c>
      <c r="U431" s="43">
        <v>0</v>
      </c>
      <c r="V431" s="43">
        <v>3</v>
      </c>
      <c r="W431" s="43">
        <v>0</v>
      </c>
      <c r="X431" s="43">
        <v>0</v>
      </c>
      <c r="Y431" s="43">
        <v>2</v>
      </c>
      <c r="Z431" s="43">
        <v>0</v>
      </c>
      <c r="AA431" s="43">
        <v>1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31</v>
      </c>
      <c r="E432">
        <f>IF(appliances!$D$46="YES",light_sim_data!B432,0)</f>
        <v>0</v>
      </c>
      <c r="F432">
        <f t="shared" si="20"/>
        <v>31</v>
      </c>
      <c r="H432" s="43">
        <v>0</v>
      </c>
      <c r="I432" s="43">
        <v>0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0</v>
      </c>
      <c r="U432" s="43">
        <v>0</v>
      </c>
      <c r="V432" s="43">
        <v>3</v>
      </c>
      <c r="W432" s="43">
        <v>0</v>
      </c>
      <c r="X432" s="43">
        <v>0</v>
      </c>
      <c r="Y432" s="43">
        <v>2</v>
      </c>
      <c r="Z432" s="43">
        <v>0</v>
      </c>
      <c r="AA432" s="43">
        <v>1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31</v>
      </c>
      <c r="E433">
        <f>IF(appliances!$D$46="YES",light_sim_data!B433,0)</f>
        <v>0</v>
      </c>
      <c r="F433">
        <f t="shared" si="20"/>
        <v>31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0</v>
      </c>
      <c r="U433" s="43">
        <v>0</v>
      </c>
      <c r="V433" s="43">
        <v>3</v>
      </c>
      <c r="W433" s="43">
        <v>0</v>
      </c>
      <c r="X433" s="43">
        <v>0</v>
      </c>
      <c r="Y433" s="43">
        <v>2</v>
      </c>
      <c r="Z433" s="43">
        <v>0</v>
      </c>
      <c r="AA433" s="43">
        <v>1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31</v>
      </c>
      <c r="E434">
        <f>IF(appliances!$D$46="YES",light_sim_data!B434,0)</f>
        <v>0</v>
      </c>
      <c r="F434">
        <f t="shared" si="20"/>
        <v>31</v>
      </c>
      <c r="H434" s="43">
        <v>0</v>
      </c>
      <c r="I434" s="43">
        <v>0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0</v>
      </c>
      <c r="U434" s="43">
        <v>0</v>
      </c>
      <c r="V434" s="43">
        <v>3</v>
      </c>
      <c r="W434" s="43">
        <v>0</v>
      </c>
      <c r="X434" s="43">
        <v>0</v>
      </c>
      <c r="Y434" s="43">
        <v>2</v>
      </c>
      <c r="Z434" s="43">
        <v>0</v>
      </c>
      <c r="AA434" s="43">
        <v>1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31</v>
      </c>
      <c r="E435">
        <f>IF(appliances!$D$46="YES",light_sim_data!B435,0)</f>
        <v>0</v>
      </c>
      <c r="F435">
        <f t="shared" si="20"/>
        <v>31</v>
      </c>
      <c r="H435" s="43">
        <v>0</v>
      </c>
      <c r="I435" s="43">
        <v>0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0</v>
      </c>
      <c r="U435" s="43">
        <v>0</v>
      </c>
      <c r="V435" s="43">
        <v>3</v>
      </c>
      <c r="W435" s="43">
        <v>0</v>
      </c>
      <c r="X435" s="43">
        <v>0</v>
      </c>
      <c r="Y435" s="43">
        <v>2</v>
      </c>
      <c r="Z435" s="43">
        <v>0</v>
      </c>
      <c r="AA435" s="43">
        <v>1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31</v>
      </c>
      <c r="E436">
        <f>IF(appliances!$D$46="YES",light_sim_data!B436,0)</f>
        <v>0</v>
      </c>
      <c r="F436">
        <f t="shared" si="20"/>
        <v>31</v>
      </c>
      <c r="H436" s="43">
        <v>0</v>
      </c>
      <c r="I436" s="43">
        <v>0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0</v>
      </c>
      <c r="U436" s="43">
        <v>0</v>
      </c>
      <c r="V436" s="43">
        <v>3</v>
      </c>
      <c r="W436" s="43">
        <v>0</v>
      </c>
      <c r="X436" s="43">
        <v>0</v>
      </c>
      <c r="Y436" s="43">
        <v>2</v>
      </c>
      <c r="Z436" s="43">
        <v>0</v>
      </c>
      <c r="AA436" s="43">
        <v>1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31</v>
      </c>
      <c r="E437">
        <f>IF(appliances!$D$46="YES",light_sim_data!B437,0)</f>
        <v>0</v>
      </c>
      <c r="F437">
        <f t="shared" si="20"/>
        <v>31</v>
      </c>
      <c r="H437" s="43">
        <v>0</v>
      </c>
      <c r="I437" s="43">
        <v>0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0</v>
      </c>
      <c r="U437" s="43">
        <v>0</v>
      </c>
      <c r="V437" s="43">
        <v>3</v>
      </c>
      <c r="W437" s="43">
        <v>0</v>
      </c>
      <c r="X437" s="43">
        <v>0</v>
      </c>
      <c r="Y437" s="43">
        <v>2</v>
      </c>
      <c r="Z437" s="43">
        <v>0</v>
      </c>
      <c r="AA437" s="43">
        <v>1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31</v>
      </c>
      <c r="E438">
        <f>IF(appliances!$D$46="YES",light_sim_data!B438,0)</f>
        <v>0</v>
      </c>
      <c r="F438">
        <f t="shared" si="20"/>
        <v>31</v>
      </c>
      <c r="H438" s="43">
        <v>0</v>
      </c>
      <c r="I438" s="43">
        <v>0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0</v>
      </c>
      <c r="U438" s="43">
        <v>0</v>
      </c>
      <c r="V438" s="43">
        <v>3</v>
      </c>
      <c r="W438" s="43">
        <v>0</v>
      </c>
      <c r="X438" s="43">
        <v>0</v>
      </c>
      <c r="Y438" s="43">
        <v>2</v>
      </c>
      <c r="Z438" s="43">
        <v>0</v>
      </c>
      <c r="AA438" s="43">
        <v>1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31</v>
      </c>
      <c r="E439">
        <f>IF(appliances!$D$46="YES",light_sim_data!B439,0)</f>
        <v>0</v>
      </c>
      <c r="F439">
        <f t="shared" si="20"/>
        <v>31</v>
      </c>
      <c r="H439" s="43">
        <v>0</v>
      </c>
      <c r="I439" s="43">
        <v>0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0</v>
      </c>
      <c r="U439" s="43">
        <v>0</v>
      </c>
      <c r="V439" s="43">
        <v>3</v>
      </c>
      <c r="W439" s="43">
        <v>0</v>
      </c>
      <c r="X439" s="43">
        <v>0</v>
      </c>
      <c r="Y439" s="43">
        <v>2</v>
      </c>
      <c r="Z439" s="43">
        <v>0</v>
      </c>
      <c r="AA439" s="43">
        <v>1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31</v>
      </c>
      <c r="E440">
        <f>IF(appliances!$D$46="YES",light_sim_data!B440,0)</f>
        <v>0</v>
      </c>
      <c r="F440">
        <f t="shared" si="20"/>
        <v>31</v>
      </c>
      <c r="H440" s="43">
        <v>0</v>
      </c>
      <c r="I440" s="43">
        <v>0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0</v>
      </c>
      <c r="U440" s="43">
        <v>0</v>
      </c>
      <c r="V440" s="43">
        <v>3</v>
      </c>
      <c r="W440" s="43">
        <v>0</v>
      </c>
      <c r="X440" s="43">
        <v>0</v>
      </c>
      <c r="Y440" s="43">
        <v>2</v>
      </c>
      <c r="Z440" s="43">
        <v>0</v>
      </c>
      <c r="AA440" s="43">
        <v>1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31</v>
      </c>
      <c r="E441">
        <f>IF(appliances!$D$46="YES",light_sim_data!B441,0)</f>
        <v>0</v>
      </c>
      <c r="F441">
        <f t="shared" si="20"/>
        <v>31</v>
      </c>
      <c r="H441" s="43">
        <v>0</v>
      </c>
      <c r="I441" s="43">
        <v>0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0</v>
      </c>
      <c r="U441" s="43">
        <v>0</v>
      </c>
      <c r="V441" s="43">
        <v>3</v>
      </c>
      <c r="W441" s="43">
        <v>0</v>
      </c>
      <c r="X441" s="43">
        <v>0</v>
      </c>
      <c r="Y441" s="43">
        <v>2</v>
      </c>
      <c r="Z441" s="43">
        <v>0</v>
      </c>
      <c r="AA441" s="43">
        <v>1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0</v>
      </c>
      <c r="D442">
        <f t="shared" si="19"/>
        <v>31</v>
      </c>
      <c r="E442">
        <f>IF(appliances!$D$46="YES",light_sim_data!B442,0)</f>
        <v>0</v>
      </c>
      <c r="F442">
        <f t="shared" si="20"/>
        <v>31</v>
      </c>
      <c r="H442" s="43">
        <v>0</v>
      </c>
      <c r="I442" s="43">
        <v>0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0</v>
      </c>
      <c r="U442" s="43">
        <v>0</v>
      </c>
      <c r="V442" s="43">
        <v>3</v>
      </c>
      <c r="W442" s="43">
        <v>0</v>
      </c>
      <c r="X442" s="43">
        <v>0</v>
      </c>
      <c r="Y442" s="43">
        <v>2</v>
      </c>
      <c r="Z442" s="43">
        <v>0</v>
      </c>
      <c r="AA442" s="43">
        <v>1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0</v>
      </c>
      <c r="D443">
        <f t="shared" si="19"/>
        <v>31</v>
      </c>
      <c r="E443">
        <f>IF(appliances!$D$46="YES",light_sim_data!B443,0)</f>
        <v>0</v>
      </c>
      <c r="F443">
        <f t="shared" si="20"/>
        <v>31</v>
      </c>
      <c r="H443" s="43">
        <v>0</v>
      </c>
      <c r="I443" s="43">
        <v>0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0</v>
      </c>
      <c r="U443" s="43">
        <v>0</v>
      </c>
      <c r="V443" s="43">
        <v>3</v>
      </c>
      <c r="W443" s="43">
        <v>0</v>
      </c>
      <c r="X443" s="43">
        <v>0</v>
      </c>
      <c r="Y443" s="43">
        <v>2</v>
      </c>
      <c r="Z443" s="43">
        <v>0</v>
      </c>
      <c r="AA443" s="43">
        <v>1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0</v>
      </c>
      <c r="D444">
        <f t="shared" si="19"/>
        <v>31</v>
      </c>
      <c r="E444">
        <f>IF(appliances!$D$46="YES",light_sim_data!B444,0)</f>
        <v>0</v>
      </c>
      <c r="F444">
        <f t="shared" si="20"/>
        <v>31</v>
      </c>
      <c r="H444" s="43">
        <v>0</v>
      </c>
      <c r="I444" s="43">
        <v>0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0</v>
      </c>
      <c r="U444" s="43">
        <v>0</v>
      </c>
      <c r="V444" s="43">
        <v>3</v>
      </c>
      <c r="W444" s="43">
        <v>0</v>
      </c>
      <c r="X444" s="43">
        <v>0</v>
      </c>
      <c r="Y444" s="43">
        <v>2</v>
      </c>
      <c r="Z444" s="43">
        <v>0</v>
      </c>
      <c r="AA444" s="43">
        <v>1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0</v>
      </c>
      <c r="D445">
        <f t="shared" si="19"/>
        <v>31</v>
      </c>
      <c r="E445">
        <f>IF(appliances!$D$46="YES",light_sim_data!B445,0)</f>
        <v>0</v>
      </c>
      <c r="F445">
        <f t="shared" si="20"/>
        <v>31</v>
      </c>
      <c r="H445" s="43">
        <v>0</v>
      </c>
      <c r="I445" s="43">
        <v>0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0</v>
      </c>
      <c r="U445" s="43">
        <v>0</v>
      </c>
      <c r="V445" s="43">
        <v>3</v>
      </c>
      <c r="W445" s="43">
        <v>0</v>
      </c>
      <c r="X445" s="43">
        <v>0</v>
      </c>
      <c r="Y445" s="43">
        <v>2</v>
      </c>
      <c r="Z445" s="43">
        <v>0</v>
      </c>
      <c r="AA445" s="43">
        <v>1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0</v>
      </c>
      <c r="D446">
        <f t="shared" si="19"/>
        <v>31</v>
      </c>
      <c r="E446">
        <f>IF(appliances!$D$46="YES",light_sim_data!B446,0)</f>
        <v>0</v>
      </c>
      <c r="F446">
        <f t="shared" si="20"/>
        <v>31</v>
      </c>
      <c r="H446" s="43">
        <v>0</v>
      </c>
      <c r="I446" s="43">
        <v>0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0</v>
      </c>
      <c r="U446" s="43">
        <v>0</v>
      </c>
      <c r="V446" s="43">
        <v>3</v>
      </c>
      <c r="W446" s="43">
        <v>0</v>
      </c>
      <c r="X446" s="43">
        <v>0</v>
      </c>
      <c r="Y446" s="43">
        <v>2</v>
      </c>
      <c r="Z446" s="43">
        <v>0</v>
      </c>
      <c r="AA446" s="43">
        <v>1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0</v>
      </c>
      <c r="D447">
        <f t="shared" si="19"/>
        <v>31</v>
      </c>
      <c r="E447">
        <f>IF(appliances!$D$46="YES",light_sim_data!B447,0)</f>
        <v>0</v>
      </c>
      <c r="F447">
        <f t="shared" si="20"/>
        <v>31</v>
      </c>
      <c r="H447" s="43">
        <v>0</v>
      </c>
      <c r="I447" s="43">
        <v>0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0</v>
      </c>
      <c r="U447" s="43">
        <v>0</v>
      </c>
      <c r="V447" s="43">
        <v>3</v>
      </c>
      <c r="W447" s="43">
        <v>0</v>
      </c>
      <c r="X447" s="43">
        <v>0</v>
      </c>
      <c r="Y447" s="43">
        <v>2</v>
      </c>
      <c r="Z447" s="43">
        <v>0</v>
      </c>
      <c r="AA447" s="43">
        <v>1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0</v>
      </c>
      <c r="D448">
        <f t="shared" si="19"/>
        <v>31</v>
      </c>
      <c r="E448">
        <f>IF(appliances!$D$46="YES",light_sim_data!B448,0)</f>
        <v>0</v>
      </c>
      <c r="F448">
        <f t="shared" si="20"/>
        <v>31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0</v>
      </c>
      <c r="U448" s="43">
        <v>0</v>
      </c>
      <c r="V448" s="43">
        <v>3</v>
      </c>
      <c r="W448" s="43">
        <v>0</v>
      </c>
      <c r="X448" s="43">
        <v>0</v>
      </c>
      <c r="Y448" s="43">
        <v>2</v>
      </c>
      <c r="Z448" s="43">
        <v>0</v>
      </c>
      <c r="AA448" s="43">
        <v>1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0</v>
      </c>
      <c r="D449">
        <f t="shared" si="19"/>
        <v>31</v>
      </c>
      <c r="E449">
        <f>IF(appliances!$D$46="YES",light_sim_data!B449,0)</f>
        <v>0</v>
      </c>
      <c r="F449">
        <f t="shared" si="20"/>
        <v>31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0</v>
      </c>
      <c r="U449" s="43">
        <v>0</v>
      </c>
      <c r="V449" s="43">
        <v>3</v>
      </c>
      <c r="W449" s="43">
        <v>0</v>
      </c>
      <c r="X449" s="43">
        <v>0</v>
      </c>
      <c r="Y449" s="43">
        <v>2</v>
      </c>
      <c r="Z449" s="43">
        <v>0</v>
      </c>
      <c r="AA449" s="43">
        <v>1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0</v>
      </c>
      <c r="D450">
        <f t="shared" si="19"/>
        <v>31</v>
      </c>
      <c r="E450">
        <f>IF(appliances!$D$46="YES",light_sim_data!B450,0)</f>
        <v>0</v>
      </c>
      <c r="F450">
        <f t="shared" si="20"/>
        <v>31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0</v>
      </c>
      <c r="U450" s="43">
        <v>0</v>
      </c>
      <c r="V450" s="43">
        <v>3</v>
      </c>
      <c r="W450" s="43">
        <v>0</v>
      </c>
      <c r="X450" s="43">
        <v>0</v>
      </c>
      <c r="Y450" s="43">
        <v>2</v>
      </c>
      <c r="Z450" s="43">
        <v>0</v>
      </c>
      <c r="AA450" s="43">
        <v>1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0</v>
      </c>
      <c r="D451">
        <f t="shared" si="19"/>
        <v>31</v>
      </c>
      <c r="E451">
        <f>IF(appliances!$D$46="YES",light_sim_data!B451,0)</f>
        <v>0</v>
      </c>
      <c r="F451">
        <f t="shared" si="20"/>
        <v>31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0</v>
      </c>
      <c r="U451" s="43">
        <v>0</v>
      </c>
      <c r="V451" s="43">
        <v>3</v>
      </c>
      <c r="W451" s="43">
        <v>0</v>
      </c>
      <c r="X451" s="43">
        <v>0</v>
      </c>
      <c r="Y451" s="43">
        <v>2</v>
      </c>
      <c r="Z451" s="43">
        <v>0</v>
      </c>
      <c r="AA451" s="43">
        <v>1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0</v>
      </c>
      <c r="D452">
        <f t="shared" si="19"/>
        <v>31</v>
      </c>
      <c r="E452">
        <f>IF(appliances!$D$46="YES",light_sim_data!B452,0)</f>
        <v>0</v>
      </c>
      <c r="F452">
        <f t="shared" si="20"/>
        <v>31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0</v>
      </c>
      <c r="U452" s="43">
        <v>0</v>
      </c>
      <c r="V452" s="43">
        <v>3</v>
      </c>
      <c r="W452" s="43">
        <v>0</v>
      </c>
      <c r="X452" s="43">
        <v>0</v>
      </c>
      <c r="Y452" s="43">
        <v>2</v>
      </c>
      <c r="Z452" s="43">
        <v>0</v>
      </c>
      <c r="AA452" s="43">
        <v>1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0</v>
      </c>
      <c r="D453">
        <f t="shared" si="19"/>
        <v>31</v>
      </c>
      <c r="E453">
        <f>IF(appliances!$D$46="YES",light_sim_data!B453,0)</f>
        <v>0</v>
      </c>
      <c r="F453">
        <f t="shared" si="20"/>
        <v>31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0</v>
      </c>
      <c r="U453" s="43">
        <v>0</v>
      </c>
      <c r="V453" s="43">
        <v>3</v>
      </c>
      <c r="W453" s="43">
        <v>0</v>
      </c>
      <c r="X453" s="43">
        <v>0</v>
      </c>
      <c r="Y453" s="43">
        <v>2</v>
      </c>
      <c r="Z453" s="43">
        <v>0</v>
      </c>
      <c r="AA453" s="43">
        <v>1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0</v>
      </c>
      <c r="D454">
        <f t="shared" si="19"/>
        <v>229</v>
      </c>
      <c r="E454">
        <f>IF(appliances!$D$46="YES",light_sim_data!B454,0)</f>
        <v>0</v>
      </c>
      <c r="F454">
        <f t="shared" si="20"/>
        <v>229</v>
      </c>
      <c r="H454" s="43">
        <v>0</v>
      </c>
      <c r="I454" s="43">
        <v>0</v>
      </c>
      <c r="J454" s="43">
        <v>0</v>
      </c>
      <c r="K454" s="43">
        <v>198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0</v>
      </c>
      <c r="U454" s="43">
        <v>0</v>
      </c>
      <c r="V454" s="43">
        <v>3</v>
      </c>
      <c r="W454" s="43">
        <v>0</v>
      </c>
      <c r="X454" s="43">
        <v>0</v>
      </c>
      <c r="Y454" s="43">
        <v>2</v>
      </c>
      <c r="Z454" s="43">
        <v>0</v>
      </c>
      <c r="AA454" s="43">
        <v>1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0</v>
      </c>
      <c r="D455">
        <f t="shared" si="19"/>
        <v>229</v>
      </c>
      <c r="E455">
        <f>IF(appliances!$D$46="YES",light_sim_data!B455,0)</f>
        <v>0</v>
      </c>
      <c r="F455">
        <f t="shared" si="20"/>
        <v>229</v>
      </c>
      <c r="H455" s="43">
        <v>0</v>
      </c>
      <c r="I455" s="43">
        <v>0</v>
      </c>
      <c r="J455" s="43">
        <v>0</v>
      </c>
      <c r="K455" s="43">
        <v>198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0</v>
      </c>
      <c r="U455" s="43">
        <v>0</v>
      </c>
      <c r="V455" s="43">
        <v>3</v>
      </c>
      <c r="W455" s="43">
        <v>0</v>
      </c>
      <c r="X455" s="43">
        <v>0</v>
      </c>
      <c r="Y455" s="43">
        <v>2</v>
      </c>
      <c r="Z455" s="43">
        <v>0</v>
      </c>
      <c r="AA455" s="43">
        <v>1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0</v>
      </c>
      <c r="D456">
        <f t="shared" si="19"/>
        <v>229</v>
      </c>
      <c r="E456">
        <f>IF(appliances!$D$46="YES",light_sim_data!B456,0)</f>
        <v>0</v>
      </c>
      <c r="F456">
        <f t="shared" si="20"/>
        <v>229</v>
      </c>
      <c r="H456" s="43">
        <v>0</v>
      </c>
      <c r="I456" s="43">
        <v>0</v>
      </c>
      <c r="J456" s="43">
        <v>0</v>
      </c>
      <c r="K456" s="43">
        <v>198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0</v>
      </c>
      <c r="U456" s="43">
        <v>0</v>
      </c>
      <c r="V456" s="43">
        <v>3</v>
      </c>
      <c r="W456" s="43">
        <v>0</v>
      </c>
      <c r="X456" s="43">
        <v>0</v>
      </c>
      <c r="Y456" s="43">
        <v>2</v>
      </c>
      <c r="Z456" s="43">
        <v>0</v>
      </c>
      <c r="AA456" s="43">
        <v>1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0</v>
      </c>
      <c r="D457">
        <f t="shared" si="19"/>
        <v>229</v>
      </c>
      <c r="E457">
        <f>IF(appliances!$D$46="YES",light_sim_data!B457,0)</f>
        <v>0</v>
      </c>
      <c r="F457">
        <f t="shared" si="20"/>
        <v>229</v>
      </c>
      <c r="H457" s="43">
        <v>0</v>
      </c>
      <c r="I457" s="43">
        <v>0</v>
      </c>
      <c r="J457" s="43">
        <v>0</v>
      </c>
      <c r="K457" s="43">
        <v>198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0</v>
      </c>
      <c r="U457" s="43">
        <v>0</v>
      </c>
      <c r="V457" s="43">
        <v>3</v>
      </c>
      <c r="W457" s="43">
        <v>0</v>
      </c>
      <c r="X457" s="43">
        <v>0</v>
      </c>
      <c r="Y457" s="43">
        <v>2</v>
      </c>
      <c r="Z457" s="43">
        <v>0</v>
      </c>
      <c r="AA457" s="43">
        <v>1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0</v>
      </c>
      <c r="D458">
        <f t="shared" si="19"/>
        <v>229</v>
      </c>
      <c r="E458">
        <f>IF(appliances!$D$46="YES",light_sim_data!B458,0)</f>
        <v>0</v>
      </c>
      <c r="F458">
        <f t="shared" si="20"/>
        <v>229</v>
      </c>
      <c r="H458" s="43">
        <v>0</v>
      </c>
      <c r="I458" s="43">
        <v>0</v>
      </c>
      <c r="J458" s="43">
        <v>0</v>
      </c>
      <c r="K458" s="43">
        <v>198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0</v>
      </c>
      <c r="U458" s="43">
        <v>0</v>
      </c>
      <c r="V458" s="43">
        <v>3</v>
      </c>
      <c r="W458" s="43">
        <v>0</v>
      </c>
      <c r="X458" s="43">
        <v>0</v>
      </c>
      <c r="Y458" s="43">
        <v>2</v>
      </c>
      <c r="Z458" s="43">
        <v>0</v>
      </c>
      <c r="AA458" s="43">
        <v>1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0</v>
      </c>
      <c r="D459">
        <f t="shared" si="19"/>
        <v>229</v>
      </c>
      <c r="E459">
        <f>IF(appliances!$D$46="YES",light_sim_data!B459,0)</f>
        <v>0</v>
      </c>
      <c r="F459">
        <f t="shared" si="20"/>
        <v>229</v>
      </c>
      <c r="H459" s="43">
        <v>0</v>
      </c>
      <c r="I459" s="43">
        <v>0</v>
      </c>
      <c r="J459" s="43">
        <v>0</v>
      </c>
      <c r="K459" s="43">
        <v>198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0</v>
      </c>
      <c r="U459" s="43">
        <v>0</v>
      </c>
      <c r="V459" s="43">
        <v>3</v>
      </c>
      <c r="W459" s="43">
        <v>0</v>
      </c>
      <c r="X459" s="43">
        <v>0</v>
      </c>
      <c r="Y459" s="43">
        <v>2</v>
      </c>
      <c r="Z459" s="43">
        <v>0</v>
      </c>
      <c r="AA459" s="43">
        <v>1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0</v>
      </c>
      <c r="D460">
        <f t="shared" si="19"/>
        <v>229</v>
      </c>
      <c r="E460">
        <f>IF(appliances!$D$46="YES",light_sim_data!B460,0)</f>
        <v>0</v>
      </c>
      <c r="F460">
        <f t="shared" si="20"/>
        <v>229</v>
      </c>
      <c r="H460" s="43">
        <v>0</v>
      </c>
      <c r="I460" s="43">
        <v>0</v>
      </c>
      <c r="J460" s="43">
        <v>0</v>
      </c>
      <c r="K460" s="43">
        <v>198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0</v>
      </c>
      <c r="U460" s="43">
        <v>0</v>
      </c>
      <c r="V460" s="43">
        <v>3</v>
      </c>
      <c r="W460" s="43">
        <v>0</v>
      </c>
      <c r="X460" s="43">
        <v>0</v>
      </c>
      <c r="Y460" s="43">
        <v>2</v>
      </c>
      <c r="Z460" s="43">
        <v>0</v>
      </c>
      <c r="AA460" s="43">
        <v>1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0</v>
      </c>
      <c r="D461">
        <f t="shared" ref="D461:D524" si="22">E461+F461</f>
        <v>229</v>
      </c>
      <c r="E461">
        <f>IF(appliances!$D$46="YES",light_sim_data!B461,0)</f>
        <v>0</v>
      </c>
      <c r="F461">
        <f t="shared" ref="F461:F524" si="23">SUM(H461:AN461)</f>
        <v>229</v>
      </c>
      <c r="H461" s="43">
        <v>0</v>
      </c>
      <c r="I461" s="43">
        <v>0</v>
      </c>
      <c r="J461" s="43">
        <v>0</v>
      </c>
      <c r="K461" s="43">
        <v>198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0</v>
      </c>
      <c r="U461" s="43">
        <v>0</v>
      </c>
      <c r="V461" s="43">
        <v>3</v>
      </c>
      <c r="W461" s="43">
        <v>0</v>
      </c>
      <c r="X461" s="43">
        <v>0</v>
      </c>
      <c r="Y461" s="43">
        <v>2</v>
      </c>
      <c r="Z461" s="43">
        <v>0</v>
      </c>
      <c r="AA461" s="43">
        <v>1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0</v>
      </c>
      <c r="D462">
        <f t="shared" si="22"/>
        <v>229</v>
      </c>
      <c r="E462">
        <f>IF(appliances!$D$46="YES",light_sim_data!B462,0)</f>
        <v>0</v>
      </c>
      <c r="F462">
        <f t="shared" si="23"/>
        <v>229</v>
      </c>
      <c r="H462" s="43">
        <v>0</v>
      </c>
      <c r="I462" s="43">
        <v>0</v>
      </c>
      <c r="J462" s="43">
        <v>0</v>
      </c>
      <c r="K462" s="43">
        <v>198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0</v>
      </c>
      <c r="U462" s="43">
        <v>0</v>
      </c>
      <c r="V462" s="43">
        <v>3</v>
      </c>
      <c r="W462" s="43">
        <v>0</v>
      </c>
      <c r="X462" s="43">
        <v>0</v>
      </c>
      <c r="Y462" s="43">
        <v>2</v>
      </c>
      <c r="Z462" s="43">
        <v>0</v>
      </c>
      <c r="AA462" s="43">
        <v>1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0</v>
      </c>
      <c r="D463">
        <f t="shared" si="22"/>
        <v>229</v>
      </c>
      <c r="E463">
        <f>IF(appliances!$D$46="YES",light_sim_data!B463,0)</f>
        <v>0</v>
      </c>
      <c r="F463">
        <f t="shared" si="23"/>
        <v>229</v>
      </c>
      <c r="H463" s="43">
        <v>0</v>
      </c>
      <c r="I463" s="43">
        <v>0</v>
      </c>
      <c r="J463" s="43">
        <v>0</v>
      </c>
      <c r="K463" s="43">
        <v>198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0</v>
      </c>
      <c r="U463" s="43">
        <v>0</v>
      </c>
      <c r="V463" s="43">
        <v>3</v>
      </c>
      <c r="W463" s="43">
        <v>0</v>
      </c>
      <c r="X463" s="43">
        <v>0</v>
      </c>
      <c r="Y463" s="43">
        <v>2</v>
      </c>
      <c r="Z463" s="43">
        <v>0</v>
      </c>
      <c r="AA463" s="43">
        <v>1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0</v>
      </c>
      <c r="D464">
        <f t="shared" si="22"/>
        <v>229</v>
      </c>
      <c r="E464">
        <f>IF(appliances!$D$46="YES",light_sim_data!B464,0)</f>
        <v>0</v>
      </c>
      <c r="F464">
        <f t="shared" si="23"/>
        <v>229</v>
      </c>
      <c r="H464" s="43">
        <v>0</v>
      </c>
      <c r="I464" s="43">
        <v>0</v>
      </c>
      <c r="J464" s="43">
        <v>0</v>
      </c>
      <c r="K464" s="43">
        <v>198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0</v>
      </c>
      <c r="U464" s="43">
        <v>0</v>
      </c>
      <c r="V464" s="43">
        <v>3</v>
      </c>
      <c r="W464" s="43">
        <v>0</v>
      </c>
      <c r="X464" s="43">
        <v>0</v>
      </c>
      <c r="Y464" s="43">
        <v>2</v>
      </c>
      <c r="Z464" s="43">
        <v>0</v>
      </c>
      <c r="AA464" s="43">
        <v>1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0</v>
      </c>
      <c r="D465">
        <f t="shared" si="22"/>
        <v>229</v>
      </c>
      <c r="E465">
        <f>IF(appliances!$D$46="YES",light_sim_data!B465,0)</f>
        <v>0</v>
      </c>
      <c r="F465">
        <f t="shared" si="23"/>
        <v>229</v>
      </c>
      <c r="H465" s="43">
        <v>0</v>
      </c>
      <c r="I465" s="43">
        <v>0</v>
      </c>
      <c r="J465" s="43">
        <v>0</v>
      </c>
      <c r="K465" s="43">
        <v>198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0</v>
      </c>
      <c r="U465" s="43">
        <v>0</v>
      </c>
      <c r="V465" s="43">
        <v>3</v>
      </c>
      <c r="W465" s="43">
        <v>0</v>
      </c>
      <c r="X465" s="43">
        <v>0</v>
      </c>
      <c r="Y465" s="43">
        <v>2</v>
      </c>
      <c r="Z465" s="43">
        <v>0</v>
      </c>
      <c r="AA465" s="43">
        <v>1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0</v>
      </c>
      <c r="D466">
        <f t="shared" si="22"/>
        <v>229</v>
      </c>
      <c r="E466">
        <f>IF(appliances!$D$46="YES",light_sim_data!B466,0)</f>
        <v>0</v>
      </c>
      <c r="F466">
        <f t="shared" si="23"/>
        <v>229</v>
      </c>
      <c r="H466" s="43">
        <v>0</v>
      </c>
      <c r="I466" s="43">
        <v>0</v>
      </c>
      <c r="J466" s="43">
        <v>0</v>
      </c>
      <c r="K466" s="43">
        <v>198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0</v>
      </c>
      <c r="U466" s="43">
        <v>0</v>
      </c>
      <c r="V466" s="43">
        <v>3</v>
      </c>
      <c r="W466" s="43">
        <v>0</v>
      </c>
      <c r="X466" s="43">
        <v>0</v>
      </c>
      <c r="Y466" s="43">
        <v>2</v>
      </c>
      <c r="Z466" s="43">
        <v>0</v>
      </c>
      <c r="AA466" s="43">
        <v>1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0</v>
      </c>
      <c r="D467">
        <f t="shared" si="22"/>
        <v>229</v>
      </c>
      <c r="E467">
        <f>IF(appliances!$D$46="YES",light_sim_data!B467,0)</f>
        <v>0</v>
      </c>
      <c r="F467">
        <f t="shared" si="23"/>
        <v>229</v>
      </c>
      <c r="H467" s="43">
        <v>0</v>
      </c>
      <c r="I467" s="43">
        <v>0</v>
      </c>
      <c r="J467" s="43">
        <v>0</v>
      </c>
      <c r="K467" s="43">
        <v>198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0</v>
      </c>
      <c r="U467" s="43">
        <v>0</v>
      </c>
      <c r="V467" s="43">
        <v>3</v>
      </c>
      <c r="W467" s="43">
        <v>0</v>
      </c>
      <c r="X467" s="43">
        <v>0</v>
      </c>
      <c r="Y467" s="43">
        <v>2</v>
      </c>
      <c r="Z467" s="43">
        <v>0</v>
      </c>
      <c r="AA467" s="43">
        <v>1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0</v>
      </c>
      <c r="D468">
        <f t="shared" si="22"/>
        <v>229</v>
      </c>
      <c r="E468">
        <f>IF(appliances!$D$46="YES",light_sim_data!B468,0)</f>
        <v>0</v>
      </c>
      <c r="F468">
        <f t="shared" si="23"/>
        <v>229</v>
      </c>
      <c r="H468" s="43">
        <v>0</v>
      </c>
      <c r="I468" s="43">
        <v>0</v>
      </c>
      <c r="J468" s="43">
        <v>0</v>
      </c>
      <c r="K468" s="43">
        <v>198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0</v>
      </c>
      <c r="U468" s="43">
        <v>0</v>
      </c>
      <c r="V468" s="43">
        <v>3</v>
      </c>
      <c r="W468" s="43">
        <v>0</v>
      </c>
      <c r="X468" s="43">
        <v>0</v>
      </c>
      <c r="Y468" s="43">
        <v>2</v>
      </c>
      <c r="Z468" s="43">
        <v>0</v>
      </c>
      <c r="AA468" s="43">
        <v>1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0</v>
      </c>
      <c r="D469">
        <f t="shared" si="22"/>
        <v>229</v>
      </c>
      <c r="E469">
        <f>IF(appliances!$D$46="YES",light_sim_data!B469,0)</f>
        <v>0</v>
      </c>
      <c r="F469">
        <f t="shared" si="23"/>
        <v>229</v>
      </c>
      <c r="H469" s="43">
        <v>0</v>
      </c>
      <c r="I469" s="43">
        <v>0</v>
      </c>
      <c r="J469" s="43">
        <v>0</v>
      </c>
      <c r="K469" s="43">
        <v>198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0</v>
      </c>
      <c r="U469" s="43">
        <v>0</v>
      </c>
      <c r="V469" s="43">
        <v>3</v>
      </c>
      <c r="W469" s="43">
        <v>0</v>
      </c>
      <c r="X469" s="43">
        <v>0</v>
      </c>
      <c r="Y469" s="43">
        <v>2</v>
      </c>
      <c r="Z469" s="43">
        <v>0</v>
      </c>
      <c r="AA469" s="43">
        <v>1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0</v>
      </c>
      <c r="D470">
        <f t="shared" si="22"/>
        <v>229</v>
      </c>
      <c r="E470">
        <f>IF(appliances!$D$46="YES",light_sim_data!B470,0)</f>
        <v>0</v>
      </c>
      <c r="F470">
        <f t="shared" si="23"/>
        <v>229</v>
      </c>
      <c r="H470" s="43">
        <v>0</v>
      </c>
      <c r="I470" s="43">
        <v>0</v>
      </c>
      <c r="J470" s="43">
        <v>0</v>
      </c>
      <c r="K470" s="43">
        <v>198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0</v>
      </c>
      <c r="U470" s="43">
        <v>0</v>
      </c>
      <c r="V470" s="43">
        <v>3</v>
      </c>
      <c r="W470" s="43">
        <v>0</v>
      </c>
      <c r="X470" s="43">
        <v>0</v>
      </c>
      <c r="Y470" s="43">
        <v>2</v>
      </c>
      <c r="Z470" s="43">
        <v>0</v>
      </c>
      <c r="AA470" s="43">
        <v>1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0</v>
      </c>
      <c r="D471">
        <f t="shared" si="22"/>
        <v>229</v>
      </c>
      <c r="E471">
        <f>IF(appliances!$D$46="YES",light_sim_data!B471,0)</f>
        <v>0</v>
      </c>
      <c r="F471">
        <f t="shared" si="23"/>
        <v>229</v>
      </c>
      <c r="H471" s="43">
        <v>0</v>
      </c>
      <c r="I471" s="43">
        <v>0</v>
      </c>
      <c r="J471" s="43">
        <v>0</v>
      </c>
      <c r="K471" s="43">
        <v>198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0</v>
      </c>
      <c r="U471" s="43">
        <v>0</v>
      </c>
      <c r="V471" s="43">
        <v>3</v>
      </c>
      <c r="W471" s="43">
        <v>0</v>
      </c>
      <c r="X471" s="43">
        <v>0</v>
      </c>
      <c r="Y471" s="43">
        <v>2</v>
      </c>
      <c r="Z471" s="43">
        <v>0</v>
      </c>
      <c r="AA471" s="43">
        <v>1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0</v>
      </c>
      <c r="D472">
        <f t="shared" si="22"/>
        <v>229</v>
      </c>
      <c r="E472">
        <f>IF(appliances!$D$46="YES",light_sim_data!B472,0)</f>
        <v>0</v>
      </c>
      <c r="F472">
        <f t="shared" si="23"/>
        <v>229</v>
      </c>
      <c r="H472" s="43">
        <v>0</v>
      </c>
      <c r="I472" s="43">
        <v>0</v>
      </c>
      <c r="J472" s="43">
        <v>0</v>
      </c>
      <c r="K472" s="43">
        <v>198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0</v>
      </c>
      <c r="U472" s="43">
        <v>0</v>
      </c>
      <c r="V472" s="43">
        <v>3</v>
      </c>
      <c r="W472" s="43">
        <v>0</v>
      </c>
      <c r="X472" s="43">
        <v>0</v>
      </c>
      <c r="Y472" s="43">
        <v>2</v>
      </c>
      <c r="Z472" s="43">
        <v>0</v>
      </c>
      <c r="AA472" s="43">
        <v>1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0</v>
      </c>
      <c r="D473">
        <f t="shared" si="22"/>
        <v>229</v>
      </c>
      <c r="E473">
        <f>IF(appliances!$D$46="YES",light_sim_data!B473,0)</f>
        <v>0</v>
      </c>
      <c r="F473">
        <f t="shared" si="23"/>
        <v>229</v>
      </c>
      <c r="H473" s="43">
        <v>0</v>
      </c>
      <c r="I473" s="43">
        <v>0</v>
      </c>
      <c r="J473" s="43">
        <v>0</v>
      </c>
      <c r="K473" s="43">
        <v>198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0</v>
      </c>
      <c r="U473" s="43">
        <v>0</v>
      </c>
      <c r="V473" s="43">
        <v>3</v>
      </c>
      <c r="W473" s="43">
        <v>0</v>
      </c>
      <c r="X473" s="43">
        <v>0</v>
      </c>
      <c r="Y473" s="43">
        <v>2</v>
      </c>
      <c r="Z473" s="43">
        <v>0</v>
      </c>
      <c r="AA473" s="43">
        <v>1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0</v>
      </c>
      <c r="D474">
        <f t="shared" si="22"/>
        <v>31</v>
      </c>
      <c r="E474">
        <f>IF(appliances!$D$46="YES",light_sim_data!B474,0)</f>
        <v>0</v>
      </c>
      <c r="F474">
        <f t="shared" si="23"/>
        <v>31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0</v>
      </c>
      <c r="U474" s="43">
        <v>0</v>
      </c>
      <c r="V474" s="43">
        <v>3</v>
      </c>
      <c r="W474" s="43">
        <v>0</v>
      </c>
      <c r="X474" s="43">
        <v>0</v>
      </c>
      <c r="Y474" s="43">
        <v>2</v>
      </c>
      <c r="Z474" s="43">
        <v>0</v>
      </c>
      <c r="AA474" s="43">
        <v>1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0</v>
      </c>
      <c r="D475">
        <f t="shared" si="22"/>
        <v>31</v>
      </c>
      <c r="E475">
        <f>IF(appliances!$D$46="YES",light_sim_data!B475,0)</f>
        <v>0</v>
      </c>
      <c r="F475">
        <f t="shared" si="23"/>
        <v>31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0</v>
      </c>
      <c r="U475" s="43">
        <v>0</v>
      </c>
      <c r="V475" s="43">
        <v>3</v>
      </c>
      <c r="W475" s="43">
        <v>0</v>
      </c>
      <c r="X475" s="43">
        <v>0</v>
      </c>
      <c r="Y475" s="43">
        <v>2</v>
      </c>
      <c r="Z475" s="43">
        <v>0</v>
      </c>
      <c r="AA475" s="43">
        <v>1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0</v>
      </c>
      <c r="D476">
        <f t="shared" si="22"/>
        <v>31</v>
      </c>
      <c r="E476">
        <f>IF(appliances!$D$46="YES",light_sim_data!B476,0)</f>
        <v>0</v>
      </c>
      <c r="F476">
        <f t="shared" si="23"/>
        <v>31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0</v>
      </c>
      <c r="U476" s="43">
        <v>0</v>
      </c>
      <c r="V476" s="43">
        <v>3</v>
      </c>
      <c r="W476" s="43">
        <v>0</v>
      </c>
      <c r="X476" s="43">
        <v>0</v>
      </c>
      <c r="Y476" s="43">
        <v>2</v>
      </c>
      <c r="Z476" s="43">
        <v>0</v>
      </c>
      <c r="AA476" s="43">
        <v>1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0</v>
      </c>
      <c r="D477">
        <f t="shared" si="22"/>
        <v>31</v>
      </c>
      <c r="E477">
        <f>IF(appliances!$D$46="YES",light_sim_data!B477,0)</f>
        <v>0</v>
      </c>
      <c r="F477">
        <f t="shared" si="23"/>
        <v>31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0</v>
      </c>
      <c r="U477" s="43">
        <v>0</v>
      </c>
      <c r="V477" s="43">
        <v>3</v>
      </c>
      <c r="W477" s="43">
        <v>0</v>
      </c>
      <c r="X477" s="43">
        <v>0</v>
      </c>
      <c r="Y477" s="43">
        <v>2</v>
      </c>
      <c r="Z477" s="43">
        <v>0</v>
      </c>
      <c r="AA477" s="43">
        <v>1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0</v>
      </c>
      <c r="D478">
        <f t="shared" si="22"/>
        <v>31</v>
      </c>
      <c r="E478">
        <f>IF(appliances!$D$46="YES",light_sim_data!B478,0)</f>
        <v>0</v>
      </c>
      <c r="F478">
        <f t="shared" si="23"/>
        <v>31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0</v>
      </c>
      <c r="U478" s="43">
        <v>0</v>
      </c>
      <c r="V478" s="43">
        <v>3</v>
      </c>
      <c r="W478" s="43">
        <v>0</v>
      </c>
      <c r="X478" s="43">
        <v>0</v>
      </c>
      <c r="Y478" s="43">
        <v>2</v>
      </c>
      <c r="Z478" s="43">
        <v>0</v>
      </c>
      <c r="AA478" s="43">
        <v>1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0</v>
      </c>
      <c r="D479">
        <f t="shared" si="22"/>
        <v>31</v>
      </c>
      <c r="E479">
        <f>IF(appliances!$D$46="YES",light_sim_data!B479,0)</f>
        <v>0</v>
      </c>
      <c r="F479">
        <f t="shared" si="23"/>
        <v>31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0</v>
      </c>
      <c r="U479" s="43">
        <v>0</v>
      </c>
      <c r="V479" s="43">
        <v>3</v>
      </c>
      <c r="W479" s="43">
        <v>0</v>
      </c>
      <c r="X479" s="43">
        <v>0</v>
      </c>
      <c r="Y479" s="43">
        <v>2</v>
      </c>
      <c r="Z479" s="43">
        <v>0</v>
      </c>
      <c r="AA479" s="43">
        <v>1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0</v>
      </c>
      <c r="D480">
        <f t="shared" si="22"/>
        <v>31</v>
      </c>
      <c r="E480">
        <f>IF(appliances!$D$46="YES",light_sim_data!B480,0)</f>
        <v>0</v>
      </c>
      <c r="F480">
        <f t="shared" si="23"/>
        <v>31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0</v>
      </c>
      <c r="U480" s="43">
        <v>0</v>
      </c>
      <c r="V480" s="43">
        <v>3</v>
      </c>
      <c r="W480" s="43">
        <v>0</v>
      </c>
      <c r="X480" s="43">
        <v>0</v>
      </c>
      <c r="Y480" s="43">
        <v>2</v>
      </c>
      <c r="Z480" s="43">
        <v>0</v>
      </c>
      <c r="AA480" s="43">
        <v>1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0</v>
      </c>
      <c r="D481">
        <f t="shared" si="22"/>
        <v>31</v>
      </c>
      <c r="E481">
        <f>IF(appliances!$D$46="YES",light_sim_data!B481,0)</f>
        <v>0</v>
      </c>
      <c r="F481">
        <f t="shared" si="23"/>
        <v>31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0</v>
      </c>
      <c r="U481" s="43">
        <v>0</v>
      </c>
      <c r="V481" s="43">
        <v>3</v>
      </c>
      <c r="W481" s="43">
        <v>0</v>
      </c>
      <c r="X481" s="43">
        <v>0</v>
      </c>
      <c r="Y481" s="43">
        <v>2</v>
      </c>
      <c r="Z481" s="43">
        <v>0</v>
      </c>
      <c r="AA481" s="43">
        <v>1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0</v>
      </c>
      <c r="D482">
        <f t="shared" si="22"/>
        <v>254</v>
      </c>
      <c r="E482">
        <f>IF(appliances!$D$46="YES",light_sim_data!B482,0)</f>
        <v>0</v>
      </c>
      <c r="F482">
        <f t="shared" si="23"/>
        <v>254</v>
      </c>
      <c r="H482" s="43">
        <v>0</v>
      </c>
      <c r="I482" s="43">
        <v>223</v>
      </c>
      <c r="J482" s="43">
        <v>0</v>
      </c>
      <c r="K482" s="43">
        <v>0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0</v>
      </c>
      <c r="U482" s="43">
        <v>0</v>
      </c>
      <c r="V482" s="43">
        <v>3</v>
      </c>
      <c r="W482" s="43">
        <v>0</v>
      </c>
      <c r="X482" s="43">
        <v>0</v>
      </c>
      <c r="Y482" s="43">
        <v>2</v>
      </c>
      <c r="Z482" s="43">
        <v>0</v>
      </c>
      <c r="AA482" s="43">
        <v>1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0</v>
      </c>
      <c r="D483">
        <f t="shared" si="22"/>
        <v>254</v>
      </c>
      <c r="E483">
        <f>IF(appliances!$D$46="YES",light_sim_data!B483,0)</f>
        <v>0</v>
      </c>
      <c r="F483">
        <f t="shared" si="23"/>
        <v>254</v>
      </c>
      <c r="H483" s="43">
        <v>0</v>
      </c>
      <c r="I483" s="43">
        <v>223</v>
      </c>
      <c r="J483" s="43">
        <v>0</v>
      </c>
      <c r="K483" s="43">
        <v>0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0</v>
      </c>
      <c r="U483" s="43">
        <v>0</v>
      </c>
      <c r="V483" s="43">
        <v>3</v>
      </c>
      <c r="W483" s="43">
        <v>0</v>
      </c>
      <c r="X483" s="43">
        <v>0</v>
      </c>
      <c r="Y483" s="43">
        <v>2</v>
      </c>
      <c r="Z483" s="43">
        <v>0</v>
      </c>
      <c r="AA483" s="43">
        <v>1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0</v>
      </c>
      <c r="D484">
        <f t="shared" si="22"/>
        <v>254</v>
      </c>
      <c r="E484">
        <f>IF(appliances!$D$46="YES",light_sim_data!B484,0)</f>
        <v>0</v>
      </c>
      <c r="F484">
        <f t="shared" si="23"/>
        <v>254</v>
      </c>
      <c r="H484" s="43">
        <v>0</v>
      </c>
      <c r="I484" s="43">
        <v>223</v>
      </c>
      <c r="J484" s="43">
        <v>0</v>
      </c>
      <c r="K484" s="43">
        <v>0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0</v>
      </c>
      <c r="U484" s="43">
        <v>0</v>
      </c>
      <c r="V484" s="43">
        <v>3</v>
      </c>
      <c r="W484" s="43">
        <v>0</v>
      </c>
      <c r="X484" s="43">
        <v>0</v>
      </c>
      <c r="Y484" s="43">
        <v>2</v>
      </c>
      <c r="Z484" s="43">
        <v>0</v>
      </c>
      <c r="AA484" s="43">
        <v>1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0</v>
      </c>
      <c r="D485">
        <f t="shared" si="22"/>
        <v>254</v>
      </c>
      <c r="E485">
        <f>IF(appliances!$D$46="YES",light_sim_data!B485,0)</f>
        <v>0</v>
      </c>
      <c r="F485">
        <f t="shared" si="23"/>
        <v>254</v>
      </c>
      <c r="H485" s="43">
        <v>0</v>
      </c>
      <c r="I485" s="43">
        <v>223</v>
      </c>
      <c r="J485" s="43">
        <v>0</v>
      </c>
      <c r="K485" s="43">
        <v>0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0</v>
      </c>
      <c r="U485" s="43">
        <v>0</v>
      </c>
      <c r="V485" s="43">
        <v>3</v>
      </c>
      <c r="W485" s="43">
        <v>0</v>
      </c>
      <c r="X485" s="43">
        <v>0</v>
      </c>
      <c r="Y485" s="43">
        <v>2</v>
      </c>
      <c r="Z485" s="43">
        <v>0</v>
      </c>
      <c r="AA485" s="43">
        <v>1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0</v>
      </c>
      <c r="D486">
        <f t="shared" si="22"/>
        <v>254</v>
      </c>
      <c r="E486">
        <f>IF(appliances!$D$46="YES",light_sim_data!B486,0)</f>
        <v>0</v>
      </c>
      <c r="F486">
        <f t="shared" si="23"/>
        <v>254</v>
      </c>
      <c r="H486" s="43">
        <v>0</v>
      </c>
      <c r="I486" s="43">
        <v>223</v>
      </c>
      <c r="J486" s="43">
        <v>0</v>
      </c>
      <c r="K486" s="43">
        <v>0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0</v>
      </c>
      <c r="U486" s="43">
        <v>0</v>
      </c>
      <c r="V486" s="43">
        <v>3</v>
      </c>
      <c r="W486" s="43">
        <v>0</v>
      </c>
      <c r="X486" s="43">
        <v>0</v>
      </c>
      <c r="Y486" s="43">
        <v>2</v>
      </c>
      <c r="Z486" s="43">
        <v>0</v>
      </c>
      <c r="AA486" s="43">
        <v>1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0</v>
      </c>
      <c r="D487">
        <f t="shared" si="22"/>
        <v>254</v>
      </c>
      <c r="E487">
        <f>IF(appliances!$D$46="YES",light_sim_data!B487,0)</f>
        <v>0</v>
      </c>
      <c r="F487">
        <f t="shared" si="23"/>
        <v>254</v>
      </c>
      <c r="H487" s="43">
        <v>0</v>
      </c>
      <c r="I487" s="43">
        <v>223</v>
      </c>
      <c r="J487" s="43">
        <v>0</v>
      </c>
      <c r="K487" s="43">
        <v>0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0</v>
      </c>
      <c r="U487" s="43">
        <v>0</v>
      </c>
      <c r="V487" s="43">
        <v>3</v>
      </c>
      <c r="W487" s="43">
        <v>0</v>
      </c>
      <c r="X487" s="43">
        <v>0</v>
      </c>
      <c r="Y487" s="43">
        <v>2</v>
      </c>
      <c r="Z487" s="43">
        <v>0</v>
      </c>
      <c r="AA487" s="43">
        <v>1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0</v>
      </c>
      <c r="D488">
        <f t="shared" si="22"/>
        <v>254</v>
      </c>
      <c r="E488">
        <f>IF(appliances!$D$46="YES",light_sim_data!B488,0)</f>
        <v>0</v>
      </c>
      <c r="F488">
        <f t="shared" si="23"/>
        <v>254</v>
      </c>
      <c r="H488" s="43">
        <v>0</v>
      </c>
      <c r="I488" s="43">
        <v>223</v>
      </c>
      <c r="J488" s="43">
        <v>0</v>
      </c>
      <c r="K488" s="43">
        <v>0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0</v>
      </c>
      <c r="U488" s="43">
        <v>0</v>
      </c>
      <c r="V488" s="43">
        <v>3</v>
      </c>
      <c r="W488" s="43">
        <v>0</v>
      </c>
      <c r="X488" s="43">
        <v>0</v>
      </c>
      <c r="Y488" s="43">
        <v>2</v>
      </c>
      <c r="Z488" s="43">
        <v>0</v>
      </c>
      <c r="AA488" s="43">
        <v>1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0</v>
      </c>
      <c r="D489">
        <f t="shared" si="22"/>
        <v>254</v>
      </c>
      <c r="E489">
        <f>IF(appliances!$D$46="YES",light_sim_data!B489,0)</f>
        <v>0</v>
      </c>
      <c r="F489">
        <f t="shared" si="23"/>
        <v>254</v>
      </c>
      <c r="H489" s="43">
        <v>0</v>
      </c>
      <c r="I489" s="43">
        <v>223</v>
      </c>
      <c r="J489" s="43">
        <v>0</v>
      </c>
      <c r="K489" s="43">
        <v>0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0</v>
      </c>
      <c r="U489" s="43">
        <v>0</v>
      </c>
      <c r="V489" s="43">
        <v>3</v>
      </c>
      <c r="W489" s="43">
        <v>0</v>
      </c>
      <c r="X489" s="43">
        <v>0</v>
      </c>
      <c r="Y489" s="43">
        <v>2</v>
      </c>
      <c r="Z489" s="43">
        <v>0</v>
      </c>
      <c r="AA489" s="43">
        <v>1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0</v>
      </c>
      <c r="D490">
        <f t="shared" si="22"/>
        <v>254</v>
      </c>
      <c r="E490">
        <f>IF(appliances!$D$46="YES",light_sim_data!B490,0)</f>
        <v>0</v>
      </c>
      <c r="F490">
        <f t="shared" si="23"/>
        <v>254</v>
      </c>
      <c r="H490" s="43">
        <v>0</v>
      </c>
      <c r="I490" s="43">
        <v>223</v>
      </c>
      <c r="J490" s="43">
        <v>0</v>
      </c>
      <c r="K490" s="43">
        <v>0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0</v>
      </c>
      <c r="U490" s="43">
        <v>0</v>
      </c>
      <c r="V490" s="43">
        <v>3</v>
      </c>
      <c r="W490" s="43">
        <v>0</v>
      </c>
      <c r="X490" s="43">
        <v>0</v>
      </c>
      <c r="Y490" s="43">
        <v>2</v>
      </c>
      <c r="Z490" s="43">
        <v>0</v>
      </c>
      <c r="AA490" s="43">
        <v>1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0</v>
      </c>
      <c r="D491">
        <f t="shared" si="22"/>
        <v>254</v>
      </c>
      <c r="E491">
        <f>IF(appliances!$D$46="YES",light_sim_data!B491,0)</f>
        <v>0</v>
      </c>
      <c r="F491">
        <f t="shared" si="23"/>
        <v>254</v>
      </c>
      <c r="H491" s="43">
        <v>0</v>
      </c>
      <c r="I491" s="43">
        <v>223</v>
      </c>
      <c r="J491" s="43">
        <v>0</v>
      </c>
      <c r="K491" s="43">
        <v>0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0</v>
      </c>
      <c r="U491" s="43">
        <v>0</v>
      </c>
      <c r="V491" s="43">
        <v>3</v>
      </c>
      <c r="W491" s="43">
        <v>0</v>
      </c>
      <c r="X491" s="43">
        <v>0</v>
      </c>
      <c r="Y491" s="43">
        <v>2</v>
      </c>
      <c r="Z491" s="43">
        <v>0</v>
      </c>
      <c r="AA491" s="43">
        <v>1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0</v>
      </c>
      <c r="D492">
        <f t="shared" si="22"/>
        <v>254</v>
      </c>
      <c r="E492">
        <f>IF(appliances!$D$46="YES",light_sim_data!B492,0)</f>
        <v>0</v>
      </c>
      <c r="F492">
        <f t="shared" si="23"/>
        <v>254</v>
      </c>
      <c r="H492" s="43">
        <v>0</v>
      </c>
      <c r="I492" s="43">
        <v>223</v>
      </c>
      <c r="J492" s="43">
        <v>0</v>
      </c>
      <c r="K492" s="43">
        <v>0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0</v>
      </c>
      <c r="U492" s="43">
        <v>0</v>
      </c>
      <c r="V492" s="43">
        <v>3</v>
      </c>
      <c r="W492" s="43">
        <v>0</v>
      </c>
      <c r="X492" s="43">
        <v>0</v>
      </c>
      <c r="Y492" s="43">
        <v>2</v>
      </c>
      <c r="Z492" s="43">
        <v>0</v>
      </c>
      <c r="AA492" s="43">
        <v>1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0</v>
      </c>
      <c r="D493">
        <f t="shared" si="22"/>
        <v>254</v>
      </c>
      <c r="E493">
        <f>IF(appliances!$D$46="YES",light_sim_data!B493,0)</f>
        <v>0</v>
      </c>
      <c r="F493">
        <f t="shared" si="23"/>
        <v>254</v>
      </c>
      <c r="H493" s="43">
        <v>0</v>
      </c>
      <c r="I493" s="43">
        <v>223</v>
      </c>
      <c r="J493" s="43">
        <v>0</v>
      </c>
      <c r="K493" s="43">
        <v>0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0</v>
      </c>
      <c r="U493" s="43">
        <v>0</v>
      </c>
      <c r="V493" s="43">
        <v>3</v>
      </c>
      <c r="W493" s="43">
        <v>0</v>
      </c>
      <c r="X493" s="43">
        <v>0</v>
      </c>
      <c r="Y493" s="43">
        <v>2</v>
      </c>
      <c r="Z493" s="43">
        <v>0</v>
      </c>
      <c r="AA493" s="43">
        <v>1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0</v>
      </c>
      <c r="D494">
        <f t="shared" si="22"/>
        <v>254</v>
      </c>
      <c r="E494">
        <f>IF(appliances!$D$46="YES",light_sim_data!B494,0)</f>
        <v>0</v>
      </c>
      <c r="F494">
        <f t="shared" si="23"/>
        <v>254</v>
      </c>
      <c r="H494" s="43">
        <v>0</v>
      </c>
      <c r="I494" s="43">
        <v>223</v>
      </c>
      <c r="J494" s="43">
        <v>0</v>
      </c>
      <c r="K494" s="43">
        <v>0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0</v>
      </c>
      <c r="U494" s="43">
        <v>0</v>
      </c>
      <c r="V494" s="43">
        <v>3</v>
      </c>
      <c r="W494" s="43">
        <v>0</v>
      </c>
      <c r="X494" s="43">
        <v>0</v>
      </c>
      <c r="Y494" s="43">
        <v>2</v>
      </c>
      <c r="Z494" s="43">
        <v>0</v>
      </c>
      <c r="AA494" s="43">
        <v>1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0</v>
      </c>
      <c r="D495">
        <f t="shared" si="22"/>
        <v>254</v>
      </c>
      <c r="E495">
        <f>IF(appliances!$D$46="YES",light_sim_data!B495,0)</f>
        <v>0</v>
      </c>
      <c r="F495">
        <f t="shared" si="23"/>
        <v>254</v>
      </c>
      <c r="H495" s="43">
        <v>0</v>
      </c>
      <c r="I495" s="43">
        <v>223</v>
      </c>
      <c r="J495" s="43">
        <v>0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0</v>
      </c>
      <c r="U495" s="43">
        <v>0</v>
      </c>
      <c r="V495" s="43">
        <v>3</v>
      </c>
      <c r="W495" s="43">
        <v>0</v>
      </c>
      <c r="X495" s="43">
        <v>0</v>
      </c>
      <c r="Y495" s="43">
        <v>2</v>
      </c>
      <c r="Z495" s="43">
        <v>0</v>
      </c>
      <c r="AA495" s="43">
        <v>1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0</v>
      </c>
      <c r="D496">
        <f t="shared" si="22"/>
        <v>254</v>
      </c>
      <c r="E496">
        <f>IF(appliances!$D$46="YES",light_sim_data!B496,0)</f>
        <v>0</v>
      </c>
      <c r="F496">
        <f t="shared" si="23"/>
        <v>254</v>
      </c>
      <c r="H496" s="43">
        <v>0</v>
      </c>
      <c r="I496" s="43">
        <v>223</v>
      </c>
      <c r="J496" s="43">
        <v>0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0</v>
      </c>
      <c r="U496" s="43">
        <v>0</v>
      </c>
      <c r="V496" s="43">
        <v>3</v>
      </c>
      <c r="W496" s="43">
        <v>0</v>
      </c>
      <c r="X496" s="43">
        <v>0</v>
      </c>
      <c r="Y496" s="43">
        <v>2</v>
      </c>
      <c r="Z496" s="43">
        <v>0</v>
      </c>
      <c r="AA496" s="43">
        <v>1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0</v>
      </c>
      <c r="D497">
        <f t="shared" si="22"/>
        <v>254</v>
      </c>
      <c r="E497">
        <f>IF(appliances!$D$46="YES",light_sim_data!B497,0)</f>
        <v>0</v>
      </c>
      <c r="F497">
        <f t="shared" si="23"/>
        <v>254</v>
      </c>
      <c r="H497" s="43">
        <v>0</v>
      </c>
      <c r="I497" s="43">
        <v>223</v>
      </c>
      <c r="J497" s="43">
        <v>0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0</v>
      </c>
      <c r="U497" s="43">
        <v>0</v>
      </c>
      <c r="V497" s="43">
        <v>3</v>
      </c>
      <c r="W497" s="43">
        <v>0</v>
      </c>
      <c r="X497" s="43">
        <v>0</v>
      </c>
      <c r="Y497" s="43">
        <v>2</v>
      </c>
      <c r="Z497" s="43">
        <v>0</v>
      </c>
      <c r="AA497" s="43">
        <v>1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0</v>
      </c>
      <c r="D498">
        <f t="shared" si="22"/>
        <v>254</v>
      </c>
      <c r="E498">
        <f>IF(appliances!$D$46="YES",light_sim_data!B498,0)</f>
        <v>0</v>
      </c>
      <c r="F498">
        <f t="shared" si="23"/>
        <v>254</v>
      </c>
      <c r="H498" s="43">
        <v>0</v>
      </c>
      <c r="I498" s="43">
        <v>223</v>
      </c>
      <c r="J498" s="43">
        <v>0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0</v>
      </c>
      <c r="U498" s="43">
        <v>0</v>
      </c>
      <c r="V498" s="43">
        <v>3</v>
      </c>
      <c r="W498" s="43">
        <v>0</v>
      </c>
      <c r="X498" s="43">
        <v>0</v>
      </c>
      <c r="Y498" s="43">
        <v>2</v>
      </c>
      <c r="Z498" s="43">
        <v>0</v>
      </c>
      <c r="AA498" s="43">
        <v>1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0</v>
      </c>
      <c r="D499">
        <f t="shared" si="22"/>
        <v>254</v>
      </c>
      <c r="E499">
        <f>IF(appliances!$D$46="YES",light_sim_data!B499,0)</f>
        <v>0</v>
      </c>
      <c r="F499">
        <f t="shared" si="23"/>
        <v>254</v>
      </c>
      <c r="H499" s="43">
        <v>0</v>
      </c>
      <c r="I499" s="43">
        <v>223</v>
      </c>
      <c r="J499" s="43">
        <v>0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0</v>
      </c>
      <c r="U499" s="43">
        <v>0</v>
      </c>
      <c r="V499" s="43">
        <v>3</v>
      </c>
      <c r="W499" s="43">
        <v>0</v>
      </c>
      <c r="X499" s="43">
        <v>0</v>
      </c>
      <c r="Y499" s="43">
        <v>2</v>
      </c>
      <c r="Z499" s="43">
        <v>0</v>
      </c>
      <c r="AA499" s="43">
        <v>1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0</v>
      </c>
      <c r="D500">
        <f t="shared" si="22"/>
        <v>254</v>
      </c>
      <c r="E500">
        <f>IF(appliances!$D$46="YES",light_sim_data!B500,0)</f>
        <v>0</v>
      </c>
      <c r="F500">
        <f t="shared" si="23"/>
        <v>254</v>
      </c>
      <c r="H500" s="43">
        <v>0</v>
      </c>
      <c r="I500" s="43">
        <v>223</v>
      </c>
      <c r="J500" s="43">
        <v>0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0</v>
      </c>
      <c r="U500" s="43">
        <v>0</v>
      </c>
      <c r="V500" s="43">
        <v>3</v>
      </c>
      <c r="W500" s="43">
        <v>0</v>
      </c>
      <c r="X500" s="43">
        <v>0</v>
      </c>
      <c r="Y500" s="43">
        <v>2</v>
      </c>
      <c r="Z500" s="43">
        <v>0</v>
      </c>
      <c r="AA500" s="43">
        <v>1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0</v>
      </c>
      <c r="D501">
        <f t="shared" si="22"/>
        <v>254</v>
      </c>
      <c r="E501">
        <f>IF(appliances!$D$46="YES",light_sim_data!B501,0)</f>
        <v>0</v>
      </c>
      <c r="F501">
        <f t="shared" si="23"/>
        <v>254</v>
      </c>
      <c r="H501" s="43">
        <v>0</v>
      </c>
      <c r="I501" s="43">
        <v>223</v>
      </c>
      <c r="J501" s="43">
        <v>0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0</v>
      </c>
      <c r="U501" s="43">
        <v>0</v>
      </c>
      <c r="V501" s="43">
        <v>3</v>
      </c>
      <c r="W501" s="43">
        <v>0</v>
      </c>
      <c r="X501" s="43">
        <v>0</v>
      </c>
      <c r="Y501" s="43">
        <v>2</v>
      </c>
      <c r="Z501" s="43">
        <v>0</v>
      </c>
      <c r="AA501" s="43">
        <v>1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0</v>
      </c>
      <c r="D502">
        <f t="shared" si="22"/>
        <v>254</v>
      </c>
      <c r="E502">
        <f>IF(appliances!$D$46="YES",light_sim_data!B502,0)</f>
        <v>0</v>
      </c>
      <c r="F502">
        <f t="shared" si="23"/>
        <v>254</v>
      </c>
      <c r="H502" s="43">
        <v>0</v>
      </c>
      <c r="I502" s="43">
        <v>223</v>
      </c>
      <c r="J502" s="43">
        <v>0</v>
      </c>
      <c r="K502" s="43">
        <v>0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0</v>
      </c>
      <c r="U502" s="43">
        <v>0</v>
      </c>
      <c r="V502" s="43">
        <v>3</v>
      </c>
      <c r="W502" s="43">
        <v>0</v>
      </c>
      <c r="X502" s="43">
        <v>0</v>
      </c>
      <c r="Y502" s="43">
        <v>2</v>
      </c>
      <c r="Z502" s="43">
        <v>0</v>
      </c>
      <c r="AA502" s="43">
        <v>1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0</v>
      </c>
      <c r="D503">
        <f t="shared" si="22"/>
        <v>254</v>
      </c>
      <c r="E503">
        <f>IF(appliances!$D$46="YES",light_sim_data!B503,0)</f>
        <v>0</v>
      </c>
      <c r="F503">
        <f t="shared" si="23"/>
        <v>254</v>
      </c>
      <c r="H503" s="43">
        <v>0</v>
      </c>
      <c r="I503" s="43">
        <v>223</v>
      </c>
      <c r="J503" s="43">
        <v>0</v>
      </c>
      <c r="K503" s="43">
        <v>0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0</v>
      </c>
      <c r="U503" s="43">
        <v>0</v>
      </c>
      <c r="V503" s="43">
        <v>3</v>
      </c>
      <c r="W503" s="43">
        <v>0</v>
      </c>
      <c r="X503" s="43">
        <v>0</v>
      </c>
      <c r="Y503" s="43">
        <v>2</v>
      </c>
      <c r="Z503" s="43">
        <v>0</v>
      </c>
      <c r="AA503" s="43">
        <v>1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0</v>
      </c>
      <c r="D504">
        <f t="shared" si="22"/>
        <v>31</v>
      </c>
      <c r="E504">
        <f>IF(appliances!$D$46="YES",light_sim_data!B504,0)</f>
        <v>0</v>
      </c>
      <c r="F504">
        <f t="shared" si="23"/>
        <v>31</v>
      </c>
      <c r="H504" s="43">
        <v>0</v>
      </c>
      <c r="I504" s="43">
        <v>0</v>
      </c>
      <c r="J504" s="43">
        <v>0</v>
      </c>
      <c r="K504" s="43">
        <v>0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0</v>
      </c>
      <c r="U504" s="43">
        <v>0</v>
      </c>
      <c r="V504" s="43">
        <v>3</v>
      </c>
      <c r="W504" s="43">
        <v>0</v>
      </c>
      <c r="X504" s="43">
        <v>0</v>
      </c>
      <c r="Y504" s="43">
        <v>2</v>
      </c>
      <c r="Z504" s="43">
        <v>0</v>
      </c>
      <c r="AA504" s="43">
        <v>1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0</v>
      </c>
      <c r="D505">
        <f t="shared" si="22"/>
        <v>31</v>
      </c>
      <c r="E505">
        <f>IF(appliances!$D$46="YES",light_sim_data!B505,0)</f>
        <v>0</v>
      </c>
      <c r="F505">
        <f t="shared" si="23"/>
        <v>31</v>
      </c>
      <c r="H505" s="43">
        <v>0</v>
      </c>
      <c r="I505" s="43">
        <v>0</v>
      </c>
      <c r="J505" s="43">
        <v>0</v>
      </c>
      <c r="K505" s="43">
        <v>0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0</v>
      </c>
      <c r="U505" s="43">
        <v>0</v>
      </c>
      <c r="V505" s="43">
        <v>3</v>
      </c>
      <c r="W505" s="43">
        <v>0</v>
      </c>
      <c r="X505" s="43">
        <v>0</v>
      </c>
      <c r="Y505" s="43">
        <v>2</v>
      </c>
      <c r="Z505" s="43">
        <v>0</v>
      </c>
      <c r="AA505" s="43">
        <v>1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0</v>
      </c>
      <c r="D506">
        <f t="shared" si="22"/>
        <v>31</v>
      </c>
      <c r="E506">
        <f>IF(appliances!$D$46="YES",light_sim_data!B506,0)</f>
        <v>0</v>
      </c>
      <c r="F506">
        <f t="shared" si="23"/>
        <v>31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0</v>
      </c>
      <c r="U506" s="43">
        <v>0</v>
      </c>
      <c r="V506" s="43">
        <v>3</v>
      </c>
      <c r="W506" s="43">
        <v>0</v>
      </c>
      <c r="X506" s="43">
        <v>0</v>
      </c>
      <c r="Y506" s="43">
        <v>2</v>
      </c>
      <c r="Z506" s="43">
        <v>0</v>
      </c>
      <c r="AA506" s="43">
        <v>1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0</v>
      </c>
      <c r="D507">
        <f t="shared" si="22"/>
        <v>31</v>
      </c>
      <c r="E507">
        <f>IF(appliances!$D$46="YES",light_sim_data!B507,0)</f>
        <v>0</v>
      </c>
      <c r="F507">
        <f t="shared" si="23"/>
        <v>31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0</v>
      </c>
      <c r="U507" s="43">
        <v>0</v>
      </c>
      <c r="V507" s="43">
        <v>3</v>
      </c>
      <c r="W507" s="43">
        <v>0</v>
      </c>
      <c r="X507" s="43">
        <v>0</v>
      </c>
      <c r="Y507" s="43">
        <v>2</v>
      </c>
      <c r="Z507" s="43">
        <v>0</v>
      </c>
      <c r="AA507" s="43">
        <v>1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0</v>
      </c>
      <c r="D508">
        <f t="shared" si="22"/>
        <v>31</v>
      </c>
      <c r="E508">
        <f>IF(appliances!$D$46="YES",light_sim_data!B508,0)</f>
        <v>0</v>
      </c>
      <c r="F508">
        <f t="shared" si="23"/>
        <v>31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0</v>
      </c>
      <c r="U508" s="43">
        <v>0</v>
      </c>
      <c r="V508" s="43">
        <v>3</v>
      </c>
      <c r="W508" s="43">
        <v>0</v>
      </c>
      <c r="X508" s="43">
        <v>0</v>
      </c>
      <c r="Y508" s="43">
        <v>2</v>
      </c>
      <c r="Z508" s="43">
        <v>0</v>
      </c>
      <c r="AA508" s="43">
        <v>1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0</v>
      </c>
      <c r="D509">
        <f t="shared" si="22"/>
        <v>31</v>
      </c>
      <c r="E509">
        <f>IF(appliances!$D$46="YES",light_sim_data!B509,0)</f>
        <v>0</v>
      </c>
      <c r="F509">
        <f t="shared" si="23"/>
        <v>31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0</v>
      </c>
      <c r="U509" s="43">
        <v>0</v>
      </c>
      <c r="V509" s="43">
        <v>3</v>
      </c>
      <c r="W509" s="43">
        <v>0</v>
      </c>
      <c r="X509" s="43">
        <v>0</v>
      </c>
      <c r="Y509" s="43">
        <v>2</v>
      </c>
      <c r="Z509" s="43">
        <v>0</v>
      </c>
      <c r="AA509" s="43">
        <v>1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0</v>
      </c>
      <c r="D510">
        <f t="shared" si="22"/>
        <v>31</v>
      </c>
      <c r="E510">
        <f>IF(appliances!$D$46="YES",light_sim_data!B510,0)</f>
        <v>0</v>
      </c>
      <c r="F510">
        <f t="shared" si="23"/>
        <v>31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0</v>
      </c>
      <c r="U510" s="43">
        <v>0</v>
      </c>
      <c r="V510" s="43">
        <v>3</v>
      </c>
      <c r="W510" s="43">
        <v>0</v>
      </c>
      <c r="X510" s="43">
        <v>0</v>
      </c>
      <c r="Y510" s="43">
        <v>2</v>
      </c>
      <c r="Z510" s="43">
        <v>0</v>
      </c>
      <c r="AA510" s="43">
        <v>1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0</v>
      </c>
      <c r="D511">
        <f t="shared" si="22"/>
        <v>31</v>
      </c>
      <c r="E511">
        <f>IF(appliances!$D$46="YES",light_sim_data!B511,0)</f>
        <v>0</v>
      </c>
      <c r="F511">
        <f t="shared" si="23"/>
        <v>31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0</v>
      </c>
      <c r="U511" s="43">
        <v>0</v>
      </c>
      <c r="V511" s="43">
        <v>3</v>
      </c>
      <c r="W511" s="43">
        <v>0</v>
      </c>
      <c r="X511" s="43">
        <v>0</v>
      </c>
      <c r="Y511" s="43">
        <v>2</v>
      </c>
      <c r="Z511" s="43">
        <v>0</v>
      </c>
      <c r="AA511" s="43">
        <v>1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0</v>
      </c>
      <c r="D512">
        <f t="shared" si="22"/>
        <v>31</v>
      </c>
      <c r="E512">
        <f>IF(appliances!$D$46="YES",light_sim_data!B512,0)</f>
        <v>0</v>
      </c>
      <c r="F512">
        <f t="shared" si="23"/>
        <v>31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0</v>
      </c>
      <c r="U512" s="43">
        <v>0</v>
      </c>
      <c r="V512" s="43">
        <v>3</v>
      </c>
      <c r="W512" s="43">
        <v>0</v>
      </c>
      <c r="X512" s="43">
        <v>0</v>
      </c>
      <c r="Y512" s="43">
        <v>2</v>
      </c>
      <c r="Z512" s="43">
        <v>0</v>
      </c>
      <c r="AA512" s="43">
        <v>1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0</v>
      </c>
      <c r="D513">
        <f t="shared" si="22"/>
        <v>31</v>
      </c>
      <c r="E513">
        <f>IF(appliances!$D$46="YES",light_sim_data!B513,0)</f>
        <v>0</v>
      </c>
      <c r="F513">
        <f t="shared" si="23"/>
        <v>31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0</v>
      </c>
      <c r="U513" s="43">
        <v>0</v>
      </c>
      <c r="V513" s="43">
        <v>3</v>
      </c>
      <c r="W513" s="43">
        <v>0</v>
      </c>
      <c r="X513" s="43">
        <v>0</v>
      </c>
      <c r="Y513" s="43">
        <v>2</v>
      </c>
      <c r="Z513" s="43">
        <v>0</v>
      </c>
      <c r="AA513" s="43">
        <v>1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0</v>
      </c>
      <c r="D514">
        <f t="shared" si="22"/>
        <v>31</v>
      </c>
      <c r="E514">
        <f>IF(appliances!$D$46="YES",light_sim_data!B514,0)</f>
        <v>0</v>
      </c>
      <c r="F514">
        <f t="shared" si="23"/>
        <v>31</v>
      </c>
      <c r="H514" s="43">
        <v>0</v>
      </c>
      <c r="I514" s="43">
        <v>0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0</v>
      </c>
      <c r="U514" s="43">
        <v>0</v>
      </c>
      <c r="V514" s="43">
        <v>3</v>
      </c>
      <c r="W514" s="43">
        <v>0</v>
      </c>
      <c r="X514" s="43">
        <v>0</v>
      </c>
      <c r="Y514" s="43">
        <v>2</v>
      </c>
      <c r="Z514" s="43">
        <v>0</v>
      </c>
      <c r="AA514" s="43">
        <v>1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0</v>
      </c>
      <c r="D515">
        <f t="shared" si="22"/>
        <v>31</v>
      </c>
      <c r="E515">
        <f>IF(appliances!$D$46="YES",light_sim_data!B515,0)</f>
        <v>0</v>
      </c>
      <c r="F515">
        <f t="shared" si="23"/>
        <v>31</v>
      </c>
      <c r="H515" s="43">
        <v>0</v>
      </c>
      <c r="I515" s="43">
        <v>0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0</v>
      </c>
      <c r="U515" s="43">
        <v>0</v>
      </c>
      <c r="V515" s="43">
        <v>3</v>
      </c>
      <c r="W515" s="43">
        <v>0</v>
      </c>
      <c r="X515" s="43">
        <v>0</v>
      </c>
      <c r="Y515" s="43">
        <v>2</v>
      </c>
      <c r="Z515" s="43">
        <v>0</v>
      </c>
      <c r="AA515" s="43">
        <v>1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0</v>
      </c>
      <c r="D516">
        <f t="shared" si="22"/>
        <v>31</v>
      </c>
      <c r="E516">
        <f>IF(appliances!$D$46="YES",light_sim_data!B516,0)</f>
        <v>0</v>
      </c>
      <c r="F516">
        <f t="shared" si="23"/>
        <v>31</v>
      </c>
      <c r="H516" s="43">
        <v>0</v>
      </c>
      <c r="I516" s="43">
        <v>0</v>
      </c>
      <c r="J516" s="43">
        <v>0</v>
      </c>
      <c r="K516" s="43">
        <v>0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0</v>
      </c>
      <c r="U516" s="43">
        <v>0</v>
      </c>
      <c r="V516" s="43">
        <v>3</v>
      </c>
      <c r="W516" s="43">
        <v>0</v>
      </c>
      <c r="X516" s="43">
        <v>0</v>
      </c>
      <c r="Y516" s="43">
        <v>2</v>
      </c>
      <c r="Z516" s="43">
        <v>0</v>
      </c>
      <c r="AA516" s="43">
        <v>1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0</v>
      </c>
      <c r="D517">
        <f t="shared" si="22"/>
        <v>31</v>
      </c>
      <c r="E517">
        <f>IF(appliances!$D$46="YES",light_sim_data!B517,0)</f>
        <v>0</v>
      </c>
      <c r="F517">
        <f t="shared" si="23"/>
        <v>31</v>
      </c>
      <c r="H517" s="43">
        <v>0</v>
      </c>
      <c r="I517" s="43">
        <v>0</v>
      </c>
      <c r="J517" s="43">
        <v>0</v>
      </c>
      <c r="K517" s="43">
        <v>0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0</v>
      </c>
      <c r="U517" s="43">
        <v>0</v>
      </c>
      <c r="V517" s="43">
        <v>3</v>
      </c>
      <c r="W517" s="43">
        <v>0</v>
      </c>
      <c r="X517" s="43">
        <v>0</v>
      </c>
      <c r="Y517" s="43">
        <v>2</v>
      </c>
      <c r="Z517" s="43">
        <v>0</v>
      </c>
      <c r="AA517" s="43">
        <v>1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0</v>
      </c>
      <c r="D518">
        <f t="shared" si="22"/>
        <v>31</v>
      </c>
      <c r="E518">
        <f>IF(appliances!$D$46="YES",light_sim_data!B518,0)</f>
        <v>0</v>
      </c>
      <c r="F518">
        <f t="shared" si="23"/>
        <v>31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0</v>
      </c>
      <c r="U518" s="43">
        <v>0</v>
      </c>
      <c r="V518" s="43">
        <v>3</v>
      </c>
      <c r="W518" s="43">
        <v>0</v>
      </c>
      <c r="X518" s="43">
        <v>0</v>
      </c>
      <c r="Y518" s="43">
        <v>2</v>
      </c>
      <c r="Z518" s="43">
        <v>0</v>
      </c>
      <c r="AA518" s="43">
        <v>1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0</v>
      </c>
      <c r="D519">
        <f t="shared" si="22"/>
        <v>31</v>
      </c>
      <c r="E519">
        <f>IF(appliances!$D$46="YES",light_sim_data!B519,0)</f>
        <v>0</v>
      </c>
      <c r="F519">
        <f t="shared" si="23"/>
        <v>31</v>
      </c>
      <c r="H519" s="43">
        <v>0</v>
      </c>
      <c r="I519" s="43">
        <v>0</v>
      </c>
      <c r="J519" s="43">
        <v>0</v>
      </c>
      <c r="K519" s="43">
        <v>0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0</v>
      </c>
      <c r="U519" s="43">
        <v>0</v>
      </c>
      <c r="V519" s="43">
        <v>3</v>
      </c>
      <c r="W519" s="43">
        <v>0</v>
      </c>
      <c r="X519" s="43">
        <v>0</v>
      </c>
      <c r="Y519" s="43">
        <v>2</v>
      </c>
      <c r="Z519" s="43">
        <v>0</v>
      </c>
      <c r="AA519" s="43">
        <v>1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0</v>
      </c>
      <c r="D520">
        <f t="shared" si="22"/>
        <v>31</v>
      </c>
      <c r="E520">
        <f>IF(appliances!$D$46="YES",light_sim_data!B520,0)</f>
        <v>0</v>
      </c>
      <c r="F520">
        <f t="shared" si="23"/>
        <v>31</v>
      </c>
      <c r="H520" s="43">
        <v>0</v>
      </c>
      <c r="I520" s="43">
        <v>0</v>
      </c>
      <c r="J520" s="43">
        <v>0</v>
      </c>
      <c r="K520" s="43">
        <v>0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0</v>
      </c>
      <c r="U520" s="43">
        <v>0</v>
      </c>
      <c r="V520" s="43">
        <v>3</v>
      </c>
      <c r="W520" s="43">
        <v>0</v>
      </c>
      <c r="X520" s="43">
        <v>0</v>
      </c>
      <c r="Y520" s="43">
        <v>2</v>
      </c>
      <c r="Z520" s="43">
        <v>0</v>
      </c>
      <c r="AA520" s="43">
        <v>1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0</v>
      </c>
      <c r="D521">
        <f t="shared" si="22"/>
        <v>31</v>
      </c>
      <c r="E521">
        <f>IF(appliances!$D$46="YES",light_sim_data!B521,0)</f>
        <v>0</v>
      </c>
      <c r="F521">
        <f t="shared" si="23"/>
        <v>31</v>
      </c>
      <c r="H521" s="43">
        <v>0</v>
      </c>
      <c r="I521" s="43">
        <v>0</v>
      </c>
      <c r="J521" s="43">
        <v>0</v>
      </c>
      <c r="K521" s="43">
        <v>0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0</v>
      </c>
      <c r="U521" s="43">
        <v>0</v>
      </c>
      <c r="V521" s="43">
        <v>3</v>
      </c>
      <c r="W521" s="43">
        <v>0</v>
      </c>
      <c r="X521" s="43">
        <v>0</v>
      </c>
      <c r="Y521" s="43">
        <v>2</v>
      </c>
      <c r="Z521" s="43">
        <v>0</v>
      </c>
      <c r="AA521" s="43">
        <v>1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0</v>
      </c>
      <c r="D522">
        <f t="shared" si="22"/>
        <v>31</v>
      </c>
      <c r="E522">
        <f>IF(appliances!$D$46="YES",light_sim_data!B522,0)</f>
        <v>0</v>
      </c>
      <c r="F522">
        <f t="shared" si="23"/>
        <v>31</v>
      </c>
      <c r="H522" s="43">
        <v>0</v>
      </c>
      <c r="I522" s="43">
        <v>0</v>
      </c>
      <c r="J522" s="43">
        <v>0</v>
      </c>
      <c r="K522" s="43">
        <v>0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0</v>
      </c>
      <c r="U522" s="43">
        <v>0</v>
      </c>
      <c r="V522" s="43">
        <v>3</v>
      </c>
      <c r="W522" s="43">
        <v>0</v>
      </c>
      <c r="X522" s="43">
        <v>0</v>
      </c>
      <c r="Y522" s="43">
        <v>2</v>
      </c>
      <c r="Z522" s="43">
        <v>0</v>
      </c>
      <c r="AA522" s="43">
        <v>1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0</v>
      </c>
      <c r="D523">
        <f t="shared" si="22"/>
        <v>31</v>
      </c>
      <c r="E523">
        <f>IF(appliances!$D$46="YES",light_sim_data!B523,0)</f>
        <v>0</v>
      </c>
      <c r="F523">
        <f t="shared" si="23"/>
        <v>31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0</v>
      </c>
      <c r="U523" s="43">
        <v>0</v>
      </c>
      <c r="V523" s="43">
        <v>3</v>
      </c>
      <c r="W523" s="43">
        <v>0</v>
      </c>
      <c r="X523" s="43">
        <v>0</v>
      </c>
      <c r="Y523" s="43">
        <v>2</v>
      </c>
      <c r="Z523" s="43">
        <v>0</v>
      </c>
      <c r="AA523" s="43">
        <v>1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0</v>
      </c>
      <c r="D524">
        <f t="shared" si="22"/>
        <v>31</v>
      </c>
      <c r="E524">
        <f>IF(appliances!$D$46="YES",light_sim_data!B524,0)</f>
        <v>0</v>
      </c>
      <c r="F524">
        <f t="shared" si="23"/>
        <v>31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0</v>
      </c>
      <c r="U524" s="43">
        <v>0</v>
      </c>
      <c r="V524" s="43">
        <v>3</v>
      </c>
      <c r="W524" s="43">
        <v>0</v>
      </c>
      <c r="X524" s="43">
        <v>0</v>
      </c>
      <c r="Y524" s="43">
        <v>2</v>
      </c>
      <c r="Z524" s="43">
        <v>0</v>
      </c>
      <c r="AA524" s="43">
        <v>1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31</v>
      </c>
      <c r="E525">
        <f>IF(appliances!$D$46="YES",light_sim_data!B525,0)</f>
        <v>0</v>
      </c>
      <c r="F525">
        <f t="shared" ref="F525:F588" si="26">SUM(H525:AN525)</f>
        <v>31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0</v>
      </c>
      <c r="U525" s="43">
        <v>0</v>
      </c>
      <c r="V525" s="43">
        <v>3</v>
      </c>
      <c r="W525" s="43">
        <v>0</v>
      </c>
      <c r="X525" s="43">
        <v>0</v>
      </c>
      <c r="Y525" s="43">
        <v>2</v>
      </c>
      <c r="Z525" s="43">
        <v>0</v>
      </c>
      <c r="AA525" s="43">
        <v>1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0</v>
      </c>
      <c r="D526">
        <f t="shared" si="25"/>
        <v>31</v>
      </c>
      <c r="E526">
        <f>IF(appliances!$D$46="YES",light_sim_data!B526,0)</f>
        <v>0</v>
      </c>
      <c r="F526">
        <f t="shared" si="26"/>
        <v>31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0</v>
      </c>
      <c r="U526" s="43">
        <v>0</v>
      </c>
      <c r="V526" s="43">
        <v>3</v>
      </c>
      <c r="W526" s="43">
        <v>0</v>
      </c>
      <c r="X526" s="43">
        <v>0</v>
      </c>
      <c r="Y526" s="43">
        <v>2</v>
      </c>
      <c r="Z526" s="43">
        <v>0</v>
      </c>
      <c r="AA526" s="43">
        <v>1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0</v>
      </c>
      <c r="D527">
        <f t="shared" si="25"/>
        <v>31</v>
      </c>
      <c r="E527">
        <f>IF(appliances!$D$46="YES",light_sim_data!B527,0)</f>
        <v>0</v>
      </c>
      <c r="F527">
        <f t="shared" si="26"/>
        <v>31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0</v>
      </c>
      <c r="U527" s="43">
        <v>0</v>
      </c>
      <c r="V527" s="43">
        <v>3</v>
      </c>
      <c r="W527" s="43">
        <v>0</v>
      </c>
      <c r="X527" s="43">
        <v>0</v>
      </c>
      <c r="Y527" s="43">
        <v>2</v>
      </c>
      <c r="Z527" s="43">
        <v>0</v>
      </c>
      <c r="AA527" s="43">
        <v>1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0</v>
      </c>
      <c r="D528">
        <f t="shared" si="25"/>
        <v>31</v>
      </c>
      <c r="E528">
        <f>IF(appliances!$D$46="YES",light_sim_data!B528,0)</f>
        <v>0</v>
      </c>
      <c r="F528">
        <f t="shared" si="26"/>
        <v>31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0</v>
      </c>
      <c r="U528" s="43">
        <v>0</v>
      </c>
      <c r="V528" s="43">
        <v>3</v>
      </c>
      <c r="W528" s="43">
        <v>0</v>
      </c>
      <c r="X528" s="43">
        <v>0</v>
      </c>
      <c r="Y528" s="43">
        <v>2</v>
      </c>
      <c r="Z528" s="43">
        <v>0</v>
      </c>
      <c r="AA528" s="43">
        <v>1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0</v>
      </c>
      <c r="D529">
        <f t="shared" si="25"/>
        <v>31</v>
      </c>
      <c r="E529">
        <f>IF(appliances!$D$46="YES",light_sim_data!B529,0)</f>
        <v>0</v>
      </c>
      <c r="F529">
        <f t="shared" si="26"/>
        <v>31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0</v>
      </c>
      <c r="U529" s="43">
        <v>0</v>
      </c>
      <c r="V529" s="43">
        <v>3</v>
      </c>
      <c r="W529" s="43">
        <v>0</v>
      </c>
      <c r="X529" s="43">
        <v>0</v>
      </c>
      <c r="Y529" s="43">
        <v>2</v>
      </c>
      <c r="Z529" s="43">
        <v>0</v>
      </c>
      <c r="AA529" s="43">
        <v>1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0</v>
      </c>
      <c r="D530">
        <f t="shared" si="25"/>
        <v>31</v>
      </c>
      <c r="E530">
        <f>IF(appliances!$D$46="YES",light_sim_data!B530,0)</f>
        <v>0</v>
      </c>
      <c r="F530">
        <f t="shared" si="26"/>
        <v>31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0</v>
      </c>
      <c r="U530" s="43">
        <v>0</v>
      </c>
      <c r="V530" s="43">
        <v>3</v>
      </c>
      <c r="W530" s="43">
        <v>0</v>
      </c>
      <c r="X530" s="43">
        <v>0</v>
      </c>
      <c r="Y530" s="43">
        <v>2</v>
      </c>
      <c r="Z530" s="43">
        <v>0</v>
      </c>
      <c r="AA530" s="43">
        <v>1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0</v>
      </c>
      <c r="D531">
        <f t="shared" si="25"/>
        <v>31</v>
      </c>
      <c r="E531">
        <f>IF(appliances!$D$46="YES",light_sim_data!B531,0)</f>
        <v>0</v>
      </c>
      <c r="F531">
        <f t="shared" si="26"/>
        <v>31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0</v>
      </c>
      <c r="U531" s="43">
        <v>0</v>
      </c>
      <c r="V531" s="43">
        <v>3</v>
      </c>
      <c r="W531" s="43">
        <v>0</v>
      </c>
      <c r="X531" s="43">
        <v>0</v>
      </c>
      <c r="Y531" s="43">
        <v>2</v>
      </c>
      <c r="Z531" s="43">
        <v>0</v>
      </c>
      <c r="AA531" s="43">
        <v>1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31</v>
      </c>
      <c r="E532">
        <f>IF(appliances!$D$46="YES",light_sim_data!B532,0)</f>
        <v>0</v>
      </c>
      <c r="F532">
        <f t="shared" si="26"/>
        <v>31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0</v>
      </c>
      <c r="U532" s="43">
        <v>0</v>
      </c>
      <c r="V532" s="43">
        <v>3</v>
      </c>
      <c r="W532" s="43">
        <v>0</v>
      </c>
      <c r="X532" s="43">
        <v>0</v>
      </c>
      <c r="Y532" s="43">
        <v>2</v>
      </c>
      <c r="Z532" s="43">
        <v>0</v>
      </c>
      <c r="AA532" s="43">
        <v>1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31</v>
      </c>
      <c r="E533">
        <f>IF(appliances!$D$46="YES",light_sim_data!B533,0)</f>
        <v>0</v>
      </c>
      <c r="F533">
        <f t="shared" si="26"/>
        <v>31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0</v>
      </c>
      <c r="U533" s="43">
        <v>0</v>
      </c>
      <c r="V533" s="43">
        <v>3</v>
      </c>
      <c r="W533" s="43">
        <v>0</v>
      </c>
      <c r="X533" s="43">
        <v>0</v>
      </c>
      <c r="Y533" s="43">
        <v>2</v>
      </c>
      <c r="Z533" s="43">
        <v>0</v>
      </c>
      <c r="AA533" s="43">
        <v>1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31</v>
      </c>
      <c r="E534">
        <f>IF(appliances!$D$46="YES",light_sim_data!B534,0)</f>
        <v>0</v>
      </c>
      <c r="F534">
        <f t="shared" si="26"/>
        <v>31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0</v>
      </c>
      <c r="U534" s="43">
        <v>0</v>
      </c>
      <c r="V534" s="43">
        <v>3</v>
      </c>
      <c r="W534" s="43">
        <v>0</v>
      </c>
      <c r="X534" s="43">
        <v>0</v>
      </c>
      <c r="Y534" s="43">
        <v>2</v>
      </c>
      <c r="Z534" s="43">
        <v>0</v>
      </c>
      <c r="AA534" s="43">
        <v>1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31</v>
      </c>
      <c r="E535">
        <f>IF(appliances!$D$46="YES",light_sim_data!B535,0)</f>
        <v>0</v>
      </c>
      <c r="F535">
        <f t="shared" si="26"/>
        <v>31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0</v>
      </c>
      <c r="U535" s="43">
        <v>0</v>
      </c>
      <c r="V535" s="43">
        <v>3</v>
      </c>
      <c r="W535" s="43">
        <v>0</v>
      </c>
      <c r="X535" s="43">
        <v>0</v>
      </c>
      <c r="Y535" s="43">
        <v>2</v>
      </c>
      <c r="Z535" s="43">
        <v>0</v>
      </c>
      <c r="AA535" s="43">
        <v>1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31</v>
      </c>
      <c r="E536">
        <f>IF(appliances!$D$46="YES",light_sim_data!B536,0)</f>
        <v>0</v>
      </c>
      <c r="F536">
        <f t="shared" si="26"/>
        <v>31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0</v>
      </c>
      <c r="U536" s="43">
        <v>0</v>
      </c>
      <c r="V536" s="43">
        <v>3</v>
      </c>
      <c r="W536" s="43">
        <v>0</v>
      </c>
      <c r="X536" s="43">
        <v>0</v>
      </c>
      <c r="Y536" s="43">
        <v>2</v>
      </c>
      <c r="Z536" s="43">
        <v>0</v>
      </c>
      <c r="AA536" s="43">
        <v>1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31</v>
      </c>
      <c r="E537">
        <f>IF(appliances!$D$46="YES",light_sim_data!B537,0)</f>
        <v>0</v>
      </c>
      <c r="F537">
        <f t="shared" si="26"/>
        <v>31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0</v>
      </c>
      <c r="U537" s="43">
        <v>0</v>
      </c>
      <c r="V537" s="43">
        <v>3</v>
      </c>
      <c r="W537" s="43">
        <v>0</v>
      </c>
      <c r="X537" s="43">
        <v>0</v>
      </c>
      <c r="Y537" s="43">
        <v>2</v>
      </c>
      <c r="Z537" s="43">
        <v>0</v>
      </c>
      <c r="AA537" s="43">
        <v>1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31</v>
      </c>
      <c r="E538">
        <f>IF(appliances!$D$46="YES",light_sim_data!B538,0)</f>
        <v>0</v>
      </c>
      <c r="F538">
        <f t="shared" si="26"/>
        <v>31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0</v>
      </c>
      <c r="U538" s="43">
        <v>0</v>
      </c>
      <c r="V538" s="43">
        <v>3</v>
      </c>
      <c r="W538" s="43">
        <v>0</v>
      </c>
      <c r="X538" s="43">
        <v>0</v>
      </c>
      <c r="Y538" s="43">
        <v>2</v>
      </c>
      <c r="Z538" s="43">
        <v>0</v>
      </c>
      <c r="AA538" s="43">
        <v>1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31</v>
      </c>
      <c r="E539">
        <f>IF(appliances!$D$46="YES",light_sim_data!B539,0)</f>
        <v>0</v>
      </c>
      <c r="F539">
        <f t="shared" si="26"/>
        <v>31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0</v>
      </c>
      <c r="U539" s="43">
        <v>0</v>
      </c>
      <c r="V539" s="43">
        <v>3</v>
      </c>
      <c r="W539" s="43">
        <v>0</v>
      </c>
      <c r="X539" s="43">
        <v>0</v>
      </c>
      <c r="Y539" s="43">
        <v>2</v>
      </c>
      <c r="Z539" s="43">
        <v>0</v>
      </c>
      <c r="AA539" s="43">
        <v>1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31</v>
      </c>
      <c r="E540">
        <f>IF(appliances!$D$46="YES",light_sim_data!B540,0)</f>
        <v>0</v>
      </c>
      <c r="F540">
        <f t="shared" si="26"/>
        <v>31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0</v>
      </c>
      <c r="U540" s="43">
        <v>0</v>
      </c>
      <c r="V540" s="43">
        <v>3</v>
      </c>
      <c r="W540" s="43">
        <v>0</v>
      </c>
      <c r="X540" s="43">
        <v>0</v>
      </c>
      <c r="Y540" s="43">
        <v>2</v>
      </c>
      <c r="Z540" s="43">
        <v>0</v>
      </c>
      <c r="AA540" s="43">
        <v>1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31</v>
      </c>
      <c r="E541">
        <f>IF(appliances!$D$46="YES",light_sim_data!B541,0)</f>
        <v>0</v>
      </c>
      <c r="F541">
        <f t="shared" si="26"/>
        <v>31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0</v>
      </c>
      <c r="U541" s="43">
        <v>0</v>
      </c>
      <c r="V541" s="43">
        <v>3</v>
      </c>
      <c r="W541" s="43">
        <v>0</v>
      </c>
      <c r="X541" s="43">
        <v>0</v>
      </c>
      <c r="Y541" s="43">
        <v>2</v>
      </c>
      <c r="Z541" s="43">
        <v>0</v>
      </c>
      <c r="AA541" s="43">
        <v>1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31</v>
      </c>
      <c r="E542">
        <f>IF(appliances!$D$46="YES",light_sim_data!B542,0)</f>
        <v>0</v>
      </c>
      <c r="F542">
        <f t="shared" si="26"/>
        <v>31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0</v>
      </c>
      <c r="U542" s="43">
        <v>0</v>
      </c>
      <c r="V542" s="43">
        <v>3</v>
      </c>
      <c r="W542" s="43">
        <v>0</v>
      </c>
      <c r="X542" s="43">
        <v>0</v>
      </c>
      <c r="Y542" s="43">
        <v>2</v>
      </c>
      <c r="Z542" s="43">
        <v>0</v>
      </c>
      <c r="AA542" s="43">
        <v>1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31</v>
      </c>
      <c r="E543">
        <f>IF(appliances!$D$46="YES",light_sim_data!B543,0)</f>
        <v>0</v>
      </c>
      <c r="F543">
        <f t="shared" si="26"/>
        <v>31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0</v>
      </c>
      <c r="U543" s="43">
        <v>0</v>
      </c>
      <c r="V543" s="43">
        <v>3</v>
      </c>
      <c r="W543" s="43">
        <v>0</v>
      </c>
      <c r="X543" s="43">
        <v>0</v>
      </c>
      <c r="Y543" s="43">
        <v>2</v>
      </c>
      <c r="Z543" s="43">
        <v>0</v>
      </c>
      <c r="AA543" s="43">
        <v>1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31</v>
      </c>
      <c r="E544">
        <f>IF(appliances!$D$46="YES",light_sim_data!B544,0)</f>
        <v>0</v>
      </c>
      <c r="F544">
        <f t="shared" si="26"/>
        <v>31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0</v>
      </c>
      <c r="U544" s="43">
        <v>0</v>
      </c>
      <c r="V544" s="43">
        <v>3</v>
      </c>
      <c r="W544" s="43">
        <v>0</v>
      </c>
      <c r="X544" s="43">
        <v>0</v>
      </c>
      <c r="Y544" s="43">
        <v>2</v>
      </c>
      <c r="Z544" s="43">
        <v>0</v>
      </c>
      <c r="AA544" s="43">
        <v>1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31</v>
      </c>
      <c r="E545">
        <f>IF(appliances!$D$46="YES",light_sim_data!B545,0)</f>
        <v>0</v>
      </c>
      <c r="F545">
        <f t="shared" si="26"/>
        <v>31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0</v>
      </c>
      <c r="U545" s="43">
        <v>0</v>
      </c>
      <c r="V545" s="43">
        <v>3</v>
      </c>
      <c r="W545" s="43">
        <v>0</v>
      </c>
      <c r="X545" s="43">
        <v>0</v>
      </c>
      <c r="Y545" s="43">
        <v>2</v>
      </c>
      <c r="Z545" s="43">
        <v>0</v>
      </c>
      <c r="AA545" s="43">
        <v>1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31</v>
      </c>
      <c r="E546">
        <f>IF(appliances!$D$46="YES",light_sim_data!B546,0)</f>
        <v>0</v>
      </c>
      <c r="F546">
        <f t="shared" si="26"/>
        <v>31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0</v>
      </c>
      <c r="U546" s="43">
        <v>0</v>
      </c>
      <c r="V546" s="43">
        <v>3</v>
      </c>
      <c r="W546" s="43">
        <v>0</v>
      </c>
      <c r="X546" s="43">
        <v>0</v>
      </c>
      <c r="Y546" s="43">
        <v>2</v>
      </c>
      <c r="Z546" s="43">
        <v>0</v>
      </c>
      <c r="AA546" s="43">
        <v>1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31</v>
      </c>
      <c r="E547">
        <f>IF(appliances!$D$46="YES",light_sim_data!B547,0)</f>
        <v>0</v>
      </c>
      <c r="F547">
        <f t="shared" si="26"/>
        <v>31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0</v>
      </c>
      <c r="U547" s="43">
        <v>0</v>
      </c>
      <c r="V547" s="43">
        <v>3</v>
      </c>
      <c r="W547" s="43">
        <v>0</v>
      </c>
      <c r="X547" s="43">
        <v>0</v>
      </c>
      <c r="Y547" s="43">
        <v>2</v>
      </c>
      <c r="Z547" s="43">
        <v>0</v>
      </c>
      <c r="AA547" s="43">
        <v>1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31</v>
      </c>
      <c r="E548">
        <f>IF(appliances!$D$46="YES",light_sim_data!B548,0)</f>
        <v>0</v>
      </c>
      <c r="F548">
        <f t="shared" si="26"/>
        <v>31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0</v>
      </c>
      <c r="U548" s="43">
        <v>0</v>
      </c>
      <c r="V548" s="43">
        <v>3</v>
      </c>
      <c r="W548" s="43">
        <v>0</v>
      </c>
      <c r="X548" s="43">
        <v>0</v>
      </c>
      <c r="Y548" s="43">
        <v>2</v>
      </c>
      <c r="Z548" s="43">
        <v>0</v>
      </c>
      <c r="AA548" s="43">
        <v>1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31</v>
      </c>
      <c r="E549">
        <f>IF(appliances!$D$46="YES",light_sim_data!B549,0)</f>
        <v>0</v>
      </c>
      <c r="F549">
        <f t="shared" si="26"/>
        <v>31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0</v>
      </c>
      <c r="U549" s="43">
        <v>0</v>
      </c>
      <c r="V549" s="43">
        <v>3</v>
      </c>
      <c r="W549" s="43">
        <v>0</v>
      </c>
      <c r="X549" s="43">
        <v>0</v>
      </c>
      <c r="Y549" s="43">
        <v>2</v>
      </c>
      <c r="Z549" s="43">
        <v>0</v>
      </c>
      <c r="AA549" s="43">
        <v>1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31</v>
      </c>
      <c r="E550">
        <f>IF(appliances!$D$46="YES",light_sim_data!B550,0)</f>
        <v>0</v>
      </c>
      <c r="F550">
        <f t="shared" si="26"/>
        <v>31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0</v>
      </c>
      <c r="U550" s="43">
        <v>0</v>
      </c>
      <c r="V550" s="43">
        <v>3</v>
      </c>
      <c r="W550" s="43">
        <v>0</v>
      </c>
      <c r="X550" s="43">
        <v>0</v>
      </c>
      <c r="Y550" s="43">
        <v>2</v>
      </c>
      <c r="Z550" s="43">
        <v>0</v>
      </c>
      <c r="AA550" s="43">
        <v>1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31</v>
      </c>
      <c r="E551">
        <f>IF(appliances!$D$46="YES",light_sim_data!B551,0)</f>
        <v>0</v>
      </c>
      <c r="F551">
        <f t="shared" si="26"/>
        <v>31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0</v>
      </c>
      <c r="U551" s="43">
        <v>0</v>
      </c>
      <c r="V551" s="43">
        <v>3</v>
      </c>
      <c r="W551" s="43">
        <v>0</v>
      </c>
      <c r="X551" s="43">
        <v>0</v>
      </c>
      <c r="Y551" s="43">
        <v>2</v>
      </c>
      <c r="Z551" s="43">
        <v>0</v>
      </c>
      <c r="AA551" s="43">
        <v>1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31</v>
      </c>
      <c r="E552">
        <f>IF(appliances!$D$46="YES",light_sim_data!B552,0)</f>
        <v>0</v>
      </c>
      <c r="F552">
        <f t="shared" si="26"/>
        <v>31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0</v>
      </c>
      <c r="U552" s="43">
        <v>0</v>
      </c>
      <c r="V552" s="43">
        <v>3</v>
      </c>
      <c r="W552" s="43">
        <v>0</v>
      </c>
      <c r="X552" s="43">
        <v>0</v>
      </c>
      <c r="Y552" s="43">
        <v>2</v>
      </c>
      <c r="Z552" s="43">
        <v>0</v>
      </c>
      <c r="AA552" s="43">
        <v>1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31</v>
      </c>
      <c r="E553">
        <f>IF(appliances!$D$46="YES",light_sim_data!B553,0)</f>
        <v>0</v>
      </c>
      <c r="F553">
        <f t="shared" si="26"/>
        <v>31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0</v>
      </c>
      <c r="U553" s="43">
        <v>0</v>
      </c>
      <c r="V553" s="43">
        <v>3</v>
      </c>
      <c r="W553" s="43">
        <v>0</v>
      </c>
      <c r="X553" s="43">
        <v>0</v>
      </c>
      <c r="Y553" s="43">
        <v>2</v>
      </c>
      <c r="Z553" s="43">
        <v>0</v>
      </c>
      <c r="AA553" s="43">
        <v>1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31</v>
      </c>
      <c r="E554">
        <f>IF(appliances!$D$46="YES",light_sim_data!B554,0)</f>
        <v>0</v>
      </c>
      <c r="F554">
        <f t="shared" si="26"/>
        <v>31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0</v>
      </c>
      <c r="U554" s="43">
        <v>0</v>
      </c>
      <c r="V554" s="43">
        <v>3</v>
      </c>
      <c r="W554" s="43">
        <v>0</v>
      </c>
      <c r="X554" s="43">
        <v>0</v>
      </c>
      <c r="Y554" s="43">
        <v>2</v>
      </c>
      <c r="Z554" s="43">
        <v>0</v>
      </c>
      <c r="AA554" s="43">
        <v>1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31</v>
      </c>
      <c r="E555">
        <f>IF(appliances!$D$46="YES",light_sim_data!B555,0)</f>
        <v>0</v>
      </c>
      <c r="F555">
        <f t="shared" si="26"/>
        <v>31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0</v>
      </c>
      <c r="U555" s="43">
        <v>0</v>
      </c>
      <c r="V555" s="43">
        <v>3</v>
      </c>
      <c r="W555" s="43">
        <v>0</v>
      </c>
      <c r="X555" s="43">
        <v>0</v>
      </c>
      <c r="Y555" s="43">
        <v>2</v>
      </c>
      <c r="Z555" s="43">
        <v>0</v>
      </c>
      <c r="AA555" s="43">
        <v>1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31</v>
      </c>
      <c r="E556">
        <f>IF(appliances!$D$46="YES",light_sim_data!B556,0)</f>
        <v>0</v>
      </c>
      <c r="F556">
        <f t="shared" si="26"/>
        <v>31</v>
      </c>
      <c r="H556" s="43">
        <v>0</v>
      </c>
      <c r="I556" s="43">
        <v>0</v>
      </c>
      <c r="J556" s="43">
        <v>0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0</v>
      </c>
      <c r="U556" s="43">
        <v>0</v>
      </c>
      <c r="V556" s="43">
        <v>3</v>
      </c>
      <c r="W556" s="43">
        <v>0</v>
      </c>
      <c r="X556" s="43">
        <v>0</v>
      </c>
      <c r="Y556" s="43">
        <v>2</v>
      </c>
      <c r="Z556" s="43">
        <v>0</v>
      </c>
      <c r="AA556" s="43">
        <v>1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31</v>
      </c>
      <c r="E557">
        <f>IF(appliances!$D$46="YES",light_sim_data!B557,0)</f>
        <v>0</v>
      </c>
      <c r="F557">
        <f t="shared" si="26"/>
        <v>31</v>
      </c>
      <c r="H557" s="43">
        <v>0</v>
      </c>
      <c r="I557" s="43">
        <v>0</v>
      </c>
      <c r="J557" s="43">
        <v>0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0</v>
      </c>
      <c r="U557" s="43">
        <v>0</v>
      </c>
      <c r="V557" s="43">
        <v>3</v>
      </c>
      <c r="W557" s="43">
        <v>0</v>
      </c>
      <c r="X557" s="43">
        <v>0</v>
      </c>
      <c r="Y557" s="43">
        <v>2</v>
      </c>
      <c r="Z557" s="43">
        <v>0</v>
      </c>
      <c r="AA557" s="43">
        <v>1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31</v>
      </c>
      <c r="E558">
        <f>IF(appliances!$D$46="YES",light_sim_data!B558,0)</f>
        <v>0</v>
      </c>
      <c r="F558">
        <f t="shared" si="26"/>
        <v>31</v>
      </c>
      <c r="H558" s="43">
        <v>0</v>
      </c>
      <c r="I558" s="43">
        <v>0</v>
      </c>
      <c r="J558" s="43">
        <v>0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0</v>
      </c>
      <c r="U558" s="43">
        <v>0</v>
      </c>
      <c r="V558" s="43">
        <v>3</v>
      </c>
      <c r="W558" s="43">
        <v>0</v>
      </c>
      <c r="X558" s="43">
        <v>0</v>
      </c>
      <c r="Y558" s="43">
        <v>2</v>
      </c>
      <c r="Z558" s="43">
        <v>0</v>
      </c>
      <c r="AA558" s="43">
        <v>1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31</v>
      </c>
      <c r="E559">
        <f>IF(appliances!$D$46="YES",light_sim_data!B559,0)</f>
        <v>0</v>
      </c>
      <c r="F559">
        <f t="shared" si="26"/>
        <v>31</v>
      </c>
      <c r="H559" s="43">
        <v>0</v>
      </c>
      <c r="I559" s="43">
        <v>0</v>
      </c>
      <c r="J559" s="43">
        <v>0</v>
      </c>
      <c r="K559" s="43">
        <v>0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0</v>
      </c>
      <c r="U559" s="43">
        <v>0</v>
      </c>
      <c r="V559" s="43">
        <v>3</v>
      </c>
      <c r="W559" s="43">
        <v>0</v>
      </c>
      <c r="X559" s="43">
        <v>0</v>
      </c>
      <c r="Y559" s="43">
        <v>2</v>
      </c>
      <c r="Z559" s="43">
        <v>0</v>
      </c>
      <c r="AA559" s="43">
        <v>1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31</v>
      </c>
      <c r="E560">
        <f>IF(appliances!$D$46="YES",light_sim_data!B560,0)</f>
        <v>0</v>
      </c>
      <c r="F560">
        <f t="shared" si="26"/>
        <v>31</v>
      </c>
      <c r="H560" s="43">
        <v>0</v>
      </c>
      <c r="I560" s="43">
        <v>0</v>
      </c>
      <c r="J560" s="43">
        <v>0</v>
      </c>
      <c r="K560" s="43">
        <v>0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0</v>
      </c>
      <c r="U560" s="43">
        <v>0</v>
      </c>
      <c r="V560" s="43">
        <v>3</v>
      </c>
      <c r="W560" s="43">
        <v>0</v>
      </c>
      <c r="X560" s="43">
        <v>0</v>
      </c>
      <c r="Y560" s="43">
        <v>2</v>
      </c>
      <c r="Z560" s="43">
        <v>0</v>
      </c>
      <c r="AA560" s="43">
        <v>1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31</v>
      </c>
      <c r="E561">
        <f>IF(appliances!$D$46="YES",light_sim_data!B561,0)</f>
        <v>0</v>
      </c>
      <c r="F561">
        <f t="shared" si="26"/>
        <v>31</v>
      </c>
      <c r="H561" s="43">
        <v>0</v>
      </c>
      <c r="I561" s="43">
        <v>0</v>
      </c>
      <c r="J561" s="43">
        <v>0</v>
      </c>
      <c r="K561" s="43">
        <v>0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0</v>
      </c>
      <c r="U561" s="43">
        <v>0</v>
      </c>
      <c r="V561" s="43">
        <v>3</v>
      </c>
      <c r="W561" s="43">
        <v>0</v>
      </c>
      <c r="X561" s="43">
        <v>0</v>
      </c>
      <c r="Y561" s="43">
        <v>2</v>
      </c>
      <c r="Z561" s="43">
        <v>0</v>
      </c>
      <c r="AA561" s="43">
        <v>1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1</v>
      </c>
      <c r="D562">
        <f t="shared" si="25"/>
        <v>79</v>
      </c>
      <c r="E562">
        <f>IF(appliances!$D$46="YES",light_sim_data!B562,0)</f>
        <v>0</v>
      </c>
      <c r="F562">
        <f t="shared" si="26"/>
        <v>79</v>
      </c>
      <c r="H562" s="43">
        <v>0</v>
      </c>
      <c r="I562" s="43">
        <v>0</v>
      </c>
      <c r="J562" s="43">
        <v>0</v>
      </c>
      <c r="K562" s="43">
        <v>0</v>
      </c>
      <c r="L562" s="43">
        <v>1</v>
      </c>
      <c r="M562" s="43">
        <v>15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0</v>
      </c>
      <c r="U562" s="43">
        <v>0</v>
      </c>
      <c r="V562" s="43">
        <v>3</v>
      </c>
      <c r="W562" s="43">
        <v>0</v>
      </c>
      <c r="X562" s="43">
        <v>0</v>
      </c>
      <c r="Y562" s="43">
        <v>37</v>
      </c>
      <c r="Z562" s="43">
        <v>0</v>
      </c>
      <c r="AA562" s="43">
        <v>1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1</v>
      </c>
      <c r="D563">
        <f t="shared" si="25"/>
        <v>302</v>
      </c>
      <c r="E563">
        <f>IF(appliances!$D$46="YES",light_sim_data!B563,0)</f>
        <v>0</v>
      </c>
      <c r="F563">
        <f t="shared" si="26"/>
        <v>302</v>
      </c>
      <c r="H563" s="43">
        <v>0</v>
      </c>
      <c r="I563" s="43">
        <v>223</v>
      </c>
      <c r="J563" s="43">
        <v>0</v>
      </c>
      <c r="K563" s="43">
        <v>0</v>
      </c>
      <c r="L563" s="43">
        <v>1</v>
      </c>
      <c r="M563" s="43">
        <v>15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0</v>
      </c>
      <c r="U563" s="43">
        <v>0</v>
      </c>
      <c r="V563" s="43">
        <v>3</v>
      </c>
      <c r="W563" s="43">
        <v>0</v>
      </c>
      <c r="X563" s="43">
        <v>0</v>
      </c>
      <c r="Y563" s="43">
        <v>37</v>
      </c>
      <c r="Z563" s="43">
        <v>0</v>
      </c>
      <c r="AA563" s="43">
        <v>1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1</v>
      </c>
      <c r="D564">
        <f t="shared" si="25"/>
        <v>302</v>
      </c>
      <c r="E564">
        <f>IF(appliances!$D$46="YES",light_sim_data!B564,0)</f>
        <v>0</v>
      </c>
      <c r="F564">
        <f t="shared" si="26"/>
        <v>302</v>
      </c>
      <c r="H564" s="43">
        <v>0</v>
      </c>
      <c r="I564" s="43">
        <v>223</v>
      </c>
      <c r="J564" s="43">
        <v>0</v>
      </c>
      <c r="K564" s="43">
        <v>0</v>
      </c>
      <c r="L564" s="43">
        <v>1</v>
      </c>
      <c r="M564" s="43">
        <v>15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0</v>
      </c>
      <c r="U564" s="43">
        <v>0</v>
      </c>
      <c r="V564" s="43">
        <v>3</v>
      </c>
      <c r="W564" s="43">
        <v>0</v>
      </c>
      <c r="X564" s="43">
        <v>0</v>
      </c>
      <c r="Y564" s="43">
        <v>37</v>
      </c>
      <c r="Z564" s="43">
        <v>0</v>
      </c>
      <c r="AA564" s="43">
        <v>1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1</v>
      </c>
      <c r="D565">
        <f t="shared" si="25"/>
        <v>302</v>
      </c>
      <c r="E565">
        <f>IF(appliances!$D$46="YES",light_sim_data!B565,0)</f>
        <v>0</v>
      </c>
      <c r="F565">
        <f t="shared" si="26"/>
        <v>302</v>
      </c>
      <c r="H565" s="43">
        <v>0</v>
      </c>
      <c r="I565" s="43">
        <v>223</v>
      </c>
      <c r="J565" s="43">
        <v>0</v>
      </c>
      <c r="K565" s="43">
        <v>0</v>
      </c>
      <c r="L565" s="43">
        <v>1</v>
      </c>
      <c r="M565" s="43">
        <v>15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0</v>
      </c>
      <c r="U565" s="43">
        <v>0</v>
      </c>
      <c r="V565" s="43">
        <v>3</v>
      </c>
      <c r="W565" s="43">
        <v>0</v>
      </c>
      <c r="X565" s="43">
        <v>0</v>
      </c>
      <c r="Y565" s="43">
        <v>37</v>
      </c>
      <c r="Z565" s="43">
        <v>0</v>
      </c>
      <c r="AA565" s="43">
        <v>1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1</v>
      </c>
      <c r="D566">
        <f t="shared" si="25"/>
        <v>302</v>
      </c>
      <c r="E566">
        <f>IF(appliances!$D$46="YES",light_sim_data!B566,0)</f>
        <v>0</v>
      </c>
      <c r="F566">
        <f t="shared" si="26"/>
        <v>302</v>
      </c>
      <c r="H566" s="43">
        <v>0</v>
      </c>
      <c r="I566" s="43">
        <v>223</v>
      </c>
      <c r="J566" s="43">
        <v>0</v>
      </c>
      <c r="K566" s="43">
        <v>0</v>
      </c>
      <c r="L566" s="43">
        <v>1</v>
      </c>
      <c r="M566" s="43">
        <v>15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0</v>
      </c>
      <c r="U566" s="43">
        <v>0</v>
      </c>
      <c r="V566" s="43">
        <v>3</v>
      </c>
      <c r="W566" s="43">
        <v>0</v>
      </c>
      <c r="X566" s="43">
        <v>0</v>
      </c>
      <c r="Y566" s="43">
        <v>37</v>
      </c>
      <c r="Z566" s="43">
        <v>0</v>
      </c>
      <c r="AA566" s="43">
        <v>1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1</v>
      </c>
      <c r="D567">
        <f t="shared" si="25"/>
        <v>2560</v>
      </c>
      <c r="E567">
        <f>IF(appliances!$D$46="YES",light_sim_data!B567,0)</f>
        <v>0</v>
      </c>
      <c r="F567">
        <f t="shared" si="26"/>
        <v>2560</v>
      </c>
      <c r="H567" s="43">
        <v>0</v>
      </c>
      <c r="I567" s="43">
        <v>223</v>
      </c>
      <c r="J567" s="43">
        <v>0</v>
      </c>
      <c r="K567" s="43">
        <v>0</v>
      </c>
      <c r="L567" s="43">
        <v>1</v>
      </c>
      <c r="M567" s="43">
        <v>15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0</v>
      </c>
      <c r="U567" s="43">
        <v>0</v>
      </c>
      <c r="V567" s="43">
        <v>3</v>
      </c>
      <c r="W567" s="43">
        <v>0</v>
      </c>
      <c r="X567" s="43">
        <v>0</v>
      </c>
      <c r="Y567" s="43">
        <v>37</v>
      </c>
      <c r="Z567" s="43">
        <v>0</v>
      </c>
      <c r="AA567" s="43">
        <v>1</v>
      </c>
      <c r="AB567" s="43">
        <v>2261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1</v>
      </c>
      <c r="D568">
        <f t="shared" si="25"/>
        <v>2560</v>
      </c>
      <c r="E568">
        <f>IF(appliances!$D$46="YES",light_sim_data!B568,0)</f>
        <v>0</v>
      </c>
      <c r="F568">
        <f t="shared" si="26"/>
        <v>2560</v>
      </c>
      <c r="H568" s="43">
        <v>0</v>
      </c>
      <c r="I568" s="43">
        <v>223</v>
      </c>
      <c r="J568" s="43">
        <v>0</v>
      </c>
      <c r="K568" s="43">
        <v>0</v>
      </c>
      <c r="L568" s="43">
        <v>1</v>
      </c>
      <c r="M568" s="43">
        <v>15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0</v>
      </c>
      <c r="U568" s="43">
        <v>0</v>
      </c>
      <c r="V568" s="43">
        <v>3</v>
      </c>
      <c r="W568" s="43">
        <v>0</v>
      </c>
      <c r="X568" s="43">
        <v>0</v>
      </c>
      <c r="Y568" s="43">
        <v>37</v>
      </c>
      <c r="Z568" s="43">
        <v>0</v>
      </c>
      <c r="AA568" s="43">
        <v>1</v>
      </c>
      <c r="AB568" s="43">
        <v>2261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1</v>
      </c>
      <c r="D569">
        <f t="shared" si="25"/>
        <v>2560</v>
      </c>
      <c r="E569">
        <f>IF(appliances!$D$46="YES",light_sim_data!B569,0)</f>
        <v>0</v>
      </c>
      <c r="F569">
        <f t="shared" si="26"/>
        <v>2560</v>
      </c>
      <c r="H569" s="43">
        <v>0</v>
      </c>
      <c r="I569" s="43">
        <v>223</v>
      </c>
      <c r="J569" s="43">
        <v>0</v>
      </c>
      <c r="K569" s="43">
        <v>0</v>
      </c>
      <c r="L569" s="43">
        <v>1</v>
      </c>
      <c r="M569" s="43">
        <v>15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0</v>
      </c>
      <c r="U569" s="43">
        <v>0</v>
      </c>
      <c r="V569" s="43">
        <v>3</v>
      </c>
      <c r="W569" s="43">
        <v>0</v>
      </c>
      <c r="X569" s="43">
        <v>0</v>
      </c>
      <c r="Y569" s="43">
        <v>37</v>
      </c>
      <c r="Z569" s="43">
        <v>0</v>
      </c>
      <c r="AA569" s="43">
        <v>1</v>
      </c>
      <c r="AB569" s="43">
        <v>2261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1</v>
      </c>
      <c r="D570">
        <f t="shared" si="25"/>
        <v>2560</v>
      </c>
      <c r="E570">
        <f>IF(appliances!$D$46="YES",light_sim_data!B570,0)</f>
        <v>0</v>
      </c>
      <c r="F570">
        <f t="shared" si="26"/>
        <v>2560</v>
      </c>
      <c r="H570" s="43">
        <v>0</v>
      </c>
      <c r="I570" s="43">
        <v>223</v>
      </c>
      <c r="J570" s="43">
        <v>0</v>
      </c>
      <c r="K570" s="43">
        <v>0</v>
      </c>
      <c r="L570" s="43">
        <v>1</v>
      </c>
      <c r="M570" s="43">
        <v>15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0</v>
      </c>
      <c r="U570" s="43">
        <v>0</v>
      </c>
      <c r="V570" s="43">
        <v>3</v>
      </c>
      <c r="W570" s="43">
        <v>0</v>
      </c>
      <c r="X570" s="43">
        <v>0</v>
      </c>
      <c r="Y570" s="43">
        <v>37</v>
      </c>
      <c r="Z570" s="43">
        <v>0</v>
      </c>
      <c r="AA570" s="43">
        <v>1</v>
      </c>
      <c r="AB570" s="43">
        <v>2261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1</v>
      </c>
      <c r="D571">
        <f t="shared" si="25"/>
        <v>2560</v>
      </c>
      <c r="E571">
        <f>IF(appliances!$D$46="YES",light_sim_data!B571,0)</f>
        <v>0</v>
      </c>
      <c r="F571">
        <f t="shared" si="26"/>
        <v>2560</v>
      </c>
      <c r="H571" s="43">
        <v>0</v>
      </c>
      <c r="I571" s="43">
        <v>223</v>
      </c>
      <c r="J571" s="43">
        <v>0</v>
      </c>
      <c r="K571" s="43">
        <v>0</v>
      </c>
      <c r="L571" s="43">
        <v>1</v>
      </c>
      <c r="M571" s="43">
        <v>15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0</v>
      </c>
      <c r="U571" s="43">
        <v>0</v>
      </c>
      <c r="V571" s="43">
        <v>3</v>
      </c>
      <c r="W571" s="43">
        <v>0</v>
      </c>
      <c r="X571" s="43">
        <v>0</v>
      </c>
      <c r="Y571" s="43">
        <v>37</v>
      </c>
      <c r="Z571" s="43">
        <v>0</v>
      </c>
      <c r="AA571" s="43">
        <v>1</v>
      </c>
      <c r="AB571" s="43">
        <v>2261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1</v>
      </c>
      <c r="D572">
        <f t="shared" si="25"/>
        <v>2560</v>
      </c>
      <c r="E572">
        <f>IF(appliances!$D$46="YES",light_sim_data!B572,0)</f>
        <v>0</v>
      </c>
      <c r="F572">
        <f t="shared" si="26"/>
        <v>2560</v>
      </c>
      <c r="H572" s="43">
        <v>0</v>
      </c>
      <c r="I572" s="43">
        <v>223</v>
      </c>
      <c r="J572" s="43">
        <v>0</v>
      </c>
      <c r="K572" s="43">
        <v>0</v>
      </c>
      <c r="L572" s="43">
        <v>1</v>
      </c>
      <c r="M572" s="43">
        <v>15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0</v>
      </c>
      <c r="U572" s="43">
        <v>0</v>
      </c>
      <c r="V572" s="43">
        <v>3</v>
      </c>
      <c r="W572" s="43">
        <v>0</v>
      </c>
      <c r="X572" s="43">
        <v>0</v>
      </c>
      <c r="Y572" s="43">
        <v>37</v>
      </c>
      <c r="Z572" s="43">
        <v>0</v>
      </c>
      <c r="AA572" s="43">
        <v>1</v>
      </c>
      <c r="AB572" s="43">
        <v>2261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1</v>
      </c>
      <c r="D573">
        <f t="shared" si="25"/>
        <v>2560</v>
      </c>
      <c r="E573">
        <f>IF(appliances!$D$46="YES",light_sim_data!B573,0)</f>
        <v>0</v>
      </c>
      <c r="F573">
        <f t="shared" si="26"/>
        <v>2560</v>
      </c>
      <c r="H573" s="43">
        <v>0</v>
      </c>
      <c r="I573" s="43">
        <v>223</v>
      </c>
      <c r="J573" s="43">
        <v>0</v>
      </c>
      <c r="K573" s="43">
        <v>0</v>
      </c>
      <c r="L573" s="43">
        <v>1</v>
      </c>
      <c r="M573" s="43">
        <v>15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0</v>
      </c>
      <c r="U573" s="43">
        <v>0</v>
      </c>
      <c r="V573" s="43">
        <v>3</v>
      </c>
      <c r="W573" s="43">
        <v>0</v>
      </c>
      <c r="X573" s="43">
        <v>0</v>
      </c>
      <c r="Y573" s="43">
        <v>37</v>
      </c>
      <c r="Z573" s="43">
        <v>0</v>
      </c>
      <c r="AA573" s="43">
        <v>1</v>
      </c>
      <c r="AB573" s="43">
        <v>2261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1</v>
      </c>
      <c r="D574">
        <f t="shared" si="25"/>
        <v>2560</v>
      </c>
      <c r="E574">
        <f>IF(appliances!$D$46="YES",light_sim_data!B574,0)</f>
        <v>0</v>
      </c>
      <c r="F574">
        <f t="shared" si="26"/>
        <v>2560</v>
      </c>
      <c r="H574" s="43">
        <v>0</v>
      </c>
      <c r="I574" s="43">
        <v>223</v>
      </c>
      <c r="J574" s="43">
        <v>0</v>
      </c>
      <c r="K574" s="43">
        <v>0</v>
      </c>
      <c r="L574" s="43">
        <v>1</v>
      </c>
      <c r="M574" s="43">
        <v>15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0</v>
      </c>
      <c r="U574" s="43">
        <v>0</v>
      </c>
      <c r="V574" s="43">
        <v>3</v>
      </c>
      <c r="W574" s="43">
        <v>0</v>
      </c>
      <c r="X574" s="43">
        <v>0</v>
      </c>
      <c r="Y574" s="43">
        <v>37</v>
      </c>
      <c r="Z574" s="43">
        <v>0</v>
      </c>
      <c r="AA574" s="43">
        <v>1</v>
      </c>
      <c r="AB574" s="43">
        <v>2261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1</v>
      </c>
      <c r="D575">
        <f t="shared" si="25"/>
        <v>2560</v>
      </c>
      <c r="E575">
        <f>IF(appliances!$D$46="YES",light_sim_data!B575,0)</f>
        <v>0</v>
      </c>
      <c r="F575">
        <f t="shared" si="26"/>
        <v>2560</v>
      </c>
      <c r="H575" s="43">
        <v>0</v>
      </c>
      <c r="I575" s="43">
        <v>223</v>
      </c>
      <c r="J575" s="43">
        <v>0</v>
      </c>
      <c r="K575" s="43">
        <v>0</v>
      </c>
      <c r="L575" s="43">
        <v>1</v>
      </c>
      <c r="M575" s="43">
        <v>15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0</v>
      </c>
      <c r="U575" s="43">
        <v>0</v>
      </c>
      <c r="V575" s="43">
        <v>3</v>
      </c>
      <c r="W575" s="43">
        <v>0</v>
      </c>
      <c r="X575" s="43">
        <v>0</v>
      </c>
      <c r="Y575" s="43">
        <v>37</v>
      </c>
      <c r="Z575" s="43">
        <v>0</v>
      </c>
      <c r="AA575" s="43">
        <v>1</v>
      </c>
      <c r="AB575" s="43">
        <v>2261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1</v>
      </c>
      <c r="D576">
        <f t="shared" si="25"/>
        <v>2560</v>
      </c>
      <c r="E576">
        <f>IF(appliances!$D$46="YES",light_sim_data!B576,0)</f>
        <v>0</v>
      </c>
      <c r="F576">
        <f t="shared" si="26"/>
        <v>2560</v>
      </c>
      <c r="H576" s="43">
        <v>0</v>
      </c>
      <c r="I576" s="43">
        <v>223</v>
      </c>
      <c r="J576" s="43">
        <v>0</v>
      </c>
      <c r="K576" s="43">
        <v>0</v>
      </c>
      <c r="L576" s="43">
        <v>1</v>
      </c>
      <c r="M576" s="43">
        <v>15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0</v>
      </c>
      <c r="U576" s="43">
        <v>0</v>
      </c>
      <c r="V576" s="43">
        <v>3</v>
      </c>
      <c r="W576" s="43">
        <v>0</v>
      </c>
      <c r="X576" s="43">
        <v>0</v>
      </c>
      <c r="Y576" s="43">
        <v>37</v>
      </c>
      <c r="Z576" s="43">
        <v>0</v>
      </c>
      <c r="AA576" s="43">
        <v>1</v>
      </c>
      <c r="AB576" s="43">
        <v>2261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1</v>
      </c>
      <c r="D577">
        <f t="shared" si="25"/>
        <v>2560</v>
      </c>
      <c r="E577">
        <f>IF(appliances!$D$46="YES",light_sim_data!B577,0)</f>
        <v>0</v>
      </c>
      <c r="F577">
        <f t="shared" si="26"/>
        <v>2560</v>
      </c>
      <c r="H577" s="43">
        <v>0</v>
      </c>
      <c r="I577" s="43">
        <v>223</v>
      </c>
      <c r="J577" s="43">
        <v>0</v>
      </c>
      <c r="K577" s="43">
        <v>0</v>
      </c>
      <c r="L577" s="43">
        <v>1</v>
      </c>
      <c r="M577" s="43">
        <v>15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0</v>
      </c>
      <c r="U577" s="43">
        <v>0</v>
      </c>
      <c r="V577" s="43">
        <v>3</v>
      </c>
      <c r="W577" s="43">
        <v>0</v>
      </c>
      <c r="X577" s="43">
        <v>0</v>
      </c>
      <c r="Y577" s="43">
        <v>37</v>
      </c>
      <c r="Z577" s="43">
        <v>0</v>
      </c>
      <c r="AA577" s="43">
        <v>1</v>
      </c>
      <c r="AB577" s="43">
        <v>2261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1</v>
      </c>
      <c r="D578">
        <f t="shared" si="25"/>
        <v>2560</v>
      </c>
      <c r="E578">
        <f>IF(appliances!$D$46="YES",light_sim_data!B578,0)</f>
        <v>0</v>
      </c>
      <c r="F578">
        <f t="shared" si="26"/>
        <v>2560</v>
      </c>
      <c r="H578" s="43">
        <v>0</v>
      </c>
      <c r="I578" s="43">
        <v>223</v>
      </c>
      <c r="J578" s="43">
        <v>0</v>
      </c>
      <c r="K578" s="43">
        <v>0</v>
      </c>
      <c r="L578" s="43">
        <v>1</v>
      </c>
      <c r="M578" s="43">
        <v>15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0</v>
      </c>
      <c r="U578" s="43">
        <v>0</v>
      </c>
      <c r="V578" s="43">
        <v>3</v>
      </c>
      <c r="W578" s="43">
        <v>0</v>
      </c>
      <c r="X578" s="43">
        <v>0</v>
      </c>
      <c r="Y578" s="43">
        <v>37</v>
      </c>
      <c r="Z578" s="43">
        <v>0</v>
      </c>
      <c r="AA578" s="43">
        <v>1</v>
      </c>
      <c r="AB578" s="43">
        <v>2261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1</v>
      </c>
      <c r="D579">
        <f t="shared" si="25"/>
        <v>2560</v>
      </c>
      <c r="E579">
        <f>IF(appliances!$D$46="YES",light_sim_data!B579,0)</f>
        <v>0</v>
      </c>
      <c r="F579">
        <f t="shared" si="26"/>
        <v>2560</v>
      </c>
      <c r="H579" s="43">
        <v>0</v>
      </c>
      <c r="I579" s="43">
        <v>223</v>
      </c>
      <c r="J579" s="43">
        <v>0</v>
      </c>
      <c r="K579" s="43">
        <v>0</v>
      </c>
      <c r="L579" s="43">
        <v>1</v>
      </c>
      <c r="M579" s="43">
        <v>15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0</v>
      </c>
      <c r="U579" s="43">
        <v>0</v>
      </c>
      <c r="V579" s="43">
        <v>3</v>
      </c>
      <c r="W579" s="43">
        <v>0</v>
      </c>
      <c r="X579" s="43">
        <v>0</v>
      </c>
      <c r="Y579" s="43">
        <v>37</v>
      </c>
      <c r="Z579" s="43">
        <v>0</v>
      </c>
      <c r="AA579" s="43">
        <v>1</v>
      </c>
      <c r="AB579" s="43">
        <v>2261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1</v>
      </c>
      <c r="D580">
        <f t="shared" si="25"/>
        <v>2560</v>
      </c>
      <c r="E580">
        <f>IF(appliances!$D$46="YES",light_sim_data!B580,0)</f>
        <v>0</v>
      </c>
      <c r="F580">
        <f t="shared" si="26"/>
        <v>2560</v>
      </c>
      <c r="H580" s="43">
        <v>0</v>
      </c>
      <c r="I580" s="43">
        <v>223</v>
      </c>
      <c r="J580" s="43">
        <v>0</v>
      </c>
      <c r="K580" s="43">
        <v>0</v>
      </c>
      <c r="L580" s="43">
        <v>1</v>
      </c>
      <c r="M580" s="43">
        <v>15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0</v>
      </c>
      <c r="U580" s="43">
        <v>0</v>
      </c>
      <c r="V580" s="43">
        <v>3</v>
      </c>
      <c r="W580" s="43">
        <v>0</v>
      </c>
      <c r="X580" s="43">
        <v>0</v>
      </c>
      <c r="Y580" s="43">
        <v>37</v>
      </c>
      <c r="Z580" s="43">
        <v>0</v>
      </c>
      <c r="AA580" s="43">
        <v>1</v>
      </c>
      <c r="AB580" s="43">
        <v>2261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1</v>
      </c>
      <c r="D581">
        <f t="shared" si="25"/>
        <v>2560</v>
      </c>
      <c r="E581">
        <f>IF(appliances!$D$46="YES",light_sim_data!B581,0)</f>
        <v>0</v>
      </c>
      <c r="F581">
        <f t="shared" si="26"/>
        <v>2560</v>
      </c>
      <c r="H581" s="43">
        <v>0</v>
      </c>
      <c r="I581" s="43">
        <v>223</v>
      </c>
      <c r="J581" s="43">
        <v>0</v>
      </c>
      <c r="K581" s="43">
        <v>0</v>
      </c>
      <c r="L581" s="43">
        <v>1</v>
      </c>
      <c r="M581" s="43">
        <v>15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0</v>
      </c>
      <c r="U581" s="43">
        <v>0</v>
      </c>
      <c r="V581" s="43">
        <v>3</v>
      </c>
      <c r="W581" s="43">
        <v>0</v>
      </c>
      <c r="X581" s="43">
        <v>0</v>
      </c>
      <c r="Y581" s="43">
        <v>37</v>
      </c>
      <c r="Z581" s="43">
        <v>0</v>
      </c>
      <c r="AA581" s="43">
        <v>1</v>
      </c>
      <c r="AB581" s="43">
        <v>2261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2560</v>
      </c>
      <c r="E582">
        <f>IF(appliances!$D$46="YES",light_sim_data!B582,0)</f>
        <v>0</v>
      </c>
      <c r="F582">
        <f t="shared" si="26"/>
        <v>2560</v>
      </c>
      <c r="H582" s="43">
        <v>0</v>
      </c>
      <c r="I582" s="43">
        <v>223</v>
      </c>
      <c r="J582" s="43">
        <v>0</v>
      </c>
      <c r="K582" s="43">
        <v>0</v>
      </c>
      <c r="L582" s="43">
        <v>1</v>
      </c>
      <c r="M582" s="43">
        <v>15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0</v>
      </c>
      <c r="U582" s="43">
        <v>0</v>
      </c>
      <c r="V582" s="43">
        <v>3</v>
      </c>
      <c r="W582" s="43">
        <v>0</v>
      </c>
      <c r="X582" s="43">
        <v>0</v>
      </c>
      <c r="Y582" s="43">
        <v>37</v>
      </c>
      <c r="Z582" s="43">
        <v>0</v>
      </c>
      <c r="AA582" s="43">
        <v>1</v>
      </c>
      <c r="AB582" s="43">
        <v>2261</v>
      </c>
      <c r="AC582" s="43">
        <v>2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2560</v>
      </c>
      <c r="E583">
        <f>IF(appliances!$D$46="YES",light_sim_data!B583,0)</f>
        <v>0</v>
      </c>
      <c r="F583">
        <f t="shared" si="26"/>
        <v>2560</v>
      </c>
      <c r="H583" s="43">
        <v>0</v>
      </c>
      <c r="I583" s="43">
        <v>223</v>
      </c>
      <c r="J583" s="43">
        <v>0</v>
      </c>
      <c r="K583" s="43">
        <v>0</v>
      </c>
      <c r="L583" s="43">
        <v>1</v>
      </c>
      <c r="M583" s="43">
        <v>15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0</v>
      </c>
      <c r="U583" s="43">
        <v>0</v>
      </c>
      <c r="V583" s="43">
        <v>3</v>
      </c>
      <c r="W583" s="43">
        <v>0</v>
      </c>
      <c r="X583" s="43">
        <v>0</v>
      </c>
      <c r="Y583" s="43">
        <v>37</v>
      </c>
      <c r="Z583" s="43">
        <v>0</v>
      </c>
      <c r="AA583" s="43">
        <v>1</v>
      </c>
      <c r="AB583" s="43">
        <v>2261</v>
      </c>
      <c r="AC583" s="43">
        <v>2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2560</v>
      </c>
      <c r="E584">
        <f>IF(appliances!$D$46="YES",light_sim_data!B584,0)</f>
        <v>0</v>
      </c>
      <c r="F584">
        <f t="shared" si="26"/>
        <v>2560</v>
      </c>
      <c r="H584" s="43">
        <v>0</v>
      </c>
      <c r="I584" s="43">
        <v>223</v>
      </c>
      <c r="J584" s="43">
        <v>0</v>
      </c>
      <c r="K584" s="43">
        <v>0</v>
      </c>
      <c r="L584" s="43">
        <v>1</v>
      </c>
      <c r="M584" s="43">
        <v>15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0</v>
      </c>
      <c r="U584" s="43">
        <v>0</v>
      </c>
      <c r="V584" s="43">
        <v>3</v>
      </c>
      <c r="W584" s="43">
        <v>0</v>
      </c>
      <c r="X584" s="43">
        <v>0</v>
      </c>
      <c r="Y584" s="43">
        <v>37</v>
      </c>
      <c r="Z584" s="43">
        <v>0</v>
      </c>
      <c r="AA584" s="43">
        <v>1</v>
      </c>
      <c r="AB584" s="43">
        <v>2261</v>
      </c>
      <c r="AC584" s="43">
        <v>2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2337</v>
      </c>
      <c r="E585">
        <f>IF(appliances!$D$46="YES",light_sim_data!B585,0)</f>
        <v>0</v>
      </c>
      <c r="F585">
        <f t="shared" si="26"/>
        <v>2337</v>
      </c>
      <c r="H585" s="43">
        <v>0</v>
      </c>
      <c r="I585" s="43">
        <v>0</v>
      </c>
      <c r="J585" s="43">
        <v>0</v>
      </c>
      <c r="K585" s="43">
        <v>0</v>
      </c>
      <c r="L585" s="43">
        <v>1</v>
      </c>
      <c r="M585" s="43">
        <v>15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0</v>
      </c>
      <c r="U585" s="43">
        <v>0</v>
      </c>
      <c r="V585" s="43">
        <v>3</v>
      </c>
      <c r="W585" s="43">
        <v>0</v>
      </c>
      <c r="X585" s="43">
        <v>0</v>
      </c>
      <c r="Y585" s="43">
        <v>37</v>
      </c>
      <c r="Z585" s="43">
        <v>0</v>
      </c>
      <c r="AA585" s="43">
        <v>1</v>
      </c>
      <c r="AB585" s="43">
        <v>2261</v>
      </c>
      <c r="AC585" s="43">
        <v>2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2337</v>
      </c>
      <c r="E586">
        <f>IF(appliances!$D$46="YES",light_sim_data!B586,0)</f>
        <v>0</v>
      </c>
      <c r="F586">
        <f t="shared" si="26"/>
        <v>2337</v>
      </c>
      <c r="H586" s="43">
        <v>0</v>
      </c>
      <c r="I586" s="43">
        <v>0</v>
      </c>
      <c r="J586" s="43">
        <v>0</v>
      </c>
      <c r="K586" s="43">
        <v>0</v>
      </c>
      <c r="L586" s="43">
        <v>1</v>
      </c>
      <c r="M586" s="43">
        <v>15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0</v>
      </c>
      <c r="U586" s="43">
        <v>0</v>
      </c>
      <c r="V586" s="43">
        <v>3</v>
      </c>
      <c r="W586" s="43">
        <v>0</v>
      </c>
      <c r="X586" s="43">
        <v>0</v>
      </c>
      <c r="Y586" s="43">
        <v>37</v>
      </c>
      <c r="Z586" s="43">
        <v>0</v>
      </c>
      <c r="AA586" s="43">
        <v>1</v>
      </c>
      <c r="AB586" s="43">
        <v>2261</v>
      </c>
      <c r="AC586" s="43">
        <v>2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2337</v>
      </c>
      <c r="E587">
        <f>IF(appliances!$D$46="YES",light_sim_data!B587,0)</f>
        <v>0</v>
      </c>
      <c r="F587">
        <f t="shared" si="26"/>
        <v>2337</v>
      </c>
      <c r="H587" s="43">
        <v>0</v>
      </c>
      <c r="I587" s="43">
        <v>0</v>
      </c>
      <c r="J587" s="43">
        <v>0</v>
      </c>
      <c r="K587" s="43">
        <v>0</v>
      </c>
      <c r="L587" s="43">
        <v>1</v>
      </c>
      <c r="M587" s="43">
        <v>15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0</v>
      </c>
      <c r="U587" s="43">
        <v>0</v>
      </c>
      <c r="V587" s="43">
        <v>3</v>
      </c>
      <c r="W587" s="43">
        <v>0</v>
      </c>
      <c r="X587" s="43">
        <v>0</v>
      </c>
      <c r="Y587" s="43">
        <v>37</v>
      </c>
      <c r="Z587" s="43">
        <v>0</v>
      </c>
      <c r="AA587" s="43">
        <v>1</v>
      </c>
      <c r="AB587" s="43">
        <v>2261</v>
      </c>
      <c r="AC587" s="43">
        <v>2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2337</v>
      </c>
      <c r="E588">
        <f>IF(appliances!$D$46="YES",light_sim_data!B588,0)</f>
        <v>0</v>
      </c>
      <c r="F588">
        <f t="shared" si="26"/>
        <v>2337</v>
      </c>
      <c r="H588" s="43">
        <v>0</v>
      </c>
      <c r="I588" s="43">
        <v>0</v>
      </c>
      <c r="J588" s="43">
        <v>0</v>
      </c>
      <c r="K588" s="43">
        <v>0</v>
      </c>
      <c r="L588" s="43">
        <v>1</v>
      </c>
      <c r="M588" s="43">
        <v>15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0</v>
      </c>
      <c r="U588" s="43">
        <v>0</v>
      </c>
      <c r="V588" s="43">
        <v>3</v>
      </c>
      <c r="W588" s="43">
        <v>0</v>
      </c>
      <c r="X588" s="43">
        <v>0</v>
      </c>
      <c r="Y588" s="43">
        <v>37</v>
      </c>
      <c r="Z588" s="43">
        <v>0</v>
      </c>
      <c r="AA588" s="43">
        <v>1</v>
      </c>
      <c r="AB588" s="43">
        <v>2261</v>
      </c>
      <c r="AC588" s="43">
        <v>2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2337</v>
      </c>
      <c r="E589">
        <f>IF(appliances!$D$46="YES",light_sim_data!B589,0)</f>
        <v>0</v>
      </c>
      <c r="F589">
        <f t="shared" ref="F589:F652" si="29">SUM(H589:AN589)</f>
        <v>2337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15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0</v>
      </c>
      <c r="U589" s="43">
        <v>0</v>
      </c>
      <c r="V589" s="43">
        <v>3</v>
      </c>
      <c r="W589" s="43">
        <v>0</v>
      </c>
      <c r="X589" s="43">
        <v>0</v>
      </c>
      <c r="Y589" s="43">
        <v>37</v>
      </c>
      <c r="Z589" s="43">
        <v>0</v>
      </c>
      <c r="AA589" s="43">
        <v>1</v>
      </c>
      <c r="AB589" s="43">
        <v>2261</v>
      </c>
      <c r="AC589" s="43">
        <v>2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2337</v>
      </c>
      <c r="E590">
        <f>IF(appliances!$D$46="YES",light_sim_data!B590,0)</f>
        <v>0</v>
      </c>
      <c r="F590">
        <f t="shared" si="29"/>
        <v>2337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15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0</v>
      </c>
      <c r="U590" s="43">
        <v>0</v>
      </c>
      <c r="V590" s="43">
        <v>3</v>
      </c>
      <c r="W590" s="43">
        <v>0</v>
      </c>
      <c r="X590" s="43">
        <v>0</v>
      </c>
      <c r="Y590" s="43">
        <v>37</v>
      </c>
      <c r="Z590" s="43">
        <v>0</v>
      </c>
      <c r="AA590" s="43">
        <v>1</v>
      </c>
      <c r="AB590" s="43">
        <v>2261</v>
      </c>
      <c r="AC590" s="43">
        <v>2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2337</v>
      </c>
      <c r="E591">
        <f>IF(appliances!$D$46="YES",light_sim_data!B591,0)</f>
        <v>0</v>
      </c>
      <c r="F591">
        <f t="shared" si="29"/>
        <v>2337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15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0</v>
      </c>
      <c r="U591" s="43">
        <v>0</v>
      </c>
      <c r="V591" s="43">
        <v>3</v>
      </c>
      <c r="W591" s="43">
        <v>0</v>
      </c>
      <c r="X591" s="43">
        <v>0</v>
      </c>
      <c r="Y591" s="43">
        <v>37</v>
      </c>
      <c r="Z591" s="43">
        <v>0</v>
      </c>
      <c r="AA591" s="43">
        <v>1</v>
      </c>
      <c r="AB591" s="43">
        <v>2261</v>
      </c>
      <c r="AC591" s="43">
        <v>2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1</v>
      </c>
      <c r="D592">
        <f t="shared" si="28"/>
        <v>2337</v>
      </c>
      <c r="E592">
        <f>IF(appliances!$D$46="YES",light_sim_data!B592,0)</f>
        <v>0</v>
      </c>
      <c r="F592">
        <f t="shared" si="29"/>
        <v>2337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15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0</v>
      </c>
      <c r="U592" s="43">
        <v>0</v>
      </c>
      <c r="V592" s="43">
        <v>3</v>
      </c>
      <c r="W592" s="43">
        <v>0</v>
      </c>
      <c r="X592" s="43">
        <v>0</v>
      </c>
      <c r="Y592" s="43">
        <v>37</v>
      </c>
      <c r="Z592" s="43">
        <v>0</v>
      </c>
      <c r="AA592" s="43">
        <v>1</v>
      </c>
      <c r="AB592" s="43">
        <v>2261</v>
      </c>
      <c r="AC592" s="43">
        <v>2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1</v>
      </c>
      <c r="D593">
        <f t="shared" si="28"/>
        <v>2337</v>
      </c>
      <c r="E593">
        <f>IF(appliances!$D$46="YES",light_sim_data!B593,0)</f>
        <v>0</v>
      </c>
      <c r="F593">
        <f t="shared" si="29"/>
        <v>2337</v>
      </c>
      <c r="H593" s="43">
        <v>0</v>
      </c>
      <c r="I593" s="43">
        <v>0</v>
      </c>
      <c r="J593" s="43">
        <v>0</v>
      </c>
      <c r="K593" s="43">
        <v>0</v>
      </c>
      <c r="L593" s="43">
        <v>1</v>
      </c>
      <c r="M593" s="43">
        <v>15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0</v>
      </c>
      <c r="U593" s="43">
        <v>0</v>
      </c>
      <c r="V593" s="43">
        <v>3</v>
      </c>
      <c r="W593" s="43">
        <v>0</v>
      </c>
      <c r="X593" s="43">
        <v>0</v>
      </c>
      <c r="Y593" s="43">
        <v>37</v>
      </c>
      <c r="Z593" s="43">
        <v>0</v>
      </c>
      <c r="AA593" s="43">
        <v>1</v>
      </c>
      <c r="AB593" s="43">
        <v>2261</v>
      </c>
      <c r="AC593" s="43">
        <v>2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1</v>
      </c>
      <c r="D594">
        <f t="shared" si="28"/>
        <v>79</v>
      </c>
      <c r="E594">
        <f>IF(appliances!$D$46="YES",light_sim_data!B594,0)</f>
        <v>0</v>
      </c>
      <c r="F594">
        <f t="shared" si="29"/>
        <v>79</v>
      </c>
      <c r="H594" s="43">
        <v>0</v>
      </c>
      <c r="I594" s="43">
        <v>0</v>
      </c>
      <c r="J594" s="43">
        <v>0</v>
      </c>
      <c r="K594" s="43">
        <v>0</v>
      </c>
      <c r="L594" s="43">
        <v>1</v>
      </c>
      <c r="M594" s="43">
        <v>15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0</v>
      </c>
      <c r="U594" s="43">
        <v>0</v>
      </c>
      <c r="V594" s="43">
        <v>3</v>
      </c>
      <c r="W594" s="43">
        <v>0</v>
      </c>
      <c r="X594" s="43">
        <v>0</v>
      </c>
      <c r="Y594" s="43">
        <v>37</v>
      </c>
      <c r="Z594" s="43">
        <v>0</v>
      </c>
      <c r="AA594" s="43">
        <v>1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1</v>
      </c>
      <c r="D595">
        <f t="shared" si="28"/>
        <v>79</v>
      </c>
      <c r="E595">
        <f>IF(appliances!$D$46="YES",light_sim_data!B595,0)</f>
        <v>0</v>
      </c>
      <c r="F595">
        <f t="shared" si="29"/>
        <v>79</v>
      </c>
      <c r="H595" s="43">
        <v>0</v>
      </c>
      <c r="I595" s="43">
        <v>0</v>
      </c>
      <c r="J595" s="43">
        <v>0</v>
      </c>
      <c r="K595" s="43">
        <v>0</v>
      </c>
      <c r="L595" s="43">
        <v>1</v>
      </c>
      <c r="M595" s="43">
        <v>15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0</v>
      </c>
      <c r="U595" s="43">
        <v>0</v>
      </c>
      <c r="V595" s="43">
        <v>3</v>
      </c>
      <c r="W595" s="43">
        <v>0</v>
      </c>
      <c r="X595" s="43">
        <v>0</v>
      </c>
      <c r="Y595" s="43">
        <v>37</v>
      </c>
      <c r="Z595" s="43">
        <v>0</v>
      </c>
      <c r="AA595" s="43">
        <v>1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1</v>
      </c>
      <c r="D596">
        <f t="shared" si="28"/>
        <v>79</v>
      </c>
      <c r="E596">
        <f>IF(appliances!$D$46="YES",light_sim_data!B596,0)</f>
        <v>0</v>
      </c>
      <c r="F596">
        <f t="shared" si="29"/>
        <v>79</v>
      </c>
      <c r="H596" s="43">
        <v>0</v>
      </c>
      <c r="I596" s="43">
        <v>0</v>
      </c>
      <c r="J596" s="43">
        <v>0</v>
      </c>
      <c r="K596" s="43">
        <v>0</v>
      </c>
      <c r="L596" s="43">
        <v>1</v>
      </c>
      <c r="M596" s="43">
        <v>15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0</v>
      </c>
      <c r="U596" s="43">
        <v>0</v>
      </c>
      <c r="V596" s="43">
        <v>3</v>
      </c>
      <c r="W596" s="43">
        <v>0</v>
      </c>
      <c r="X596" s="43">
        <v>0</v>
      </c>
      <c r="Y596" s="43">
        <v>37</v>
      </c>
      <c r="Z596" s="43">
        <v>0</v>
      </c>
      <c r="AA596" s="43">
        <v>1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1</v>
      </c>
      <c r="D597">
        <f t="shared" si="28"/>
        <v>79</v>
      </c>
      <c r="E597">
        <f>IF(appliances!$D$46="YES",light_sim_data!B597,0)</f>
        <v>0</v>
      </c>
      <c r="F597">
        <f t="shared" si="29"/>
        <v>79</v>
      </c>
      <c r="H597" s="43">
        <v>0</v>
      </c>
      <c r="I597" s="43">
        <v>0</v>
      </c>
      <c r="J597" s="43">
        <v>0</v>
      </c>
      <c r="K597" s="43">
        <v>0</v>
      </c>
      <c r="L597" s="43">
        <v>1</v>
      </c>
      <c r="M597" s="43">
        <v>15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0</v>
      </c>
      <c r="U597" s="43">
        <v>0</v>
      </c>
      <c r="V597" s="43">
        <v>3</v>
      </c>
      <c r="W597" s="43">
        <v>0</v>
      </c>
      <c r="X597" s="43">
        <v>0</v>
      </c>
      <c r="Y597" s="43">
        <v>37</v>
      </c>
      <c r="Z597" s="43">
        <v>0</v>
      </c>
      <c r="AA597" s="43">
        <v>1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1</v>
      </c>
      <c r="D598">
        <f t="shared" si="28"/>
        <v>79</v>
      </c>
      <c r="E598">
        <f>IF(appliances!$D$46="YES",light_sim_data!B598,0)</f>
        <v>0</v>
      </c>
      <c r="F598">
        <f t="shared" si="29"/>
        <v>79</v>
      </c>
      <c r="H598" s="43">
        <v>0</v>
      </c>
      <c r="I598" s="43">
        <v>0</v>
      </c>
      <c r="J598" s="43">
        <v>0</v>
      </c>
      <c r="K598" s="43">
        <v>0</v>
      </c>
      <c r="L598" s="43">
        <v>1</v>
      </c>
      <c r="M598" s="43">
        <v>15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0</v>
      </c>
      <c r="U598" s="43">
        <v>0</v>
      </c>
      <c r="V598" s="43">
        <v>3</v>
      </c>
      <c r="W598" s="43">
        <v>0</v>
      </c>
      <c r="X598" s="43">
        <v>0</v>
      </c>
      <c r="Y598" s="43">
        <v>37</v>
      </c>
      <c r="Z598" s="43">
        <v>0</v>
      </c>
      <c r="AA598" s="43">
        <v>1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1</v>
      </c>
      <c r="D599">
        <f t="shared" si="28"/>
        <v>79</v>
      </c>
      <c r="E599">
        <f>IF(appliances!$D$46="YES",light_sim_data!B599,0)</f>
        <v>0</v>
      </c>
      <c r="F599">
        <f t="shared" si="29"/>
        <v>79</v>
      </c>
      <c r="H599" s="43">
        <v>0</v>
      </c>
      <c r="I599" s="43">
        <v>0</v>
      </c>
      <c r="J599" s="43">
        <v>0</v>
      </c>
      <c r="K599" s="43">
        <v>0</v>
      </c>
      <c r="L599" s="43">
        <v>1</v>
      </c>
      <c r="M599" s="43">
        <v>15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0</v>
      </c>
      <c r="U599" s="43">
        <v>0</v>
      </c>
      <c r="V599" s="43">
        <v>3</v>
      </c>
      <c r="W599" s="43">
        <v>0</v>
      </c>
      <c r="X599" s="43">
        <v>0</v>
      </c>
      <c r="Y599" s="43">
        <v>37</v>
      </c>
      <c r="Z599" s="43">
        <v>0</v>
      </c>
      <c r="AA599" s="43">
        <v>1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1</v>
      </c>
      <c r="D600">
        <f t="shared" si="28"/>
        <v>79</v>
      </c>
      <c r="E600">
        <f>IF(appliances!$D$46="YES",light_sim_data!B600,0)</f>
        <v>0</v>
      </c>
      <c r="F600">
        <f t="shared" si="29"/>
        <v>79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15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0</v>
      </c>
      <c r="U600" s="43">
        <v>0</v>
      </c>
      <c r="V600" s="43">
        <v>3</v>
      </c>
      <c r="W600" s="43">
        <v>0</v>
      </c>
      <c r="X600" s="43">
        <v>0</v>
      </c>
      <c r="Y600" s="43">
        <v>37</v>
      </c>
      <c r="Z600" s="43">
        <v>0</v>
      </c>
      <c r="AA600" s="43">
        <v>1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1</v>
      </c>
      <c r="D601">
        <f t="shared" si="28"/>
        <v>79</v>
      </c>
      <c r="E601">
        <f>IF(appliances!$D$46="YES",light_sim_data!B601,0)</f>
        <v>0</v>
      </c>
      <c r="F601">
        <f t="shared" si="29"/>
        <v>79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15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0</v>
      </c>
      <c r="U601" s="43">
        <v>0</v>
      </c>
      <c r="V601" s="43">
        <v>3</v>
      </c>
      <c r="W601" s="43">
        <v>0</v>
      </c>
      <c r="X601" s="43">
        <v>0</v>
      </c>
      <c r="Y601" s="43">
        <v>37</v>
      </c>
      <c r="Z601" s="43">
        <v>0</v>
      </c>
      <c r="AA601" s="43">
        <v>1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1</v>
      </c>
      <c r="D602">
        <f t="shared" si="28"/>
        <v>79</v>
      </c>
      <c r="E602">
        <f>IF(appliances!$D$46="YES",light_sim_data!B602,0)</f>
        <v>0</v>
      </c>
      <c r="F602">
        <f t="shared" si="29"/>
        <v>79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15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0</v>
      </c>
      <c r="U602" s="43">
        <v>0</v>
      </c>
      <c r="V602" s="43">
        <v>3</v>
      </c>
      <c r="W602" s="43">
        <v>0</v>
      </c>
      <c r="X602" s="43">
        <v>0</v>
      </c>
      <c r="Y602" s="43">
        <v>37</v>
      </c>
      <c r="Z602" s="43">
        <v>0</v>
      </c>
      <c r="AA602" s="43">
        <v>1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1</v>
      </c>
      <c r="D603">
        <f t="shared" si="28"/>
        <v>79</v>
      </c>
      <c r="E603">
        <f>IF(appliances!$D$46="YES",light_sim_data!B603,0)</f>
        <v>0</v>
      </c>
      <c r="F603">
        <f t="shared" si="29"/>
        <v>79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15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0</v>
      </c>
      <c r="U603" s="43">
        <v>0</v>
      </c>
      <c r="V603" s="43">
        <v>3</v>
      </c>
      <c r="W603" s="43">
        <v>0</v>
      </c>
      <c r="X603" s="43">
        <v>0</v>
      </c>
      <c r="Y603" s="43">
        <v>37</v>
      </c>
      <c r="Z603" s="43">
        <v>0</v>
      </c>
      <c r="AA603" s="43">
        <v>1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1</v>
      </c>
      <c r="D604">
        <f t="shared" si="28"/>
        <v>79</v>
      </c>
      <c r="E604">
        <f>IF(appliances!$D$46="YES",light_sim_data!B604,0)</f>
        <v>0</v>
      </c>
      <c r="F604">
        <f t="shared" si="29"/>
        <v>79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15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0</v>
      </c>
      <c r="U604" s="43">
        <v>0</v>
      </c>
      <c r="V604" s="43">
        <v>3</v>
      </c>
      <c r="W604" s="43">
        <v>0</v>
      </c>
      <c r="X604" s="43">
        <v>0</v>
      </c>
      <c r="Y604" s="43">
        <v>37</v>
      </c>
      <c r="Z604" s="43">
        <v>0</v>
      </c>
      <c r="AA604" s="43">
        <v>1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1</v>
      </c>
      <c r="D605">
        <f t="shared" si="28"/>
        <v>79</v>
      </c>
      <c r="E605">
        <f>IF(appliances!$D$46="YES",light_sim_data!B605,0)</f>
        <v>0</v>
      </c>
      <c r="F605">
        <f t="shared" si="29"/>
        <v>79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15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0</v>
      </c>
      <c r="U605" s="43">
        <v>0</v>
      </c>
      <c r="V605" s="43">
        <v>3</v>
      </c>
      <c r="W605" s="43">
        <v>0</v>
      </c>
      <c r="X605" s="43">
        <v>0</v>
      </c>
      <c r="Y605" s="43">
        <v>37</v>
      </c>
      <c r="Z605" s="43">
        <v>0</v>
      </c>
      <c r="AA605" s="43">
        <v>1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1</v>
      </c>
      <c r="D606">
        <f t="shared" si="28"/>
        <v>79</v>
      </c>
      <c r="E606">
        <f>IF(appliances!$D$46="YES",light_sim_data!B606,0)</f>
        <v>0</v>
      </c>
      <c r="F606">
        <f t="shared" si="29"/>
        <v>79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15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0</v>
      </c>
      <c r="U606" s="43">
        <v>0</v>
      </c>
      <c r="V606" s="43">
        <v>3</v>
      </c>
      <c r="W606" s="43">
        <v>0</v>
      </c>
      <c r="X606" s="43">
        <v>0</v>
      </c>
      <c r="Y606" s="43">
        <v>37</v>
      </c>
      <c r="Z606" s="43">
        <v>0</v>
      </c>
      <c r="AA606" s="43">
        <v>1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1</v>
      </c>
      <c r="D607">
        <f t="shared" si="28"/>
        <v>79</v>
      </c>
      <c r="E607">
        <f>IF(appliances!$D$46="YES",light_sim_data!B607,0)</f>
        <v>0</v>
      </c>
      <c r="F607">
        <f t="shared" si="29"/>
        <v>79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15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0</v>
      </c>
      <c r="U607" s="43">
        <v>0</v>
      </c>
      <c r="V607" s="43">
        <v>3</v>
      </c>
      <c r="W607" s="43">
        <v>0</v>
      </c>
      <c r="X607" s="43">
        <v>0</v>
      </c>
      <c r="Y607" s="43">
        <v>37</v>
      </c>
      <c r="Z607" s="43">
        <v>0</v>
      </c>
      <c r="AA607" s="43">
        <v>1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1</v>
      </c>
      <c r="D608">
        <f t="shared" si="28"/>
        <v>79</v>
      </c>
      <c r="E608">
        <f>IF(appliances!$D$46="YES",light_sim_data!B608,0)</f>
        <v>0</v>
      </c>
      <c r="F608">
        <f t="shared" si="29"/>
        <v>79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15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0</v>
      </c>
      <c r="U608" s="43">
        <v>0</v>
      </c>
      <c r="V608" s="43">
        <v>3</v>
      </c>
      <c r="W608" s="43">
        <v>0</v>
      </c>
      <c r="X608" s="43">
        <v>0</v>
      </c>
      <c r="Y608" s="43">
        <v>37</v>
      </c>
      <c r="Z608" s="43">
        <v>0</v>
      </c>
      <c r="AA608" s="43">
        <v>1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1</v>
      </c>
      <c r="D609">
        <f t="shared" si="28"/>
        <v>2106</v>
      </c>
      <c r="E609">
        <f>IF(appliances!$D$46="YES",light_sim_data!B609,0)</f>
        <v>0</v>
      </c>
      <c r="F609">
        <f t="shared" si="29"/>
        <v>2106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15</v>
      </c>
      <c r="N609" s="43">
        <v>2</v>
      </c>
      <c r="O609" s="43">
        <v>1</v>
      </c>
      <c r="P609" s="43">
        <v>9</v>
      </c>
      <c r="Q609" s="43">
        <v>0</v>
      </c>
      <c r="R609" s="43">
        <v>2027</v>
      </c>
      <c r="S609" s="43">
        <v>0</v>
      </c>
      <c r="T609" s="43">
        <v>0</v>
      </c>
      <c r="U609" s="43">
        <v>0</v>
      </c>
      <c r="V609" s="43">
        <v>3</v>
      </c>
      <c r="W609" s="43">
        <v>0</v>
      </c>
      <c r="X609" s="43">
        <v>0</v>
      </c>
      <c r="Y609" s="43">
        <v>37</v>
      </c>
      <c r="Z609" s="43">
        <v>0</v>
      </c>
      <c r="AA609" s="43">
        <v>1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1</v>
      </c>
      <c r="D610">
        <f t="shared" si="28"/>
        <v>2106</v>
      </c>
      <c r="E610">
        <f>IF(appliances!$D$46="YES",light_sim_data!B610,0)</f>
        <v>0</v>
      </c>
      <c r="F610">
        <f t="shared" si="29"/>
        <v>2106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15</v>
      </c>
      <c r="N610" s="43">
        <v>2</v>
      </c>
      <c r="O610" s="43">
        <v>1</v>
      </c>
      <c r="P610" s="43">
        <v>9</v>
      </c>
      <c r="Q610" s="43">
        <v>0</v>
      </c>
      <c r="R610" s="43">
        <v>2027</v>
      </c>
      <c r="S610" s="43">
        <v>0</v>
      </c>
      <c r="T610" s="43">
        <v>0</v>
      </c>
      <c r="U610" s="43">
        <v>0</v>
      </c>
      <c r="V610" s="43">
        <v>3</v>
      </c>
      <c r="W610" s="43">
        <v>0</v>
      </c>
      <c r="X610" s="43">
        <v>0</v>
      </c>
      <c r="Y610" s="43">
        <v>37</v>
      </c>
      <c r="Z610" s="43">
        <v>0</v>
      </c>
      <c r="AA610" s="43">
        <v>1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1</v>
      </c>
      <c r="D611">
        <f t="shared" si="28"/>
        <v>2106</v>
      </c>
      <c r="E611">
        <f>IF(appliances!$D$46="YES",light_sim_data!B611,0)</f>
        <v>0</v>
      </c>
      <c r="F611">
        <f t="shared" si="29"/>
        <v>2106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15</v>
      </c>
      <c r="N611" s="43">
        <v>2</v>
      </c>
      <c r="O611" s="43">
        <v>1</v>
      </c>
      <c r="P611" s="43">
        <v>9</v>
      </c>
      <c r="Q611" s="43">
        <v>0</v>
      </c>
      <c r="R611" s="43">
        <v>2027</v>
      </c>
      <c r="S611" s="43">
        <v>0</v>
      </c>
      <c r="T611" s="43">
        <v>0</v>
      </c>
      <c r="U611" s="43">
        <v>0</v>
      </c>
      <c r="V611" s="43">
        <v>3</v>
      </c>
      <c r="W611" s="43">
        <v>0</v>
      </c>
      <c r="X611" s="43">
        <v>0</v>
      </c>
      <c r="Y611" s="43">
        <v>37</v>
      </c>
      <c r="Z611" s="43">
        <v>0</v>
      </c>
      <c r="AA611" s="43">
        <v>1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2166</v>
      </c>
      <c r="E612">
        <f>IF(appliances!$D$46="YES",light_sim_data!B612,0)</f>
        <v>60</v>
      </c>
      <c r="F612">
        <f t="shared" si="29"/>
        <v>2106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15</v>
      </c>
      <c r="N612" s="43">
        <v>2</v>
      </c>
      <c r="O612" s="43">
        <v>1</v>
      </c>
      <c r="P612" s="43">
        <v>9</v>
      </c>
      <c r="Q612" s="43">
        <v>0</v>
      </c>
      <c r="R612" s="43">
        <v>2027</v>
      </c>
      <c r="S612" s="43">
        <v>0</v>
      </c>
      <c r="T612" s="43">
        <v>0</v>
      </c>
      <c r="U612" s="43">
        <v>0</v>
      </c>
      <c r="V612" s="43">
        <v>3</v>
      </c>
      <c r="W612" s="43">
        <v>0</v>
      </c>
      <c r="X612" s="43">
        <v>0</v>
      </c>
      <c r="Y612" s="43">
        <v>37</v>
      </c>
      <c r="Z612" s="43">
        <v>0</v>
      </c>
      <c r="AA612" s="43">
        <v>1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2364</v>
      </c>
      <c r="E613">
        <f>IF(appliances!$D$46="YES",light_sim_data!B613,0)</f>
        <v>60</v>
      </c>
      <c r="F613">
        <f t="shared" si="29"/>
        <v>2304</v>
      </c>
      <c r="H613" s="43">
        <v>0</v>
      </c>
      <c r="I613" s="43">
        <v>0</v>
      </c>
      <c r="J613" s="43">
        <v>0</v>
      </c>
      <c r="K613" s="43">
        <v>198</v>
      </c>
      <c r="L613" s="43">
        <v>1</v>
      </c>
      <c r="M613" s="43">
        <v>15</v>
      </c>
      <c r="N613" s="43">
        <v>2</v>
      </c>
      <c r="O613" s="43">
        <v>1</v>
      </c>
      <c r="P613" s="43">
        <v>9</v>
      </c>
      <c r="Q613" s="43">
        <v>0</v>
      </c>
      <c r="R613" s="43">
        <v>2027</v>
      </c>
      <c r="S613" s="43">
        <v>0</v>
      </c>
      <c r="T613" s="43">
        <v>0</v>
      </c>
      <c r="U613" s="43">
        <v>0</v>
      </c>
      <c r="V613" s="43">
        <v>3</v>
      </c>
      <c r="W613" s="43">
        <v>0</v>
      </c>
      <c r="X613" s="43">
        <v>0</v>
      </c>
      <c r="Y613" s="43">
        <v>37</v>
      </c>
      <c r="Z613" s="43">
        <v>0</v>
      </c>
      <c r="AA613" s="43">
        <v>1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2304</v>
      </c>
      <c r="E614">
        <f>IF(appliances!$D$46="YES",light_sim_data!B614,0)</f>
        <v>0</v>
      </c>
      <c r="F614">
        <f t="shared" si="29"/>
        <v>2304</v>
      </c>
      <c r="H614" s="43">
        <v>0</v>
      </c>
      <c r="I614" s="43">
        <v>0</v>
      </c>
      <c r="J614" s="43">
        <v>0</v>
      </c>
      <c r="K614" s="43">
        <v>198</v>
      </c>
      <c r="L614" s="43">
        <v>1</v>
      </c>
      <c r="M614" s="43">
        <v>15</v>
      </c>
      <c r="N614" s="43">
        <v>2</v>
      </c>
      <c r="O614" s="43">
        <v>1</v>
      </c>
      <c r="P614" s="43">
        <v>9</v>
      </c>
      <c r="Q614" s="43">
        <v>0</v>
      </c>
      <c r="R614" s="43">
        <v>2027</v>
      </c>
      <c r="S614" s="43">
        <v>0</v>
      </c>
      <c r="T614" s="43">
        <v>0</v>
      </c>
      <c r="U614" s="43">
        <v>0</v>
      </c>
      <c r="V614" s="43">
        <v>3</v>
      </c>
      <c r="W614" s="43">
        <v>0</v>
      </c>
      <c r="X614" s="43">
        <v>0</v>
      </c>
      <c r="Y614" s="43">
        <v>37</v>
      </c>
      <c r="Z614" s="43">
        <v>0</v>
      </c>
      <c r="AA614" s="43">
        <v>1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2304</v>
      </c>
      <c r="E615">
        <f>IF(appliances!$D$46="YES",light_sim_data!B615,0)</f>
        <v>0</v>
      </c>
      <c r="F615">
        <f t="shared" si="29"/>
        <v>2304</v>
      </c>
      <c r="H615" s="43">
        <v>0</v>
      </c>
      <c r="I615" s="43">
        <v>0</v>
      </c>
      <c r="J615" s="43">
        <v>0</v>
      </c>
      <c r="K615" s="43">
        <v>198</v>
      </c>
      <c r="L615" s="43">
        <v>1</v>
      </c>
      <c r="M615" s="43">
        <v>15</v>
      </c>
      <c r="N615" s="43">
        <v>2</v>
      </c>
      <c r="O615" s="43">
        <v>1</v>
      </c>
      <c r="P615" s="43">
        <v>9</v>
      </c>
      <c r="Q615" s="43">
        <v>0</v>
      </c>
      <c r="R615" s="43">
        <v>2027</v>
      </c>
      <c r="S615" s="43">
        <v>0</v>
      </c>
      <c r="T615" s="43">
        <v>0</v>
      </c>
      <c r="U615" s="43">
        <v>0</v>
      </c>
      <c r="V615" s="43">
        <v>3</v>
      </c>
      <c r="W615" s="43">
        <v>0</v>
      </c>
      <c r="X615" s="43">
        <v>0</v>
      </c>
      <c r="Y615" s="43">
        <v>37</v>
      </c>
      <c r="Z615" s="43">
        <v>0</v>
      </c>
      <c r="AA615" s="43">
        <v>1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2291</v>
      </c>
      <c r="E616">
        <f>IF(appliances!$D$46="YES",light_sim_data!B616,0)</f>
        <v>0</v>
      </c>
      <c r="F616">
        <f t="shared" si="29"/>
        <v>2291</v>
      </c>
      <c r="H616" s="43">
        <v>0</v>
      </c>
      <c r="I616" s="43">
        <v>0</v>
      </c>
      <c r="J616" s="43">
        <v>0</v>
      </c>
      <c r="K616" s="43">
        <v>198</v>
      </c>
      <c r="L616" s="43">
        <v>1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2027</v>
      </c>
      <c r="S616" s="43">
        <v>0</v>
      </c>
      <c r="T616" s="43">
        <v>0</v>
      </c>
      <c r="U616" s="43">
        <v>0</v>
      </c>
      <c r="V616" s="43">
        <v>3</v>
      </c>
      <c r="W616" s="43">
        <v>0</v>
      </c>
      <c r="X616" s="43">
        <v>0</v>
      </c>
      <c r="Y616" s="43">
        <v>37</v>
      </c>
      <c r="Z616" s="43">
        <v>0</v>
      </c>
      <c r="AA616" s="43">
        <v>1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2291</v>
      </c>
      <c r="E617">
        <f>IF(appliances!$D$46="YES",light_sim_data!B617,0)</f>
        <v>0</v>
      </c>
      <c r="F617">
        <f t="shared" si="29"/>
        <v>2291</v>
      </c>
      <c r="H617" s="43">
        <v>0</v>
      </c>
      <c r="I617" s="43">
        <v>0</v>
      </c>
      <c r="J617" s="43">
        <v>0</v>
      </c>
      <c r="K617" s="43">
        <v>198</v>
      </c>
      <c r="L617" s="43">
        <v>1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2027</v>
      </c>
      <c r="S617" s="43">
        <v>0</v>
      </c>
      <c r="T617" s="43">
        <v>0</v>
      </c>
      <c r="U617" s="43">
        <v>0</v>
      </c>
      <c r="V617" s="43">
        <v>3</v>
      </c>
      <c r="W617" s="43">
        <v>0</v>
      </c>
      <c r="X617" s="43">
        <v>0</v>
      </c>
      <c r="Y617" s="43">
        <v>37</v>
      </c>
      <c r="Z617" s="43">
        <v>0</v>
      </c>
      <c r="AA617" s="43">
        <v>1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2291</v>
      </c>
      <c r="E618">
        <f>IF(appliances!$D$46="YES",light_sim_data!B618,0)</f>
        <v>0</v>
      </c>
      <c r="F618">
        <f t="shared" si="29"/>
        <v>2291</v>
      </c>
      <c r="H618" s="43">
        <v>0</v>
      </c>
      <c r="I618" s="43">
        <v>0</v>
      </c>
      <c r="J618" s="43">
        <v>0</v>
      </c>
      <c r="K618" s="43">
        <v>198</v>
      </c>
      <c r="L618" s="43">
        <v>1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2027</v>
      </c>
      <c r="S618" s="43">
        <v>0</v>
      </c>
      <c r="T618" s="43">
        <v>0</v>
      </c>
      <c r="U618" s="43">
        <v>0</v>
      </c>
      <c r="V618" s="43">
        <v>3</v>
      </c>
      <c r="W618" s="43">
        <v>0</v>
      </c>
      <c r="X618" s="43">
        <v>0</v>
      </c>
      <c r="Y618" s="43">
        <v>37</v>
      </c>
      <c r="Z618" s="43">
        <v>0</v>
      </c>
      <c r="AA618" s="43">
        <v>1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2291</v>
      </c>
      <c r="E619">
        <f>IF(appliances!$D$46="YES",light_sim_data!B619,0)</f>
        <v>0</v>
      </c>
      <c r="F619">
        <f t="shared" si="29"/>
        <v>2291</v>
      </c>
      <c r="H619" s="43">
        <v>0</v>
      </c>
      <c r="I619" s="43">
        <v>0</v>
      </c>
      <c r="J619" s="43">
        <v>0</v>
      </c>
      <c r="K619" s="43">
        <v>198</v>
      </c>
      <c r="L619" s="43">
        <v>1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2027</v>
      </c>
      <c r="S619" s="43">
        <v>0</v>
      </c>
      <c r="T619" s="43">
        <v>0</v>
      </c>
      <c r="U619" s="43">
        <v>0</v>
      </c>
      <c r="V619" s="43">
        <v>3</v>
      </c>
      <c r="W619" s="43">
        <v>0</v>
      </c>
      <c r="X619" s="43">
        <v>0</v>
      </c>
      <c r="Y619" s="43">
        <v>37</v>
      </c>
      <c r="Z619" s="43">
        <v>0</v>
      </c>
      <c r="AA619" s="43">
        <v>1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2291</v>
      </c>
      <c r="E620">
        <f>IF(appliances!$D$46="YES",light_sim_data!B620,0)</f>
        <v>0</v>
      </c>
      <c r="F620">
        <f t="shared" si="29"/>
        <v>2291</v>
      </c>
      <c r="H620" s="43">
        <v>0</v>
      </c>
      <c r="I620" s="43">
        <v>0</v>
      </c>
      <c r="J620" s="43">
        <v>0</v>
      </c>
      <c r="K620" s="43">
        <v>198</v>
      </c>
      <c r="L620" s="43">
        <v>1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2027</v>
      </c>
      <c r="S620" s="43">
        <v>0</v>
      </c>
      <c r="T620" s="43">
        <v>0</v>
      </c>
      <c r="U620" s="43">
        <v>0</v>
      </c>
      <c r="V620" s="43">
        <v>3</v>
      </c>
      <c r="W620" s="43">
        <v>0</v>
      </c>
      <c r="X620" s="43">
        <v>0</v>
      </c>
      <c r="Y620" s="43">
        <v>37</v>
      </c>
      <c r="Z620" s="43">
        <v>0</v>
      </c>
      <c r="AA620" s="43">
        <v>1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2291</v>
      </c>
      <c r="E621">
        <f>IF(appliances!$D$46="YES",light_sim_data!B621,0)</f>
        <v>0</v>
      </c>
      <c r="F621">
        <f t="shared" si="29"/>
        <v>2291</v>
      </c>
      <c r="H621" s="43">
        <v>0</v>
      </c>
      <c r="I621" s="43">
        <v>0</v>
      </c>
      <c r="J621" s="43">
        <v>0</v>
      </c>
      <c r="K621" s="43">
        <v>198</v>
      </c>
      <c r="L621" s="43">
        <v>1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2027</v>
      </c>
      <c r="S621" s="43">
        <v>0</v>
      </c>
      <c r="T621" s="43">
        <v>0</v>
      </c>
      <c r="U621" s="43">
        <v>0</v>
      </c>
      <c r="V621" s="43">
        <v>3</v>
      </c>
      <c r="W621" s="43">
        <v>0</v>
      </c>
      <c r="X621" s="43">
        <v>0</v>
      </c>
      <c r="Y621" s="43">
        <v>37</v>
      </c>
      <c r="Z621" s="43">
        <v>0</v>
      </c>
      <c r="AA621" s="43">
        <v>1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2291</v>
      </c>
      <c r="E622">
        <f>IF(appliances!$D$46="YES",light_sim_data!B622,0)</f>
        <v>0</v>
      </c>
      <c r="F622">
        <f t="shared" si="29"/>
        <v>2291</v>
      </c>
      <c r="H622" s="43">
        <v>0</v>
      </c>
      <c r="I622" s="43">
        <v>0</v>
      </c>
      <c r="J622" s="43">
        <v>0</v>
      </c>
      <c r="K622" s="43">
        <v>198</v>
      </c>
      <c r="L622" s="43">
        <v>1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2027</v>
      </c>
      <c r="S622" s="43">
        <v>0</v>
      </c>
      <c r="T622" s="43">
        <v>0</v>
      </c>
      <c r="U622" s="43">
        <v>0</v>
      </c>
      <c r="V622" s="43">
        <v>3</v>
      </c>
      <c r="W622" s="43">
        <v>0</v>
      </c>
      <c r="X622" s="43">
        <v>0</v>
      </c>
      <c r="Y622" s="43">
        <v>37</v>
      </c>
      <c r="Z622" s="43">
        <v>0</v>
      </c>
      <c r="AA622" s="43">
        <v>1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1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2291</v>
      </c>
      <c r="E623">
        <f>IF(appliances!$D$46="YES",light_sim_data!B623,0)</f>
        <v>0</v>
      </c>
      <c r="F623">
        <f t="shared" si="29"/>
        <v>2291</v>
      </c>
      <c r="H623" s="43">
        <v>0</v>
      </c>
      <c r="I623" s="43">
        <v>0</v>
      </c>
      <c r="J623" s="43">
        <v>0</v>
      </c>
      <c r="K623" s="43">
        <v>198</v>
      </c>
      <c r="L623" s="43">
        <v>1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2027</v>
      </c>
      <c r="S623" s="43">
        <v>0</v>
      </c>
      <c r="T623" s="43">
        <v>0</v>
      </c>
      <c r="U623" s="43">
        <v>0</v>
      </c>
      <c r="V623" s="43">
        <v>3</v>
      </c>
      <c r="W623" s="43">
        <v>0</v>
      </c>
      <c r="X623" s="43">
        <v>0</v>
      </c>
      <c r="Y623" s="43">
        <v>37</v>
      </c>
      <c r="Z623" s="43">
        <v>0</v>
      </c>
      <c r="AA623" s="43">
        <v>1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1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2291</v>
      </c>
      <c r="E624">
        <f>IF(appliances!$D$46="YES",light_sim_data!B624,0)</f>
        <v>0</v>
      </c>
      <c r="F624">
        <f t="shared" si="29"/>
        <v>2291</v>
      </c>
      <c r="H624" s="43">
        <v>0</v>
      </c>
      <c r="I624" s="43">
        <v>0</v>
      </c>
      <c r="J624" s="43">
        <v>0</v>
      </c>
      <c r="K624" s="43">
        <v>198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2027</v>
      </c>
      <c r="S624" s="43">
        <v>0</v>
      </c>
      <c r="T624" s="43">
        <v>0</v>
      </c>
      <c r="U624" s="43">
        <v>0</v>
      </c>
      <c r="V624" s="43">
        <v>3</v>
      </c>
      <c r="W624" s="43">
        <v>0</v>
      </c>
      <c r="X624" s="43">
        <v>0</v>
      </c>
      <c r="Y624" s="43">
        <v>37</v>
      </c>
      <c r="Z624" s="43">
        <v>0</v>
      </c>
      <c r="AA624" s="43">
        <v>1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1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2291</v>
      </c>
      <c r="E625">
        <f>IF(appliances!$D$46="YES",light_sim_data!B625,0)</f>
        <v>0</v>
      </c>
      <c r="F625">
        <f t="shared" si="29"/>
        <v>2291</v>
      </c>
      <c r="H625" s="43">
        <v>0</v>
      </c>
      <c r="I625" s="43">
        <v>0</v>
      </c>
      <c r="J625" s="43">
        <v>0</v>
      </c>
      <c r="K625" s="43">
        <v>198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2027</v>
      </c>
      <c r="S625" s="43">
        <v>0</v>
      </c>
      <c r="T625" s="43">
        <v>0</v>
      </c>
      <c r="U625" s="43">
        <v>0</v>
      </c>
      <c r="V625" s="43">
        <v>3</v>
      </c>
      <c r="W625" s="43">
        <v>0</v>
      </c>
      <c r="X625" s="43">
        <v>0</v>
      </c>
      <c r="Y625" s="43">
        <v>37</v>
      </c>
      <c r="Z625" s="43">
        <v>0</v>
      </c>
      <c r="AA625" s="43">
        <v>1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1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2291</v>
      </c>
      <c r="E626">
        <f>IF(appliances!$D$46="YES",light_sim_data!B626,0)</f>
        <v>0</v>
      </c>
      <c r="F626">
        <f t="shared" si="29"/>
        <v>2291</v>
      </c>
      <c r="H626" s="43">
        <v>0</v>
      </c>
      <c r="I626" s="43">
        <v>0</v>
      </c>
      <c r="J626" s="43">
        <v>0</v>
      </c>
      <c r="K626" s="43">
        <v>198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2027</v>
      </c>
      <c r="S626" s="43">
        <v>0</v>
      </c>
      <c r="T626" s="43">
        <v>0</v>
      </c>
      <c r="U626" s="43">
        <v>0</v>
      </c>
      <c r="V626" s="43">
        <v>3</v>
      </c>
      <c r="W626" s="43">
        <v>0</v>
      </c>
      <c r="X626" s="43">
        <v>0</v>
      </c>
      <c r="Y626" s="43">
        <v>37</v>
      </c>
      <c r="Z626" s="43">
        <v>0</v>
      </c>
      <c r="AA626" s="43">
        <v>1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1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2256</v>
      </c>
      <c r="E627">
        <f>IF(appliances!$D$46="YES",light_sim_data!B627,0)</f>
        <v>0</v>
      </c>
      <c r="F627">
        <f t="shared" si="29"/>
        <v>2256</v>
      </c>
      <c r="H627" s="43">
        <v>0</v>
      </c>
      <c r="I627" s="43">
        <v>0</v>
      </c>
      <c r="J627" s="43">
        <v>0</v>
      </c>
      <c r="K627" s="43">
        <v>198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2027</v>
      </c>
      <c r="S627" s="43">
        <v>0</v>
      </c>
      <c r="T627" s="43">
        <v>0</v>
      </c>
      <c r="U627" s="43">
        <v>0</v>
      </c>
      <c r="V627" s="43">
        <v>3</v>
      </c>
      <c r="W627" s="43">
        <v>0</v>
      </c>
      <c r="X627" s="43">
        <v>0</v>
      </c>
      <c r="Y627" s="43">
        <v>2</v>
      </c>
      <c r="Z627" s="43">
        <v>0</v>
      </c>
      <c r="AA627" s="43">
        <v>1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1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2256</v>
      </c>
      <c r="E628">
        <f>IF(appliances!$D$46="YES",light_sim_data!B628,0)</f>
        <v>0</v>
      </c>
      <c r="F628">
        <f t="shared" si="29"/>
        <v>2256</v>
      </c>
      <c r="H628" s="43">
        <v>0</v>
      </c>
      <c r="I628" s="43">
        <v>0</v>
      </c>
      <c r="J628" s="43">
        <v>0</v>
      </c>
      <c r="K628" s="43">
        <v>198</v>
      </c>
      <c r="L628" s="43">
        <v>1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2027</v>
      </c>
      <c r="S628" s="43">
        <v>0</v>
      </c>
      <c r="T628" s="43">
        <v>0</v>
      </c>
      <c r="U628" s="43">
        <v>0</v>
      </c>
      <c r="V628" s="43">
        <v>3</v>
      </c>
      <c r="W628" s="43">
        <v>0</v>
      </c>
      <c r="X628" s="43">
        <v>0</v>
      </c>
      <c r="Y628" s="43">
        <v>2</v>
      </c>
      <c r="Z628" s="43">
        <v>0</v>
      </c>
      <c r="AA628" s="43">
        <v>1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1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452</v>
      </c>
      <c r="E629">
        <f>IF(appliances!$D$46="YES",light_sim_data!B629,0)</f>
        <v>0</v>
      </c>
      <c r="F629">
        <f t="shared" si="29"/>
        <v>452</v>
      </c>
      <c r="H629" s="43">
        <v>0</v>
      </c>
      <c r="I629" s="43">
        <v>223</v>
      </c>
      <c r="J629" s="43">
        <v>0</v>
      </c>
      <c r="K629" s="43">
        <v>198</v>
      </c>
      <c r="L629" s="43">
        <v>1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0</v>
      </c>
      <c r="U629" s="43">
        <v>0</v>
      </c>
      <c r="V629" s="43">
        <v>3</v>
      </c>
      <c r="W629" s="43">
        <v>0</v>
      </c>
      <c r="X629" s="43">
        <v>0</v>
      </c>
      <c r="Y629" s="43">
        <v>2</v>
      </c>
      <c r="Z629" s="43">
        <v>0</v>
      </c>
      <c r="AA629" s="43">
        <v>1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1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452</v>
      </c>
      <c r="E630">
        <f>IF(appliances!$D$46="YES",light_sim_data!B630,0)</f>
        <v>0</v>
      </c>
      <c r="F630">
        <f t="shared" si="29"/>
        <v>452</v>
      </c>
      <c r="H630" s="43">
        <v>0</v>
      </c>
      <c r="I630" s="43">
        <v>223</v>
      </c>
      <c r="J630" s="43">
        <v>0</v>
      </c>
      <c r="K630" s="43">
        <v>198</v>
      </c>
      <c r="L630" s="43">
        <v>1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0</v>
      </c>
      <c r="U630" s="43">
        <v>0</v>
      </c>
      <c r="V630" s="43">
        <v>3</v>
      </c>
      <c r="W630" s="43">
        <v>0</v>
      </c>
      <c r="X630" s="43">
        <v>0</v>
      </c>
      <c r="Y630" s="43">
        <v>2</v>
      </c>
      <c r="Z630" s="43">
        <v>0</v>
      </c>
      <c r="AA630" s="43">
        <v>1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1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452</v>
      </c>
      <c r="E631">
        <f>IF(appliances!$D$46="YES",light_sim_data!B631,0)</f>
        <v>0</v>
      </c>
      <c r="F631">
        <f t="shared" si="29"/>
        <v>452</v>
      </c>
      <c r="H631" s="43">
        <v>0</v>
      </c>
      <c r="I631" s="43">
        <v>223</v>
      </c>
      <c r="J631" s="43">
        <v>0</v>
      </c>
      <c r="K631" s="43">
        <v>198</v>
      </c>
      <c r="L631" s="43">
        <v>1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0</v>
      </c>
      <c r="U631" s="43">
        <v>0</v>
      </c>
      <c r="V631" s="43">
        <v>3</v>
      </c>
      <c r="W631" s="43">
        <v>0</v>
      </c>
      <c r="X631" s="43">
        <v>0</v>
      </c>
      <c r="Y631" s="43">
        <v>2</v>
      </c>
      <c r="Z631" s="43">
        <v>0</v>
      </c>
      <c r="AA631" s="43">
        <v>1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1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1</v>
      </c>
      <c r="D632">
        <f t="shared" si="28"/>
        <v>452</v>
      </c>
      <c r="E632">
        <f>IF(appliances!$D$46="YES",light_sim_data!B632,0)</f>
        <v>0</v>
      </c>
      <c r="F632">
        <f t="shared" si="29"/>
        <v>452</v>
      </c>
      <c r="H632" s="43">
        <v>0</v>
      </c>
      <c r="I632" s="43">
        <v>223</v>
      </c>
      <c r="J632" s="43">
        <v>0</v>
      </c>
      <c r="K632" s="43">
        <v>198</v>
      </c>
      <c r="L632" s="43">
        <v>1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0</v>
      </c>
      <c r="U632" s="43">
        <v>0</v>
      </c>
      <c r="V632" s="43">
        <v>3</v>
      </c>
      <c r="W632" s="43">
        <v>0</v>
      </c>
      <c r="X632" s="43">
        <v>0</v>
      </c>
      <c r="Y632" s="43">
        <v>2</v>
      </c>
      <c r="Z632" s="43">
        <v>0</v>
      </c>
      <c r="AA632" s="43">
        <v>1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1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1</v>
      </c>
      <c r="D633">
        <f t="shared" si="28"/>
        <v>254</v>
      </c>
      <c r="E633">
        <f>IF(appliances!$D$46="YES",light_sim_data!B633,0)</f>
        <v>0</v>
      </c>
      <c r="F633">
        <f t="shared" si="29"/>
        <v>254</v>
      </c>
      <c r="H633" s="43">
        <v>0</v>
      </c>
      <c r="I633" s="43">
        <v>223</v>
      </c>
      <c r="J633" s="43">
        <v>0</v>
      </c>
      <c r="K633" s="43">
        <v>0</v>
      </c>
      <c r="L633" s="43">
        <v>1</v>
      </c>
      <c r="M633" s="43">
        <v>2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0</v>
      </c>
      <c r="U633" s="43">
        <v>0</v>
      </c>
      <c r="V633" s="43">
        <v>3</v>
      </c>
      <c r="W633" s="43">
        <v>0</v>
      </c>
      <c r="X633" s="43">
        <v>0</v>
      </c>
      <c r="Y633" s="43">
        <v>2</v>
      </c>
      <c r="Z633" s="43">
        <v>0</v>
      </c>
      <c r="AA633" s="43">
        <v>1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1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1</v>
      </c>
      <c r="D634">
        <f t="shared" si="28"/>
        <v>254</v>
      </c>
      <c r="E634">
        <f>IF(appliances!$D$46="YES",light_sim_data!B634,0)</f>
        <v>0</v>
      </c>
      <c r="F634">
        <f t="shared" si="29"/>
        <v>254</v>
      </c>
      <c r="H634" s="43">
        <v>0</v>
      </c>
      <c r="I634" s="43">
        <v>223</v>
      </c>
      <c r="J634" s="43">
        <v>0</v>
      </c>
      <c r="K634" s="43">
        <v>0</v>
      </c>
      <c r="L634" s="43">
        <v>1</v>
      </c>
      <c r="M634" s="43">
        <v>2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0</v>
      </c>
      <c r="U634" s="43">
        <v>0</v>
      </c>
      <c r="V634" s="43">
        <v>3</v>
      </c>
      <c r="W634" s="43">
        <v>0</v>
      </c>
      <c r="X634" s="43">
        <v>0</v>
      </c>
      <c r="Y634" s="43">
        <v>2</v>
      </c>
      <c r="Z634" s="43">
        <v>0</v>
      </c>
      <c r="AA634" s="43">
        <v>1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1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1</v>
      </c>
      <c r="D635">
        <f t="shared" si="28"/>
        <v>254</v>
      </c>
      <c r="E635">
        <f>IF(appliances!$D$46="YES",light_sim_data!B635,0)</f>
        <v>0</v>
      </c>
      <c r="F635">
        <f t="shared" si="29"/>
        <v>254</v>
      </c>
      <c r="H635" s="43">
        <v>0</v>
      </c>
      <c r="I635" s="43">
        <v>223</v>
      </c>
      <c r="J635" s="43">
        <v>0</v>
      </c>
      <c r="K635" s="43">
        <v>0</v>
      </c>
      <c r="L635" s="43">
        <v>1</v>
      </c>
      <c r="M635" s="43">
        <v>2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0</v>
      </c>
      <c r="U635" s="43">
        <v>0</v>
      </c>
      <c r="V635" s="43">
        <v>3</v>
      </c>
      <c r="W635" s="43">
        <v>0</v>
      </c>
      <c r="X635" s="43">
        <v>0</v>
      </c>
      <c r="Y635" s="43">
        <v>2</v>
      </c>
      <c r="Z635" s="43">
        <v>0</v>
      </c>
      <c r="AA635" s="43">
        <v>1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1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1</v>
      </c>
      <c r="D636">
        <f t="shared" si="28"/>
        <v>254</v>
      </c>
      <c r="E636">
        <f>IF(appliances!$D$46="YES",light_sim_data!B636,0)</f>
        <v>0</v>
      </c>
      <c r="F636">
        <f t="shared" si="29"/>
        <v>254</v>
      </c>
      <c r="H636" s="43">
        <v>0</v>
      </c>
      <c r="I636" s="43">
        <v>223</v>
      </c>
      <c r="J636" s="43">
        <v>0</v>
      </c>
      <c r="K636" s="43">
        <v>0</v>
      </c>
      <c r="L636" s="43">
        <v>1</v>
      </c>
      <c r="M636" s="43">
        <v>2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0</v>
      </c>
      <c r="U636" s="43">
        <v>0</v>
      </c>
      <c r="V636" s="43">
        <v>3</v>
      </c>
      <c r="W636" s="43">
        <v>0</v>
      </c>
      <c r="X636" s="43">
        <v>0</v>
      </c>
      <c r="Y636" s="43">
        <v>2</v>
      </c>
      <c r="Z636" s="43">
        <v>0</v>
      </c>
      <c r="AA636" s="43">
        <v>1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1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1</v>
      </c>
      <c r="D637">
        <f t="shared" si="28"/>
        <v>254</v>
      </c>
      <c r="E637">
        <f>IF(appliances!$D$46="YES",light_sim_data!B637,0)</f>
        <v>0</v>
      </c>
      <c r="F637">
        <f t="shared" si="29"/>
        <v>254</v>
      </c>
      <c r="H637" s="43">
        <v>0</v>
      </c>
      <c r="I637" s="43">
        <v>223</v>
      </c>
      <c r="J637" s="43">
        <v>0</v>
      </c>
      <c r="K637" s="43">
        <v>0</v>
      </c>
      <c r="L637" s="43">
        <v>1</v>
      </c>
      <c r="M637" s="43">
        <v>2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0</v>
      </c>
      <c r="U637" s="43">
        <v>0</v>
      </c>
      <c r="V637" s="43">
        <v>3</v>
      </c>
      <c r="W637" s="43">
        <v>0</v>
      </c>
      <c r="X637" s="43">
        <v>0</v>
      </c>
      <c r="Y637" s="43">
        <v>2</v>
      </c>
      <c r="Z637" s="43">
        <v>0</v>
      </c>
      <c r="AA637" s="43">
        <v>1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1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1</v>
      </c>
      <c r="D638">
        <f t="shared" si="28"/>
        <v>254</v>
      </c>
      <c r="E638">
        <f>IF(appliances!$D$46="YES",light_sim_data!B638,0)</f>
        <v>0</v>
      </c>
      <c r="F638">
        <f t="shared" si="29"/>
        <v>254</v>
      </c>
      <c r="H638" s="43">
        <v>0</v>
      </c>
      <c r="I638" s="43">
        <v>223</v>
      </c>
      <c r="J638" s="43">
        <v>0</v>
      </c>
      <c r="K638" s="43">
        <v>0</v>
      </c>
      <c r="L638" s="43">
        <v>1</v>
      </c>
      <c r="M638" s="43">
        <v>2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0</v>
      </c>
      <c r="U638" s="43">
        <v>0</v>
      </c>
      <c r="V638" s="43">
        <v>3</v>
      </c>
      <c r="W638" s="43">
        <v>0</v>
      </c>
      <c r="X638" s="43">
        <v>0</v>
      </c>
      <c r="Y638" s="43">
        <v>2</v>
      </c>
      <c r="Z638" s="43">
        <v>0</v>
      </c>
      <c r="AA638" s="43">
        <v>1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1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1</v>
      </c>
      <c r="D639">
        <f t="shared" si="28"/>
        <v>254</v>
      </c>
      <c r="E639">
        <f>IF(appliances!$D$46="YES",light_sim_data!B639,0)</f>
        <v>0</v>
      </c>
      <c r="F639">
        <f t="shared" si="29"/>
        <v>254</v>
      </c>
      <c r="H639" s="43">
        <v>0</v>
      </c>
      <c r="I639" s="43">
        <v>223</v>
      </c>
      <c r="J639" s="43">
        <v>0</v>
      </c>
      <c r="K639" s="43">
        <v>0</v>
      </c>
      <c r="L639" s="43">
        <v>1</v>
      </c>
      <c r="M639" s="43">
        <v>2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0</v>
      </c>
      <c r="U639" s="43">
        <v>0</v>
      </c>
      <c r="V639" s="43">
        <v>3</v>
      </c>
      <c r="W639" s="43">
        <v>0</v>
      </c>
      <c r="X639" s="43">
        <v>0</v>
      </c>
      <c r="Y639" s="43">
        <v>2</v>
      </c>
      <c r="Z639" s="43">
        <v>0</v>
      </c>
      <c r="AA639" s="43">
        <v>1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1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1</v>
      </c>
      <c r="D640">
        <f t="shared" si="28"/>
        <v>254</v>
      </c>
      <c r="E640">
        <f>IF(appliances!$D$46="YES",light_sim_data!B640,0)</f>
        <v>0</v>
      </c>
      <c r="F640">
        <f t="shared" si="29"/>
        <v>254</v>
      </c>
      <c r="H640" s="43">
        <v>0</v>
      </c>
      <c r="I640" s="43">
        <v>223</v>
      </c>
      <c r="J640" s="43">
        <v>0</v>
      </c>
      <c r="K640" s="43">
        <v>0</v>
      </c>
      <c r="L640" s="43">
        <v>1</v>
      </c>
      <c r="M640" s="43">
        <v>2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0</v>
      </c>
      <c r="U640" s="43">
        <v>0</v>
      </c>
      <c r="V640" s="43">
        <v>3</v>
      </c>
      <c r="W640" s="43">
        <v>0</v>
      </c>
      <c r="X640" s="43">
        <v>0</v>
      </c>
      <c r="Y640" s="43">
        <v>2</v>
      </c>
      <c r="Z640" s="43">
        <v>0</v>
      </c>
      <c r="AA640" s="43">
        <v>1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1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1</v>
      </c>
      <c r="D641">
        <f t="shared" si="28"/>
        <v>254</v>
      </c>
      <c r="E641">
        <f>IF(appliances!$D$46="YES",light_sim_data!B641,0)</f>
        <v>0</v>
      </c>
      <c r="F641">
        <f t="shared" si="29"/>
        <v>254</v>
      </c>
      <c r="H641" s="43">
        <v>0</v>
      </c>
      <c r="I641" s="43">
        <v>223</v>
      </c>
      <c r="J641" s="43">
        <v>0</v>
      </c>
      <c r="K641" s="43">
        <v>0</v>
      </c>
      <c r="L641" s="43">
        <v>1</v>
      </c>
      <c r="M641" s="43">
        <v>2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0</v>
      </c>
      <c r="U641" s="43">
        <v>0</v>
      </c>
      <c r="V641" s="43">
        <v>3</v>
      </c>
      <c r="W641" s="43">
        <v>0</v>
      </c>
      <c r="X641" s="43">
        <v>0</v>
      </c>
      <c r="Y641" s="43">
        <v>2</v>
      </c>
      <c r="Z641" s="43">
        <v>0</v>
      </c>
      <c r="AA641" s="43">
        <v>1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1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2</v>
      </c>
      <c r="D642">
        <f t="shared" si="28"/>
        <v>254</v>
      </c>
      <c r="E642">
        <f>IF(appliances!$D$46="YES",light_sim_data!B642,0)</f>
        <v>0</v>
      </c>
      <c r="F642">
        <f t="shared" si="29"/>
        <v>254</v>
      </c>
      <c r="H642" s="43">
        <v>0</v>
      </c>
      <c r="I642" s="43">
        <v>223</v>
      </c>
      <c r="J642" s="43">
        <v>0</v>
      </c>
      <c r="K642" s="43">
        <v>0</v>
      </c>
      <c r="L642" s="43">
        <v>1</v>
      </c>
      <c r="M642" s="43">
        <v>2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0</v>
      </c>
      <c r="U642" s="43">
        <v>0</v>
      </c>
      <c r="V642" s="43">
        <v>3</v>
      </c>
      <c r="W642" s="43">
        <v>0</v>
      </c>
      <c r="X642" s="43">
        <v>0</v>
      </c>
      <c r="Y642" s="43">
        <v>2</v>
      </c>
      <c r="Z642" s="43">
        <v>0</v>
      </c>
      <c r="AA642" s="43">
        <v>1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2</v>
      </c>
      <c r="D643">
        <f t="shared" si="28"/>
        <v>254</v>
      </c>
      <c r="E643">
        <f>IF(appliances!$D$46="YES",light_sim_data!B643,0)</f>
        <v>0</v>
      </c>
      <c r="F643">
        <f t="shared" si="29"/>
        <v>254</v>
      </c>
      <c r="H643" s="43">
        <v>0</v>
      </c>
      <c r="I643" s="43">
        <v>223</v>
      </c>
      <c r="J643" s="43">
        <v>0</v>
      </c>
      <c r="K643" s="43">
        <v>0</v>
      </c>
      <c r="L643" s="43">
        <v>1</v>
      </c>
      <c r="M643" s="43">
        <v>2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0</v>
      </c>
      <c r="U643" s="43">
        <v>0</v>
      </c>
      <c r="V643" s="43">
        <v>3</v>
      </c>
      <c r="W643" s="43">
        <v>0</v>
      </c>
      <c r="X643" s="43">
        <v>0</v>
      </c>
      <c r="Y643" s="43">
        <v>2</v>
      </c>
      <c r="Z643" s="43">
        <v>0</v>
      </c>
      <c r="AA643" s="43">
        <v>1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2</v>
      </c>
      <c r="D644">
        <f t="shared" si="28"/>
        <v>254</v>
      </c>
      <c r="E644">
        <f>IF(appliances!$D$46="YES",light_sim_data!B644,0)</f>
        <v>0</v>
      </c>
      <c r="F644">
        <f t="shared" si="29"/>
        <v>254</v>
      </c>
      <c r="H644" s="43">
        <v>0</v>
      </c>
      <c r="I644" s="43">
        <v>223</v>
      </c>
      <c r="J644" s="43">
        <v>0</v>
      </c>
      <c r="K644" s="43">
        <v>0</v>
      </c>
      <c r="L644" s="43">
        <v>1</v>
      </c>
      <c r="M644" s="43">
        <v>2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0</v>
      </c>
      <c r="U644" s="43">
        <v>0</v>
      </c>
      <c r="V644" s="43">
        <v>3</v>
      </c>
      <c r="W644" s="43">
        <v>0</v>
      </c>
      <c r="X644" s="43">
        <v>0</v>
      </c>
      <c r="Y644" s="43">
        <v>2</v>
      </c>
      <c r="Z644" s="43">
        <v>0</v>
      </c>
      <c r="AA644" s="43">
        <v>1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2</v>
      </c>
      <c r="D645">
        <f t="shared" si="28"/>
        <v>254</v>
      </c>
      <c r="E645">
        <f>IF(appliances!$D$46="YES",light_sim_data!B645,0)</f>
        <v>0</v>
      </c>
      <c r="F645">
        <f t="shared" si="29"/>
        <v>254</v>
      </c>
      <c r="H645" s="43">
        <v>0</v>
      </c>
      <c r="I645" s="43">
        <v>223</v>
      </c>
      <c r="J645" s="43">
        <v>0</v>
      </c>
      <c r="K645" s="43">
        <v>0</v>
      </c>
      <c r="L645" s="43">
        <v>1</v>
      </c>
      <c r="M645" s="43">
        <v>2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0</v>
      </c>
      <c r="U645" s="43">
        <v>0</v>
      </c>
      <c r="V645" s="43">
        <v>3</v>
      </c>
      <c r="W645" s="43">
        <v>0</v>
      </c>
      <c r="X645" s="43">
        <v>0</v>
      </c>
      <c r="Y645" s="43">
        <v>2</v>
      </c>
      <c r="Z645" s="43">
        <v>0</v>
      </c>
      <c r="AA645" s="43">
        <v>1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2</v>
      </c>
      <c r="D646">
        <f t="shared" si="28"/>
        <v>254</v>
      </c>
      <c r="E646">
        <f>IF(appliances!$D$46="YES",light_sim_data!B646,0)</f>
        <v>0</v>
      </c>
      <c r="F646">
        <f t="shared" si="29"/>
        <v>254</v>
      </c>
      <c r="H646" s="43">
        <v>0</v>
      </c>
      <c r="I646" s="43">
        <v>223</v>
      </c>
      <c r="J646" s="43">
        <v>0</v>
      </c>
      <c r="K646" s="43">
        <v>0</v>
      </c>
      <c r="L646" s="43">
        <v>1</v>
      </c>
      <c r="M646" s="43">
        <v>2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0</v>
      </c>
      <c r="U646" s="43">
        <v>0</v>
      </c>
      <c r="V646" s="43">
        <v>3</v>
      </c>
      <c r="W646" s="43">
        <v>0</v>
      </c>
      <c r="X646" s="43">
        <v>0</v>
      </c>
      <c r="Y646" s="43">
        <v>2</v>
      </c>
      <c r="Z646" s="43">
        <v>0</v>
      </c>
      <c r="AA646" s="43">
        <v>1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2</v>
      </c>
      <c r="D647">
        <f t="shared" si="28"/>
        <v>254</v>
      </c>
      <c r="E647">
        <f>IF(appliances!$D$46="YES",light_sim_data!B647,0)</f>
        <v>0</v>
      </c>
      <c r="F647">
        <f t="shared" si="29"/>
        <v>254</v>
      </c>
      <c r="H647" s="43">
        <v>0</v>
      </c>
      <c r="I647" s="43">
        <v>223</v>
      </c>
      <c r="J647" s="43">
        <v>0</v>
      </c>
      <c r="K647" s="43">
        <v>0</v>
      </c>
      <c r="L647" s="43">
        <v>1</v>
      </c>
      <c r="M647" s="43">
        <v>2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0</v>
      </c>
      <c r="U647" s="43">
        <v>0</v>
      </c>
      <c r="V647" s="43">
        <v>3</v>
      </c>
      <c r="W647" s="43">
        <v>0</v>
      </c>
      <c r="X647" s="43">
        <v>0</v>
      </c>
      <c r="Y647" s="43">
        <v>2</v>
      </c>
      <c r="Z647" s="43">
        <v>0</v>
      </c>
      <c r="AA647" s="43">
        <v>1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2</v>
      </c>
      <c r="D648">
        <f t="shared" si="28"/>
        <v>254</v>
      </c>
      <c r="E648">
        <f>IF(appliances!$D$46="YES",light_sim_data!B648,0)</f>
        <v>0</v>
      </c>
      <c r="F648">
        <f t="shared" si="29"/>
        <v>254</v>
      </c>
      <c r="H648" s="43">
        <v>0</v>
      </c>
      <c r="I648" s="43">
        <v>223</v>
      </c>
      <c r="J648" s="43">
        <v>0</v>
      </c>
      <c r="K648" s="43">
        <v>0</v>
      </c>
      <c r="L648" s="43">
        <v>1</v>
      </c>
      <c r="M648" s="43">
        <v>2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0</v>
      </c>
      <c r="U648" s="43">
        <v>0</v>
      </c>
      <c r="V648" s="43">
        <v>3</v>
      </c>
      <c r="W648" s="43">
        <v>0</v>
      </c>
      <c r="X648" s="43">
        <v>0</v>
      </c>
      <c r="Y648" s="43">
        <v>2</v>
      </c>
      <c r="Z648" s="43">
        <v>0</v>
      </c>
      <c r="AA648" s="43">
        <v>1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2</v>
      </c>
      <c r="D649">
        <f t="shared" si="28"/>
        <v>254</v>
      </c>
      <c r="E649">
        <f>IF(appliances!$D$46="YES",light_sim_data!B649,0)</f>
        <v>0</v>
      </c>
      <c r="F649">
        <f t="shared" si="29"/>
        <v>254</v>
      </c>
      <c r="H649" s="43">
        <v>0</v>
      </c>
      <c r="I649" s="43">
        <v>223</v>
      </c>
      <c r="J649" s="43">
        <v>0</v>
      </c>
      <c r="K649" s="43">
        <v>0</v>
      </c>
      <c r="L649" s="43">
        <v>1</v>
      </c>
      <c r="M649" s="43">
        <v>2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0</v>
      </c>
      <c r="U649" s="43">
        <v>0</v>
      </c>
      <c r="V649" s="43">
        <v>3</v>
      </c>
      <c r="W649" s="43">
        <v>0</v>
      </c>
      <c r="X649" s="43">
        <v>0</v>
      </c>
      <c r="Y649" s="43">
        <v>2</v>
      </c>
      <c r="Z649" s="43">
        <v>0</v>
      </c>
      <c r="AA649" s="43">
        <v>1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1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2</v>
      </c>
      <c r="D650">
        <f t="shared" si="28"/>
        <v>254</v>
      </c>
      <c r="E650">
        <f>IF(appliances!$D$46="YES",light_sim_data!B650,0)</f>
        <v>0</v>
      </c>
      <c r="F650">
        <f t="shared" si="29"/>
        <v>254</v>
      </c>
      <c r="H650" s="43">
        <v>0</v>
      </c>
      <c r="I650" s="43">
        <v>223</v>
      </c>
      <c r="J650" s="43">
        <v>0</v>
      </c>
      <c r="K650" s="43">
        <v>0</v>
      </c>
      <c r="L650" s="43">
        <v>1</v>
      </c>
      <c r="M650" s="43">
        <v>2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0</v>
      </c>
      <c r="U650" s="43">
        <v>0</v>
      </c>
      <c r="V650" s="43">
        <v>3</v>
      </c>
      <c r="W650" s="43">
        <v>0</v>
      </c>
      <c r="X650" s="43">
        <v>0</v>
      </c>
      <c r="Y650" s="43">
        <v>2</v>
      </c>
      <c r="Z650" s="43">
        <v>0</v>
      </c>
      <c r="AA650" s="43">
        <v>1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1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2</v>
      </c>
      <c r="D651">
        <f t="shared" si="28"/>
        <v>31</v>
      </c>
      <c r="E651">
        <f>IF(appliances!$D$46="YES",light_sim_data!B651,0)</f>
        <v>0</v>
      </c>
      <c r="F651">
        <f t="shared" si="29"/>
        <v>31</v>
      </c>
      <c r="H651" s="43">
        <v>0</v>
      </c>
      <c r="I651" s="43">
        <v>0</v>
      </c>
      <c r="J651" s="43">
        <v>0</v>
      </c>
      <c r="K651" s="43">
        <v>0</v>
      </c>
      <c r="L651" s="43">
        <v>1</v>
      </c>
      <c r="M651" s="43">
        <v>2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0</v>
      </c>
      <c r="U651" s="43">
        <v>0</v>
      </c>
      <c r="V651" s="43">
        <v>3</v>
      </c>
      <c r="W651" s="43">
        <v>0</v>
      </c>
      <c r="X651" s="43">
        <v>0</v>
      </c>
      <c r="Y651" s="43">
        <v>2</v>
      </c>
      <c r="Z651" s="43">
        <v>0</v>
      </c>
      <c r="AA651" s="43">
        <v>1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1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2</v>
      </c>
      <c r="D652">
        <f t="shared" si="28"/>
        <v>31</v>
      </c>
      <c r="E652">
        <f>IF(appliances!$D$46="YES",light_sim_data!B652,0)</f>
        <v>0</v>
      </c>
      <c r="F652">
        <f t="shared" si="29"/>
        <v>31</v>
      </c>
      <c r="H652" s="43">
        <v>0</v>
      </c>
      <c r="I652" s="43">
        <v>0</v>
      </c>
      <c r="J652" s="43">
        <v>0</v>
      </c>
      <c r="K652" s="43">
        <v>0</v>
      </c>
      <c r="L652" s="43">
        <v>1</v>
      </c>
      <c r="M652" s="43">
        <v>2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0</v>
      </c>
      <c r="U652" s="43">
        <v>0</v>
      </c>
      <c r="V652" s="43">
        <v>3</v>
      </c>
      <c r="W652" s="43">
        <v>0</v>
      </c>
      <c r="X652" s="43">
        <v>0</v>
      </c>
      <c r="Y652" s="43">
        <v>2</v>
      </c>
      <c r="Z652" s="43">
        <v>0</v>
      </c>
      <c r="AA652" s="43">
        <v>1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1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2</v>
      </c>
      <c r="D653">
        <f t="shared" ref="D653:D716" si="31">E653+F653</f>
        <v>31</v>
      </c>
      <c r="E653">
        <f>IF(appliances!$D$46="YES",light_sim_data!B653,0)</f>
        <v>0</v>
      </c>
      <c r="F653">
        <f t="shared" ref="F653:F716" si="32">SUM(H653:AN653)</f>
        <v>31</v>
      </c>
      <c r="H653" s="43">
        <v>0</v>
      </c>
      <c r="I653" s="43">
        <v>0</v>
      </c>
      <c r="J653" s="43">
        <v>0</v>
      </c>
      <c r="K653" s="43">
        <v>0</v>
      </c>
      <c r="L653" s="43">
        <v>1</v>
      </c>
      <c r="M653" s="43">
        <v>2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0</v>
      </c>
      <c r="U653" s="43">
        <v>0</v>
      </c>
      <c r="V653" s="43">
        <v>3</v>
      </c>
      <c r="W653" s="43">
        <v>0</v>
      </c>
      <c r="X653" s="43">
        <v>0</v>
      </c>
      <c r="Y653" s="43">
        <v>2</v>
      </c>
      <c r="Z653" s="43">
        <v>0</v>
      </c>
      <c r="AA653" s="43">
        <v>1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1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2</v>
      </c>
      <c r="D654">
        <f t="shared" si="31"/>
        <v>31</v>
      </c>
      <c r="E654">
        <f>IF(appliances!$D$46="YES",light_sim_data!B654,0)</f>
        <v>0</v>
      </c>
      <c r="F654">
        <f t="shared" si="32"/>
        <v>31</v>
      </c>
      <c r="H654" s="43">
        <v>0</v>
      </c>
      <c r="I654" s="43">
        <v>0</v>
      </c>
      <c r="J654" s="43">
        <v>0</v>
      </c>
      <c r="K654" s="43">
        <v>0</v>
      </c>
      <c r="L654" s="43">
        <v>1</v>
      </c>
      <c r="M654" s="43">
        <v>2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0</v>
      </c>
      <c r="U654" s="43">
        <v>0</v>
      </c>
      <c r="V654" s="43">
        <v>3</v>
      </c>
      <c r="W654" s="43">
        <v>0</v>
      </c>
      <c r="X654" s="43">
        <v>0</v>
      </c>
      <c r="Y654" s="43">
        <v>2</v>
      </c>
      <c r="Z654" s="43">
        <v>0</v>
      </c>
      <c r="AA654" s="43">
        <v>1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1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2</v>
      </c>
      <c r="D655">
        <f t="shared" si="31"/>
        <v>31</v>
      </c>
      <c r="E655">
        <f>IF(appliances!$D$46="YES",light_sim_data!B655,0)</f>
        <v>0</v>
      </c>
      <c r="F655">
        <f t="shared" si="32"/>
        <v>31</v>
      </c>
      <c r="H655" s="43">
        <v>0</v>
      </c>
      <c r="I655" s="43">
        <v>0</v>
      </c>
      <c r="J655" s="43">
        <v>0</v>
      </c>
      <c r="K655" s="43">
        <v>0</v>
      </c>
      <c r="L655" s="43">
        <v>1</v>
      </c>
      <c r="M655" s="43">
        <v>2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0</v>
      </c>
      <c r="U655" s="43">
        <v>0</v>
      </c>
      <c r="V655" s="43">
        <v>3</v>
      </c>
      <c r="W655" s="43">
        <v>0</v>
      </c>
      <c r="X655" s="43">
        <v>0</v>
      </c>
      <c r="Y655" s="43">
        <v>2</v>
      </c>
      <c r="Z655" s="43">
        <v>0</v>
      </c>
      <c r="AA655" s="43">
        <v>1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1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2</v>
      </c>
      <c r="D656">
        <f t="shared" si="31"/>
        <v>31</v>
      </c>
      <c r="E656">
        <f>IF(appliances!$D$46="YES",light_sim_data!B656,0)</f>
        <v>0</v>
      </c>
      <c r="F656">
        <f t="shared" si="32"/>
        <v>31</v>
      </c>
      <c r="H656" s="43">
        <v>0</v>
      </c>
      <c r="I656" s="43">
        <v>0</v>
      </c>
      <c r="J656" s="43">
        <v>0</v>
      </c>
      <c r="K656" s="43">
        <v>0</v>
      </c>
      <c r="L656" s="43">
        <v>1</v>
      </c>
      <c r="M656" s="43">
        <v>2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0</v>
      </c>
      <c r="U656" s="43">
        <v>0</v>
      </c>
      <c r="V656" s="43">
        <v>3</v>
      </c>
      <c r="W656" s="43">
        <v>0</v>
      </c>
      <c r="X656" s="43">
        <v>0</v>
      </c>
      <c r="Y656" s="43">
        <v>2</v>
      </c>
      <c r="Z656" s="43">
        <v>0</v>
      </c>
      <c r="AA656" s="43">
        <v>1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1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2</v>
      </c>
      <c r="D657">
        <f t="shared" si="31"/>
        <v>31</v>
      </c>
      <c r="E657">
        <f>IF(appliances!$D$46="YES",light_sim_data!B657,0)</f>
        <v>0</v>
      </c>
      <c r="F657">
        <f t="shared" si="32"/>
        <v>31</v>
      </c>
      <c r="H657" s="43">
        <v>0</v>
      </c>
      <c r="I657" s="43">
        <v>0</v>
      </c>
      <c r="J657" s="43">
        <v>0</v>
      </c>
      <c r="K657" s="43">
        <v>0</v>
      </c>
      <c r="L657" s="43">
        <v>1</v>
      </c>
      <c r="M657" s="43">
        <v>2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0</v>
      </c>
      <c r="U657" s="43">
        <v>0</v>
      </c>
      <c r="V657" s="43">
        <v>3</v>
      </c>
      <c r="W657" s="43">
        <v>0</v>
      </c>
      <c r="X657" s="43">
        <v>0</v>
      </c>
      <c r="Y657" s="43">
        <v>2</v>
      </c>
      <c r="Z657" s="43">
        <v>0</v>
      </c>
      <c r="AA657" s="43">
        <v>1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1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2</v>
      </c>
      <c r="D658">
        <f t="shared" si="31"/>
        <v>31</v>
      </c>
      <c r="E658">
        <f>IF(appliances!$D$46="YES",light_sim_data!B658,0)</f>
        <v>0</v>
      </c>
      <c r="F658">
        <f t="shared" si="32"/>
        <v>31</v>
      </c>
      <c r="H658" s="43">
        <v>0</v>
      </c>
      <c r="I658" s="43">
        <v>0</v>
      </c>
      <c r="J658" s="43">
        <v>0</v>
      </c>
      <c r="K658" s="43">
        <v>0</v>
      </c>
      <c r="L658" s="43">
        <v>1</v>
      </c>
      <c r="M658" s="43">
        <v>2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0</v>
      </c>
      <c r="U658" s="43">
        <v>0</v>
      </c>
      <c r="V658" s="43">
        <v>3</v>
      </c>
      <c r="W658" s="43">
        <v>0</v>
      </c>
      <c r="X658" s="43">
        <v>0</v>
      </c>
      <c r="Y658" s="43">
        <v>2</v>
      </c>
      <c r="Z658" s="43">
        <v>0</v>
      </c>
      <c r="AA658" s="43">
        <v>1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1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2</v>
      </c>
      <c r="D659">
        <f t="shared" si="31"/>
        <v>31</v>
      </c>
      <c r="E659">
        <f>IF(appliances!$D$46="YES",light_sim_data!B659,0)</f>
        <v>0</v>
      </c>
      <c r="F659">
        <f t="shared" si="32"/>
        <v>31</v>
      </c>
      <c r="H659" s="43">
        <v>0</v>
      </c>
      <c r="I659" s="43">
        <v>0</v>
      </c>
      <c r="J659" s="43">
        <v>0</v>
      </c>
      <c r="K659" s="43">
        <v>0</v>
      </c>
      <c r="L659" s="43">
        <v>1</v>
      </c>
      <c r="M659" s="43">
        <v>2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0</v>
      </c>
      <c r="U659" s="43">
        <v>0</v>
      </c>
      <c r="V659" s="43">
        <v>3</v>
      </c>
      <c r="W659" s="43">
        <v>0</v>
      </c>
      <c r="X659" s="43">
        <v>0</v>
      </c>
      <c r="Y659" s="43">
        <v>2</v>
      </c>
      <c r="Z659" s="43">
        <v>0</v>
      </c>
      <c r="AA659" s="43">
        <v>1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1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2</v>
      </c>
      <c r="D660">
        <f t="shared" si="31"/>
        <v>31</v>
      </c>
      <c r="E660">
        <f>IF(appliances!$D$46="YES",light_sim_data!B660,0)</f>
        <v>0</v>
      </c>
      <c r="F660">
        <f t="shared" si="32"/>
        <v>31</v>
      </c>
      <c r="H660" s="43">
        <v>0</v>
      </c>
      <c r="I660" s="43">
        <v>0</v>
      </c>
      <c r="J660" s="43">
        <v>0</v>
      </c>
      <c r="K660" s="43">
        <v>0</v>
      </c>
      <c r="L660" s="43">
        <v>1</v>
      </c>
      <c r="M660" s="43">
        <v>2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0</v>
      </c>
      <c r="U660" s="43">
        <v>0</v>
      </c>
      <c r="V660" s="43">
        <v>3</v>
      </c>
      <c r="W660" s="43">
        <v>0</v>
      </c>
      <c r="X660" s="43">
        <v>0</v>
      </c>
      <c r="Y660" s="43">
        <v>2</v>
      </c>
      <c r="Z660" s="43">
        <v>0</v>
      </c>
      <c r="AA660" s="43">
        <v>1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1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2</v>
      </c>
      <c r="D661">
        <f t="shared" si="31"/>
        <v>31</v>
      </c>
      <c r="E661">
        <f>IF(appliances!$D$46="YES",light_sim_data!B661,0)</f>
        <v>0</v>
      </c>
      <c r="F661">
        <f t="shared" si="32"/>
        <v>31</v>
      </c>
      <c r="H661" s="43">
        <v>0</v>
      </c>
      <c r="I661" s="43">
        <v>0</v>
      </c>
      <c r="J661" s="43">
        <v>0</v>
      </c>
      <c r="K661" s="43">
        <v>0</v>
      </c>
      <c r="L661" s="43">
        <v>1</v>
      </c>
      <c r="M661" s="43">
        <v>2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0</v>
      </c>
      <c r="U661" s="43">
        <v>0</v>
      </c>
      <c r="V661" s="43">
        <v>3</v>
      </c>
      <c r="W661" s="43">
        <v>0</v>
      </c>
      <c r="X661" s="43">
        <v>0</v>
      </c>
      <c r="Y661" s="43">
        <v>2</v>
      </c>
      <c r="Z661" s="43">
        <v>0</v>
      </c>
      <c r="AA661" s="43">
        <v>1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1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2</v>
      </c>
      <c r="D662">
        <f t="shared" si="31"/>
        <v>31</v>
      </c>
      <c r="E662">
        <f>IF(appliances!$D$46="YES",light_sim_data!B662,0)</f>
        <v>0</v>
      </c>
      <c r="F662">
        <f t="shared" si="32"/>
        <v>31</v>
      </c>
      <c r="H662" s="43">
        <v>0</v>
      </c>
      <c r="I662" s="43">
        <v>0</v>
      </c>
      <c r="J662" s="43">
        <v>0</v>
      </c>
      <c r="K662" s="43">
        <v>0</v>
      </c>
      <c r="L662" s="43">
        <v>1</v>
      </c>
      <c r="M662" s="43">
        <v>2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0</v>
      </c>
      <c r="U662" s="43">
        <v>0</v>
      </c>
      <c r="V662" s="43">
        <v>3</v>
      </c>
      <c r="W662" s="43">
        <v>0</v>
      </c>
      <c r="X662" s="43">
        <v>0</v>
      </c>
      <c r="Y662" s="43">
        <v>2</v>
      </c>
      <c r="Z662" s="43">
        <v>0</v>
      </c>
      <c r="AA662" s="43">
        <v>1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1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2</v>
      </c>
      <c r="D663">
        <f t="shared" si="31"/>
        <v>31</v>
      </c>
      <c r="E663">
        <f>IF(appliances!$D$46="YES",light_sim_data!B663,0)</f>
        <v>0</v>
      </c>
      <c r="F663">
        <f t="shared" si="32"/>
        <v>31</v>
      </c>
      <c r="H663" s="43">
        <v>0</v>
      </c>
      <c r="I663" s="43">
        <v>0</v>
      </c>
      <c r="J663" s="43">
        <v>0</v>
      </c>
      <c r="K663" s="43">
        <v>0</v>
      </c>
      <c r="L663" s="43">
        <v>1</v>
      </c>
      <c r="M663" s="43">
        <v>2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0</v>
      </c>
      <c r="U663" s="43">
        <v>0</v>
      </c>
      <c r="V663" s="43">
        <v>3</v>
      </c>
      <c r="W663" s="43">
        <v>0</v>
      </c>
      <c r="X663" s="43">
        <v>0</v>
      </c>
      <c r="Y663" s="43">
        <v>2</v>
      </c>
      <c r="Z663" s="43">
        <v>0</v>
      </c>
      <c r="AA663" s="43">
        <v>1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1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2</v>
      </c>
      <c r="D664">
        <f t="shared" si="31"/>
        <v>31</v>
      </c>
      <c r="E664">
        <f>IF(appliances!$D$46="YES",light_sim_data!B664,0)</f>
        <v>0</v>
      </c>
      <c r="F664">
        <f t="shared" si="32"/>
        <v>31</v>
      </c>
      <c r="H664" s="43">
        <v>0</v>
      </c>
      <c r="I664" s="43">
        <v>0</v>
      </c>
      <c r="J664" s="43">
        <v>0</v>
      </c>
      <c r="K664" s="43">
        <v>0</v>
      </c>
      <c r="L664" s="43">
        <v>1</v>
      </c>
      <c r="M664" s="43">
        <v>2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0</v>
      </c>
      <c r="U664" s="43">
        <v>0</v>
      </c>
      <c r="V664" s="43">
        <v>3</v>
      </c>
      <c r="W664" s="43">
        <v>0</v>
      </c>
      <c r="X664" s="43">
        <v>0</v>
      </c>
      <c r="Y664" s="43">
        <v>2</v>
      </c>
      <c r="Z664" s="43">
        <v>0</v>
      </c>
      <c r="AA664" s="43">
        <v>1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1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2</v>
      </c>
      <c r="D665">
        <f t="shared" si="31"/>
        <v>31</v>
      </c>
      <c r="E665">
        <f>IF(appliances!$D$46="YES",light_sim_data!B665,0)</f>
        <v>0</v>
      </c>
      <c r="F665">
        <f t="shared" si="32"/>
        <v>31</v>
      </c>
      <c r="H665" s="43">
        <v>0</v>
      </c>
      <c r="I665" s="43">
        <v>0</v>
      </c>
      <c r="J665" s="43">
        <v>0</v>
      </c>
      <c r="K665" s="43">
        <v>0</v>
      </c>
      <c r="L665" s="43">
        <v>1</v>
      </c>
      <c r="M665" s="43">
        <v>2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0</v>
      </c>
      <c r="U665" s="43">
        <v>0</v>
      </c>
      <c r="V665" s="43">
        <v>3</v>
      </c>
      <c r="W665" s="43">
        <v>0</v>
      </c>
      <c r="X665" s="43">
        <v>0</v>
      </c>
      <c r="Y665" s="43">
        <v>2</v>
      </c>
      <c r="Z665" s="43">
        <v>0</v>
      </c>
      <c r="AA665" s="43">
        <v>1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1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2</v>
      </c>
      <c r="D666">
        <f t="shared" si="31"/>
        <v>31</v>
      </c>
      <c r="E666">
        <f>IF(appliances!$D$46="YES",light_sim_data!B666,0)</f>
        <v>0</v>
      </c>
      <c r="F666">
        <f t="shared" si="32"/>
        <v>31</v>
      </c>
      <c r="H666" s="43">
        <v>0</v>
      </c>
      <c r="I666" s="43">
        <v>0</v>
      </c>
      <c r="J666" s="43">
        <v>0</v>
      </c>
      <c r="K666" s="43">
        <v>0</v>
      </c>
      <c r="L666" s="43">
        <v>1</v>
      </c>
      <c r="M666" s="43">
        <v>2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0</v>
      </c>
      <c r="U666" s="43">
        <v>0</v>
      </c>
      <c r="V666" s="43">
        <v>3</v>
      </c>
      <c r="W666" s="43">
        <v>0</v>
      </c>
      <c r="X666" s="43">
        <v>0</v>
      </c>
      <c r="Y666" s="43">
        <v>2</v>
      </c>
      <c r="Z666" s="43">
        <v>0</v>
      </c>
      <c r="AA666" s="43">
        <v>1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1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2</v>
      </c>
      <c r="D667">
        <f t="shared" si="31"/>
        <v>31</v>
      </c>
      <c r="E667">
        <f>IF(appliances!$D$46="YES",light_sim_data!B667,0)</f>
        <v>0</v>
      </c>
      <c r="F667">
        <f t="shared" si="32"/>
        <v>31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2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0</v>
      </c>
      <c r="U667" s="43">
        <v>0</v>
      </c>
      <c r="V667" s="43">
        <v>3</v>
      </c>
      <c r="W667" s="43">
        <v>0</v>
      </c>
      <c r="X667" s="43">
        <v>0</v>
      </c>
      <c r="Y667" s="43">
        <v>2</v>
      </c>
      <c r="Z667" s="43">
        <v>0</v>
      </c>
      <c r="AA667" s="43">
        <v>1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1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2</v>
      </c>
      <c r="D668">
        <f t="shared" si="31"/>
        <v>31</v>
      </c>
      <c r="E668">
        <f>IF(appliances!$D$46="YES",light_sim_data!B668,0)</f>
        <v>0</v>
      </c>
      <c r="F668">
        <f t="shared" si="32"/>
        <v>31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2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0</v>
      </c>
      <c r="U668" s="43">
        <v>0</v>
      </c>
      <c r="V668" s="43">
        <v>3</v>
      </c>
      <c r="W668" s="43">
        <v>0</v>
      </c>
      <c r="X668" s="43">
        <v>0</v>
      </c>
      <c r="Y668" s="43">
        <v>2</v>
      </c>
      <c r="Z668" s="43">
        <v>0</v>
      </c>
      <c r="AA668" s="43">
        <v>1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1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2</v>
      </c>
      <c r="D669">
        <f t="shared" si="31"/>
        <v>31</v>
      </c>
      <c r="E669">
        <f>IF(appliances!$D$46="YES",light_sim_data!B669,0)</f>
        <v>0</v>
      </c>
      <c r="F669">
        <f t="shared" si="32"/>
        <v>31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2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0</v>
      </c>
      <c r="U669" s="43">
        <v>0</v>
      </c>
      <c r="V669" s="43">
        <v>3</v>
      </c>
      <c r="W669" s="43">
        <v>0</v>
      </c>
      <c r="X669" s="43">
        <v>0</v>
      </c>
      <c r="Y669" s="43">
        <v>2</v>
      </c>
      <c r="Z669" s="43">
        <v>0</v>
      </c>
      <c r="AA669" s="43">
        <v>1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1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2</v>
      </c>
      <c r="D670">
        <f t="shared" si="31"/>
        <v>31</v>
      </c>
      <c r="E670">
        <f>IF(appliances!$D$46="YES",light_sim_data!B670,0)</f>
        <v>0</v>
      </c>
      <c r="F670">
        <f t="shared" si="32"/>
        <v>31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2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0</v>
      </c>
      <c r="U670" s="43">
        <v>0</v>
      </c>
      <c r="V670" s="43">
        <v>3</v>
      </c>
      <c r="W670" s="43">
        <v>0</v>
      </c>
      <c r="X670" s="43">
        <v>0</v>
      </c>
      <c r="Y670" s="43">
        <v>2</v>
      </c>
      <c r="Z670" s="43">
        <v>0</v>
      </c>
      <c r="AA670" s="43">
        <v>1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1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2</v>
      </c>
      <c r="D671">
        <f t="shared" si="31"/>
        <v>31</v>
      </c>
      <c r="E671">
        <f>IF(appliances!$D$46="YES",light_sim_data!B671,0)</f>
        <v>0</v>
      </c>
      <c r="F671">
        <f t="shared" si="32"/>
        <v>31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2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0</v>
      </c>
      <c r="U671" s="43">
        <v>0</v>
      </c>
      <c r="V671" s="43">
        <v>3</v>
      </c>
      <c r="W671" s="43">
        <v>0</v>
      </c>
      <c r="X671" s="43">
        <v>0</v>
      </c>
      <c r="Y671" s="43">
        <v>2</v>
      </c>
      <c r="Z671" s="43">
        <v>0</v>
      </c>
      <c r="AA671" s="43">
        <v>1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1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2</v>
      </c>
      <c r="D672">
        <f t="shared" si="31"/>
        <v>31</v>
      </c>
      <c r="E672">
        <f>IF(appliances!$D$46="YES",light_sim_data!B672,0)</f>
        <v>0</v>
      </c>
      <c r="F672">
        <f t="shared" si="32"/>
        <v>31</v>
      </c>
      <c r="H672" s="43">
        <v>0</v>
      </c>
      <c r="I672" s="43">
        <v>0</v>
      </c>
      <c r="J672" s="43">
        <v>0</v>
      </c>
      <c r="K672" s="43">
        <v>0</v>
      </c>
      <c r="L672" s="43">
        <v>1</v>
      </c>
      <c r="M672" s="43">
        <v>2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0</v>
      </c>
      <c r="U672" s="43">
        <v>0</v>
      </c>
      <c r="V672" s="43">
        <v>3</v>
      </c>
      <c r="W672" s="43">
        <v>0</v>
      </c>
      <c r="X672" s="43">
        <v>0</v>
      </c>
      <c r="Y672" s="43">
        <v>2</v>
      </c>
      <c r="Z672" s="43">
        <v>0</v>
      </c>
      <c r="AA672" s="43">
        <v>1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1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2</v>
      </c>
      <c r="D673">
        <f t="shared" si="31"/>
        <v>156</v>
      </c>
      <c r="E673">
        <f>IF(appliances!$D$46="YES",light_sim_data!B673,0)</f>
        <v>0</v>
      </c>
      <c r="F673">
        <f t="shared" si="32"/>
        <v>156</v>
      </c>
      <c r="H673" s="43">
        <v>0</v>
      </c>
      <c r="I673" s="43">
        <v>0</v>
      </c>
      <c r="J673" s="43">
        <v>0</v>
      </c>
      <c r="K673" s="43">
        <v>0</v>
      </c>
      <c r="L673" s="43">
        <v>1</v>
      </c>
      <c r="M673" s="43">
        <v>2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0</v>
      </c>
      <c r="U673" s="43">
        <v>0</v>
      </c>
      <c r="V673" s="43">
        <v>128</v>
      </c>
      <c r="W673" s="43">
        <v>0</v>
      </c>
      <c r="X673" s="43">
        <v>0</v>
      </c>
      <c r="Y673" s="43">
        <v>2</v>
      </c>
      <c r="Z673" s="43">
        <v>0</v>
      </c>
      <c r="AA673" s="43">
        <v>1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1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2</v>
      </c>
      <c r="D674">
        <f t="shared" si="31"/>
        <v>156</v>
      </c>
      <c r="E674">
        <f>IF(appliances!$D$46="YES",light_sim_data!B674,0)</f>
        <v>0</v>
      </c>
      <c r="F674">
        <f t="shared" si="32"/>
        <v>156</v>
      </c>
      <c r="H674" s="43">
        <v>0</v>
      </c>
      <c r="I674" s="43">
        <v>0</v>
      </c>
      <c r="J674" s="43">
        <v>0</v>
      </c>
      <c r="K674" s="43">
        <v>0</v>
      </c>
      <c r="L674" s="43">
        <v>1</v>
      </c>
      <c r="M674" s="43">
        <v>2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0</v>
      </c>
      <c r="U674" s="43">
        <v>0</v>
      </c>
      <c r="V674" s="43">
        <v>128</v>
      </c>
      <c r="W674" s="43">
        <v>0</v>
      </c>
      <c r="X674" s="43">
        <v>0</v>
      </c>
      <c r="Y674" s="43">
        <v>2</v>
      </c>
      <c r="Z674" s="43">
        <v>0</v>
      </c>
      <c r="AA674" s="43">
        <v>1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1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2</v>
      </c>
      <c r="D675">
        <f t="shared" si="31"/>
        <v>156</v>
      </c>
      <c r="E675">
        <f>IF(appliances!$D$46="YES",light_sim_data!B675,0)</f>
        <v>0</v>
      </c>
      <c r="F675">
        <f t="shared" si="32"/>
        <v>156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2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0</v>
      </c>
      <c r="U675" s="43">
        <v>0</v>
      </c>
      <c r="V675" s="43">
        <v>128</v>
      </c>
      <c r="W675" s="43">
        <v>0</v>
      </c>
      <c r="X675" s="43">
        <v>0</v>
      </c>
      <c r="Y675" s="43">
        <v>2</v>
      </c>
      <c r="Z675" s="43">
        <v>0</v>
      </c>
      <c r="AA675" s="43">
        <v>1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1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2</v>
      </c>
      <c r="D676">
        <f t="shared" si="31"/>
        <v>156</v>
      </c>
      <c r="E676">
        <f>IF(appliances!$D$46="YES",light_sim_data!B676,0)</f>
        <v>0</v>
      </c>
      <c r="F676">
        <f t="shared" si="32"/>
        <v>156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2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0</v>
      </c>
      <c r="U676" s="43">
        <v>0</v>
      </c>
      <c r="V676" s="43">
        <v>128</v>
      </c>
      <c r="W676" s="43">
        <v>0</v>
      </c>
      <c r="X676" s="43">
        <v>0</v>
      </c>
      <c r="Y676" s="43">
        <v>2</v>
      </c>
      <c r="Z676" s="43">
        <v>0</v>
      </c>
      <c r="AA676" s="43">
        <v>1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1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2</v>
      </c>
      <c r="D677">
        <f t="shared" si="31"/>
        <v>156</v>
      </c>
      <c r="E677">
        <f>IF(appliances!$D$46="YES",light_sim_data!B677,0)</f>
        <v>0</v>
      </c>
      <c r="F677">
        <f t="shared" si="32"/>
        <v>156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2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0</v>
      </c>
      <c r="U677" s="43">
        <v>0</v>
      </c>
      <c r="V677" s="43">
        <v>128</v>
      </c>
      <c r="W677" s="43">
        <v>0</v>
      </c>
      <c r="X677" s="43">
        <v>0</v>
      </c>
      <c r="Y677" s="43">
        <v>2</v>
      </c>
      <c r="Z677" s="43">
        <v>0</v>
      </c>
      <c r="AA677" s="43">
        <v>1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1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2</v>
      </c>
      <c r="D678">
        <f t="shared" si="31"/>
        <v>31</v>
      </c>
      <c r="E678">
        <f>IF(appliances!$D$46="YES",light_sim_data!B678,0)</f>
        <v>0</v>
      </c>
      <c r="F678">
        <f t="shared" si="32"/>
        <v>31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2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0</v>
      </c>
      <c r="U678" s="43">
        <v>0</v>
      </c>
      <c r="V678" s="43">
        <v>3</v>
      </c>
      <c r="W678" s="43">
        <v>0</v>
      </c>
      <c r="X678" s="43">
        <v>0</v>
      </c>
      <c r="Y678" s="43">
        <v>2</v>
      </c>
      <c r="Z678" s="43">
        <v>0</v>
      </c>
      <c r="AA678" s="43">
        <v>1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1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2</v>
      </c>
      <c r="D679">
        <f t="shared" si="31"/>
        <v>31</v>
      </c>
      <c r="E679">
        <f>IF(appliances!$D$46="YES",light_sim_data!B679,0)</f>
        <v>0</v>
      </c>
      <c r="F679">
        <f t="shared" si="32"/>
        <v>31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2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0</v>
      </c>
      <c r="U679" s="43">
        <v>0</v>
      </c>
      <c r="V679" s="43">
        <v>3</v>
      </c>
      <c r="W679" s="43">
        <v>0</v>
      </c>
      <c r="X679" s="43">
        <v>0</v>
      </c>
      <c r="Y679" s="43">
        <v>2</v>
      </c>
      <c r="Z679" s="43">
        <v>0</v>
      </c>
      <c r="AA679" s="43">
        <v>1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1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2</v>
      </c>
      <c r="D680">
        <f t="shared" si="31"/>
        <v>31</v>
      </c>
      <c r="E680">
        <f>IF(appliances!$D$46="YES",light_sim_data!B680,0)</f>
        <v>0</v>
      </c>
      <c r="F680">
        <f t="shared" si="32"/>
        <v>31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2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0</v>
      </c>
      <c r="U680" s="43">
        <v>0</v>
      </c>
      <c r="V680" s="43">
        <v>3</v>
      </c>
      <c r="W680" s="43">
        <v>0</v>
      </c>
      <c r="X680" s="43">
        <v>0</v>
      </c>
      <c r="Y680" s="43">
        <v>2</v>
      </c>
      <c r="Z680" s="43">
        <v>0</v>
      </c>
      <c r="AA680" s="43">
        <v>1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1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2</v>
      </c>
      <c r="D681">
        <f t="shared" si="31"/>
        <v>103</v>
      </c>
      <c r="E681">
        <f>IF(appliances!$D$46="YES",light_sim_data!B681,0)</f>
        <v>0</v>
      </c>
      <c r="F681">
        <f t="shared" si="32"/>
        <v>103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2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0</v>
      </c>
      <c r="U681" s="43">
        <v>0</v>
      </c>
      <c r="V681" s="43">
        <v>3</v>
      </c>
      <c r="W681" s="43">
        <v>0</v>
      </c>
      <c r="X681" s="43">
        <v>0</v>
      </c>
      <c r="Y681" s="43">
        <v>2</v>
      </c>
      <c r="Z681" s="43">
        <v>0</v>
      </c>
      <c r="AA681" s="43">
        <v>1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1</v>
      </c>
      <c r="AH681" s="43">
        <v>73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2</v>
      </c>
      <c r="D682">
        <f t="shared" si="31"/>
        <v>103</v>
      </c>
      <c r="E682">
        <f>IF(appliances!$D$46="YES",light_sim_data!B682,0)</f>
        <v>0</v>
      </c>
      <c r="F682">
        <f t="shared" si="32"/>
        <v>103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2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0</v>
      </c>
      <c r="U682" s="43">
        <v>0</v>
      </c>
      <c r="V682" s="43">
        <v>3</v>
      </c>
      <c r="W682" s="43">
        <v>0</v>
      </c>
      <c r="X682" s="43">
        <v>0</v>
      </c>
      <c r="Y682" s="43">
        <v>2</v>
      </c>
      <c r="Z682" s="43">
        <v>0</v>
      </c>
      <c r="AA682" s="43">
        <v>1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1</v>
      </c>
      <c r="AH682" s="43">
        <v>73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2</v>
      </c>
      <c r="D683">
        <f t="shared" si="31"/>
        <v>103</v>
      </c>
      <c r="E683">
        <f>IF(appliances!$D$46="YES",light_sim_data!B683,0)</f>
        <v>0</v>
      </c>
      <c r="F683">
        <f t="shared" si="32"/>
        <v>103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2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0</v>
      </c>
      <c r="U683" s="43">
        <v>0</v>
      </c>
      <c r="V683" s="43">
        <v>3</v>
      </c>
      <c r="W683" s="43">
        <v>0</v>
      </c>
      <c r="X683" s="43">
        <v>0</v>
      </c>
      <c r="Y683" s="43">
        <v>2</v>
      </c>
      <c r="Z683" s="43">
        <v>0</v>
      </c>
      <c r="AA683" s="43">
        <v>1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1</v>
      </c>
      <c r="AH683" s="43">
        <v>73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2</v>
      </c>
      <c r="D684">
        <f t="shared" si="31"/>
        <v>103</v>
      </c>
      <c r="E684">
        <f>IF(appliances!$D$46="YES",light_sim_data!B684,0)</f>
        <v>0</v>
      </c>
      <c r="F684">
        <f t="shared" si="32"/>
        <v>103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2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0</v>
      </c>
      <c r="U684" s="43">
        <v>0</v>
      </c>
      <c r="V684" s="43">
        <v>3</v>
      </c>
      <c r="W684" s="43">
        <v>0</v>
      </c>
      <c r="X684" s="43">
        <v>0</v>
      </c>
      <c r="Y684" s="43">
        <v>2</v>
      </c>
      <c r="Z684" s="43">
        <v>0</v>
      </c>
      <c r="AA684" s="43">
        <v>1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1</v>
      </c>
      <c r="AH684" s="43">
        <v>73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2</v>
      </c>
      <c r="D685">
        <f t="shared" si="31"/>
        <v>103</v>
      </c>
      <c r="E685">
        <f>IF(appliances!$D$46="YES",light_sim_data!B685,0)</f>
        <v>0</v>
      </c>
      <c r="F685">
        <f t="shared" si="32"/>
        <v>103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2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0</v>
      </c>
      <c r="U685" s="43">
        <v>0</v>
      </c>
      <c r="V685" s="43">
        <v>3</v>
      </c>
      <c r="W685" s="43">
        <v>0</v>
      </c>
      <c r="X685" s="43">
        <v>0</v>
      </c>
      <c r="Y685" s="43">
        <v>2</v>
      </c>
      <c r="Z685" s="43">
        <v>0</v>
      </c>
      <c r="AA685" s="43">
        <v>1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1</v>
      </c>
      <c r="AH685" s="43">
        <v>73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2</v>
      </c>
      <c r="D686">
        <f t="shared" si="31"/>
        <v>103</v>
      </c>
      <c r="E686">
        <f>IF(appliances!$D$46="YES",light_sim_data!B686,0)</f>
        <v>0</v>
      </c>
      <c r="F686">
        <f t="shared" si="32"/>
        <v>103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2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0</v>
      </c>
      <c r="U686" s="43">
        <v>0</v>
      </c>
      <c r="V686" s="43">
        <v>3</v>
      </c>
      <c r="W686" s="43">
        <v>0</v>
      </c>
      <c r="X686" s="43">
        <v>0</v>
      </c>
      <c r="Y686" s="43">
        <v>2</v>
      </c>
      <c r="Z686" s="43">
        <v>0</v>
      </c>
      <c r="AA686" s="43">
        <v>1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1</v>
      </c>
      <c r="AH686" s="43">
        <v>73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2</v>
      </c>
      <c r="D687">
        <f t="shared" si="31"/>
        <v>301</v>
      </c>
      <c r="E687">
        <f>IF(appliances!$D$46="YES",light_sim_data!B687,0)</f>
        <v>0</v>
      </c>
      <c r="F687">
        <f t="shared" si="32"/>
        <v>301</v>
      </c>
      <c r="H687" s="43">
        <v>0</v>
      </c>
      <c r="I687" s="43">
        <v>0</v>
      </c>
      <c r="J687" s="43">
        <v>0</v>
      </c>
      <c r="K687" s="43">
        <v>198</v>
      </c>
      <c r="L687" s="43">
        <v>1</v>
      </c>
      <c r="M687" s="43">
        <v>2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0</v>
      </c>
      <c r="U687" s="43">
        <v>0</v>
      </c>
      <c r="V687" s="43">
        <v>3</v>
      </c>
      <c r="W687" s="43">
        <v>0</v>
      </c>
      <c r="X687" s="43">
        <v>0</v>
      </c>
      <c r="Y687" s="43">
        <v>2</v>
      </c>
      <c r="Z687" s="43">
        <v>0</v>
      </c>
      <c r="AA687" s="43">
        <v>1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1</v>
      </c>
      <c r="AH687" s="43">
        <v>73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2</v>
      </c>
      <c r="D688">
        <f t="shared" si="31"/>
        <v>301</v>
      </c>
      <c r="E688">
        <f>IF(appliances!$D$46="YES",light_sim_data!B688,0)</f>
        <v>0</v>
      </c>
      <c r="F688">
        <f t="shared" si="32"/>
        <v>301</v>
      </c>
      <c r="H688" s="43">
        <v>0</v>
      </c>
      <c r="I688" s="43">
        <v>0</v>
      </c>
      <c r="J688" s="43">
        <v>0</v>
      </c>
      <c r="K688" s="43">
        <v>198</v>
      </c>
      <c r="L688" s="43">
        <v>1</v>
      </c>
      <c r="M688" s="43">
        <v>2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0</v>
      </c>
      <c r="U688" s="43">
        <v>0</v>
      </c>
      <c r="V688" s="43">
        <v>3</v>
      </c>
      <c r="W688" s="43">
        <v>0</v>
      </c>
      <c r="X688" s="43">
        <v>0</v>
      </c>
      <c r="Y688" s="43">
        <v>2</v>
      </c>
      <c r="Z688" s="43">
        <v>0</v>
      </c>
      <c r="AA688" s="43">
        <v>1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1</v>
      </c>
      <c r="AH688" s="43">
        <v>73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2</v>
      </c>
      <c r="D689">
        <f t="shared" si="31"/>
        <v>2284</v>
      </c>
      <c r="E689">
        <f>IF(appliances!$D$46="YES",light_sim_data!B689,0)</f>
        <v>0</v>
      </c>
      <c r="F689">
        <f t="shared" si="32"/>
        <v>2284</v>
      </c>
      <c r="H689" s="43">
        <v>0</v>
      </c>
      <c r="I689" s="43">
        <v>0</v>
      </c>
      <c r="J689" s="43">
        <v>0</v>
      </c>
      <c r="K689" s="43">
        <v>198</v>
      </c>
      <c r="L689" s="43">
        <v>1</v>
      </c>
      <c r="M689" s="43">
        <v>2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0</v>
      </c>
      <c r="U689" s="43">
        <v>0</v>
      </c>
      <c r="V689" s="43">
        <v>3</v>
      </c>
      <c r="W689" s="43">
        <v>0</v>
      </c>
      <c r="X689" s="43">
        <v>0</v>
      </c>
      <c r="Y689" s="43">
        <v>2</v>
      </c>
      <c r="Z689" s="43">
        <v>0</v>
      </c>
      <c r="AA689" s="43">
        <v>1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1</v>
      </c>
      <c r="AH689" s="43">
        <v>2056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2</v>
      </c>
      <c r="D690">
        <f t="shared" si="31"/>
        <v>2284</v>
      </c>
      <c r="E690">
        <f>IF(appliances!$D$46="YES",light_sim_data!B690,0)</f>
        <v>0</v>
      </c>
      <c r="F690">
        <f t="shared" si="32"/>
        <v>2284</v>
      </c>
      <c r="H690" s="43">
        <v>0</v>
      </c>
      <c r="I690" s="43">
        <v>0</v>
      </c>
      <c r="J690" s="43">
        <v>0</v>
      </c>
      <c r="K690" s="43">
        <v>198</v>
      </c>
      <c r="L690" s="43">
        <v>1</v>
      </c>
      <c r="M690" s="43">
        <v>2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0</v>
      </c>
      <c r="U690" s="43">
        <v>0</v>
      </c>
      <c r="V690" s="43">
        <v>3</v>
      </c>
      <c r="W690" s="43">
        <v>0</v>
      </c>
      <c r="X690" s="43">
        <v>0</v>
      </c>
      <c r="Y690" s="43">
        <v>2</v>
      </c>
      <c r="Z690" s="43">
        <v>0</v>
      </c>
      <c r="AA690" s="43">
        <v>1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1</v>
      </c>
      <c r="AH690" s="43">
        <v>2056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2</v>
      </c>
      <c r="D691">
        <f t="shared" si="31"/>
        <v>2284</v>
      </c>
      <c r="E691">
        <f>IF(appliances!$D$46="YES",light_sim_data!B691,0)</f>
        <v>0</v>
      </c>
      <c r="F691">
        <f t="shared" si="32"/>
        <v>2284</v>
      </c>
      <c r="H691" s="43">
        <v>0</v>
      </c>
      <c r="I691" s="43">
        <v>0</v>
      </c>
      <c r="J691" s="43">
        <v>0</v>
      </c>
      <c r="K691" s="43">
        <v>198</v>
      </c>
      <c r="L691" s="43">
        <v>1</v>
      </c>
      <c r="M691" s="43">
        <v>2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0</v>
      </c>
      <c r="U691" s="43">
        <v>0</v>
      </c>
      <c r="V691" s="43">
        <v>3</v>
      </c>
      <c r="W691" s="43">
        <v>0</v>
      </c>
      <c r="X691" s="43">
        <v>0</v>
      </c>
      <c r="Y691" s="43">
        <v>2</v>
      </c>
      <c r="Z691" s="43">
        <v>0</v>
      </c>
      <c r="AA691" s="43">
        <v>1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1</v>
      </c>
      <c r="AH691" s="43">
        <v>2056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2</v>
      </c>
      <c r="D692">
        <f t="shared" si="31"/>
        <v>2284</v>
      </c>
      <c r="E692">
        <f>IF(appliances!$D$46="YES",light_sim_data!B692,0)</f>
        <v>0</v>
      </c>
      <c r="F692">
        <f t="shared" si="32"/>
        <v>2284</v>
      </c>
      <c r="H692" s="43">
        <v>0</v>
      </c>
      <c r="I692" s="43">
        <v>0</v>
      </c>
      <c r="J692" s="43">
        <v>0</v>
      </c>
      <c r="K692" s="43">
        <v>198</v>
      </c>
      <c r="L692" s="43">
        <v>1</v>
      </c>
      <c r="M692" s="43">
        <v>2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0</v>
      </c>
      <c r="U692" s="43">
        <v>0</v>
      </c>
      <c r="V692" s="43">
        <v>3</v>
      </c>
      <c r="W692" s="43">
        <v>0</v>
      </c>
      <c r="X692" s="43">
        <v>0</v>
      </c>
      <c r="Y692" s="43">
        <v>2</v>
      </c>
      <c r="Z692" s="43">
        <v>0</v>
      </c>
      <c r="AA692" s="43">
        <v>1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1</v>
      </c>
      <c r="AH692" s="43">
        <v>2056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2</v>
      </c>
      <c r="D693">
        <f t="shared" si="31"/>
        <v>2284</v>
      </c>
      <c r="E693">
        <f>IF(appliances!$D$46="YES",light_sim_data!B693,0)</f>
        <v>0</v>
      </c>
      <c r="F693">
        <f t="shared" si="32"/>
        <v>2284</v>
      </c>
      <c r="H693" s="43">
        <v>0</v>
      </c>
      <c r="I693" s="43">
        <v>0</v>
      </c>
      <c r="J693" s="43">
        <v>0</v>
      </c>
      <c r="K693" s="43">
        <v>198</v>
      </c>
      <c r="L693" s="43">
        <v>1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0</v>
      </c>
      <c r="U693" s="43">
        <v>0</v>
      </c>
      <c r="V693" s="43">
        <v>3</v>
      </c>
      <c r="W693" s="43">
        <v>0</v>
      </c>
      <c r="X693" s="43">
        <v>0</v>
      </c>
      <c r="Y693" s="43">
        <v>2</v>
      </c>
      <c r="Z693" s="43">
        <v>0</v>
      </c>
      <c r="AA693" s="43">
        <v>1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1</v>
      </c>
      <c r="AH693" s="43">
        <v>2056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2</v>
      </c>
      <c r="D694">
        <f t="shared" si="31"/>
        <v>2284</v>
      </c>
      <c r="E694">
        <f>IF(appliances!$D$46="YES",light_sim_data!B694,0)</f>
        <v>0</v>
      </c>
      <c r="F694">
        <f t="shared" si="32"/>
        <v>2284</v>
      </c>
      <c r="H694" s="43">
        <v>0</v>
      </c>
      <c r="I694" s="43">
        <v>0</v>
      </c>
      <c r="J694" s="43">
        <v>0</v>
      </c>
      <c r="K694" s="43">
        <v>198</v>
      </c>
      <c r="L694" s="43">
        <v>1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0</v>
      </c>
      <c r="U694" s="43">
        <v>0</v>
      </c>
      <c r="V694" s="43">
        <v>3</v>
      </c>
      <c r="W694" s="43">
        <v>0</v>
      </c>
      <c r="X694" s="43">
        <v>0</v>
      </c>
      <c r="Y694" s="43">
        <v>2</v>
      </c>
      <c r="Z694" s="43">
        <v>0</v>
      </c>
      <c r="AA694" s="43">
        <v>1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1</v>
      </c>
      <c r="AH694" s="43">
        <v>2056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2</v>
      </c>
      <c r="D695">
        <f t="shared" si="31"/>
        <v>2284</v>
      </c>
      <c r="E695">
        <f>IF(appliances!$D$46="YES",light_sim_data!B695,0)</f>
        <v>0</v>
      </c>
      <c r="F695">
        <f t="shared" si="32"/>
        <v>2284</v>
      </c>
      <c r="H695" s="43">
        <v>0</v>
      </c>
      <c r="I695" s="43">
        <v>0</v>
      </c>
      <c r="J695" s="43">
        <v>0</v>
      </c>
      <c r="K695" s="43">
        <v>198</v>
      </c>
      <c r="L695" s="43">
        <v>1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0</v>
      </c>
      <c r="U695" s="43">
        <v>0</v>
      </c>
      <c r="V695" s="43">
        <v>3</v>
      </c>
      <c r="W695" s="43">
        <v>0</v>
      </c>
      <c r="X695" s="43">
        <v>0</v>
      </c>
      <c r="Y695" s="43">
        <v>2</v>
      </c>
      <c r="Z695" s="43">
        <v>0</v>
      </c>
      <c r="AA695" s="43">
        <v>1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1</v>
      </c>
      <c r="AH695" s="43">
        <v>2056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2</v>
      </c>
      <c r="D696">
        <f t="shared" si="31"/>
        <v>2284</v>
      </c>
      <c r="E696">
        <f>IF(appliances!$D$46="YES",light_sim_data!B696,0)</f>
        <v>0</v>
      </c>
      <c r="F696">
        <f t="shared" si="32"/>
        <v>2284</v>
      </c>
      <c r="H696" s="43">
        <v>0</v>
      </c>
      <c r="I696" s="43">
        <v>0</v>
      </c>
      <c r="J696" s="43">
        <v>0</v>
      </c>
      <c r="K696" s="43">
        <v>198</v>
      </c>
      <c r="L696" s="43">
        <v>1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0</v>
      </c>
      <c r="U696" s="43">
        <v>0</v>
      </c>
      <c r="V696" s="43">
        <v>3</v>
      </c>
      <c r="W696" s="43">
        <v>0</v>
      </c>
      <c r="X696" s="43">
        <v>0</v>
      </c>
      <c r="Y696" s="43">
        <v>2</v>
      </c>
      <c r="Z696" s="43">
        <v>0</v>
      </c>
      <c r="AA696" s="43">
        <v>1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1</v>
      </c>
      <c r="AH696" s="43">
        <v>2056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2</v>
      </c>
      <c r="D697">
        <f t="shared" si="31"/>
        <v>2284</v>
      </c>
      <c r="E697">
        <f>IF(appliances!$D$46="YES",light_sim_data!B697,0)</f>
        <v>0</v>
      </c>
      <c r="F697">
        <f t="shared" si="32"/>
        <v>2284</v>
      </c>
      <c r="H697" s="43">
        <v>0</v>
      </c>
      <c r="I697" s="43">
        <v>0</v>
      </c>
      <c r="J697" s="43">
        <v>0</v>
      </c>
      <c r="K697" s="43">
        <v>198</v>
      </c>
      <c r="L697" s="43">
        <v>1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0</v>
      </c>
      <c r="U697" s="43">
        <v>0</v>
      </c>
      <c r="V697" s="43">
        <v>3</v>
      </c>
      <c r="W697" s="43">
        <v>0</v>
      </c>
      <c r="X697" s="43">
        <v>0</v>
      </c>
      <c r="Y697" s="43">
        <v>2</v>
      </c>
      <c r="Z697" s="43">
        <v>0</v>
      </c>
      <c r="AA697" s="43">
        <v>1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1</v>
      </c>
      <c r="AH697" s="43">
        <v>2056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2</v>
      </c>
      <c r="D698">
        <f t="shared" si="31"/>
        <v>2284</v>
      </c>
      <c r="E698">
        <f>IF(appliances!$D$46="YES",light_sim_data!B698,0)</f>
        <v>0</v>
      </c>
      <c r="F698">
        <f t="shared" si="32"/>
        <v>2284</v>
      </c>
      <c r="H698" s="43">
        <v>0</v>
      </c>
      <c r="I698" s="43">
        <v>0</v>
      </c>
      <c r="J698" s="43">
        <v>0</v>
      </c>
      <c r="K698" s="43">
        <v>198</v>
      </c>
      <c r="L698" s="43">
        <v>1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0</v>
      </c>
      <c r="U698" s="43">
        <v>0</v>
      </c>
      <c r="V698" s="43">
        <v>3</v>
      </c>
      <c r="W698" s="43">
        <v>0</v>
      </c>
      <c r="X698" s="43">
        <v>0</v>
      </c>
      <c r="Y698" s="43">
        <v>2</v>
      </c>
      <c r="Z698" s="43">
        <v>0</v>
      </c>
      <c r="AA698" s="43">
        <v>1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1</v>
      </c>
      <c r="AH698" s="43">
        <v>2056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2</v>
      </c>
      <c r="D699">
        <f t="shared" si="31"/>
        <v>2284</v>
      </c>
      <c r="E699">
        <f>IF(appliances!$D$46="YES",light_sim_data!B699,0)</f>
        <v>0</v>
      </c>
      <c r="F699">
        <f t="shared" si="32"/>
        <v>2284</v>
      </c>
      <c r="H699" s="43">
        <v>0</v>
      </c>
      <c r="I699" s="43">
        <v>0</v>
      </c>
      <c r="J699" s="43">
        <v>0</v>
      </c>
      <c r="K699" s="43">
        <v>198</v>
      </c>
      <c r="L699" s="43">
        <v>1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0</v>
      </c>
      <c r="U699" s="43">
        <v>0</v>
      </c>
      <c r="V699" s="43">
        <v>3</v>
      </c>
      <c r="W699" s="43">
        <v>0</v>
      </c>
      <c r="X699" s="43">
        <v>0</v>
      </c>
      <c r="Y699" s="43">
        <v>2</v>
      </c>
      <c r="Z699" s="43">
        <v>0</v>
      </c>
      <c r="AA699" s="43">
        <v>1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1</v>
      </c>
      <c r="AH699" s="43">
        <v>2056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2</v>
      </c>
      <c r="D700">
        <f t="shared" si="31"/>
        <v>2284</v>
      </c>
      <c r="E700">
        <f>IF(appliances!$D$46="YES",light_sim_data!B700,0)</f>
        <v>0</v>
      </c>
      <c r="F700">
        <f t="shared" si="32"/>
        <v>2284</v>
      </c>
      <c r="H700" s="43">
        <v>0</v>
      </c>
      <c r="I700" s="43">
        <v>0</v>
      </c>
      <c r="J700" s="43">
        <v>0</v>
      </c>
      <c r="K700" s="43">
        <v>198</v>
      </c>
      <c r="L700" s="43">
        <v>1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0</v>
      </c>
      <c r="U700" s="43">
        <v>0</v>
      </c>
      <c r="V700" s="43">
        <v>3</v>
      </c>
      <c r="W700" s="43">
        <v>0</v>
      </c>
      <c r="X700" s="43">
        <v>0</v>
      </c>
      <c r="Y700" s="43">
        <v>2</v>
      </c>
      <c r="Z700" s="43">
        <v>0</v>
      </c>
      <c r="AA700" s="43">
        <v>1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1</v>
      </c>
      <c r="AH700" s="43">
        <v>2056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2</v>
      </c>
      <c r="D701">
        <f t="shared" si="31"/>
        <v>2284</v>
      </c>
      <c r="E701">
        <f>IF(appliances!$D$46="YES",light_sim_data!B701,0)</f>
        <v>0</v>
      </c>
      <c r="F701">
        <f t="shared" si="32"/>
        <v>2284</v>
      </c>
      <c r="H701" s="43">
        <v>0</v>
      </c>
      <c r="I701" s="43">
        <v>0</v>
      </c>
      <c r="J701" s="43">
        <v>0</v>
      </c>
      <c r="K701" s="43">
        <v>198</v>
      </c>
      <c r="L701" s="43">
        <v>1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0</v>
      </c>
      <c r="U701" s="43">
        <v>0</v>
      </c>
      <c r="V701" s="43">
        <v>3</v>
      </c>
      <c r="W701" s="43">
        <v>0</v>
      </c>
      <c r="X701" s="43">
        <v>0</v>
      </c>
      <c r="Y701" s="43">
        <v>2</v>
      </c>
      <c r="Z701" s="43">
        <v>0</v>
      </c>
      <c r="AA701" s="43">
        <v>1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1</v>
      </c>
      <c r="AH701" s="43">
        <v>2056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2</v>
      </c>
      <c r="D702">
        <f t="shared" si="31"/>
        <v>2385</v>
      </c>
      <c r="E702">
        <f>IF(appliances!$D$46="YES",light_sim_data!B702,0)</f>
        <v>12</v>
      </c>
      <c r="F702">
        <f t="shared" si="32"/>
        <v>2373</v>
      </c>
      <c r="H702" s="43">
        <v>0</v>
      </c>
      <c r="I702" s="43">
        <v>0</v>
      </c>
      <c r="J702" s="43">
        <v>0</v>
      </c>
      <c r="K702" s="43">
        <v>198</v>
      </c>
      <c r="L702" s="43">
        <v>1</v>
      </c>
      <c r="M702" s="43">
        <v>2</v>
      </c>
      <c r="N702" s="43">
        <v>2</v>
      </c>
      <c r="O702" s="43">
        <v>1</v>
      </c>
      <c r="P702" s="43">
        <v>98</v>
      </c>
      <c r="Q702" s="43">
        <v>0</v>
      </c>
      <c r="R702" s="43">
        <v>0</v>
      </c>
      <c r="S702" s="43">
        <v>0</v>
      </c>
      <c r="T702" s="43">
        <v>0</v>
      </c>
      <c r="U702" s="43">
        <v>0</v>
      </c>
      <c r="V702" s="43">
        <v>3</v>
      </c>
      <c r="W702" s="43">
        <v>0</v>
      </c>
      <c r="X702" s="43">
        <v>0</v>
      </c>
      <c r="Y702" s="43">
        <v>2</v>
      </c>
      <c r="Z702" s="43">
        <v>0</v>
      </c>
      <c r="AA702" s="43">
        <v>1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1</v>
      </c>
      <c r="AH702" s="43">
        <v>2056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2</v>
      </c>
      <c r="D703">
        <f t="shared" si="31"/>
        <v>2385</v>
      </c>
      <c r="E703">
        <f>IF(appliances!$D$46="YES",light_sim_data!B703,0)</f>
        <v>12</v>
      </c>
      <c r="F703">
        <f t="shared" si="32"/>
        <v>2373</v>
      </c>
      <c r="H703" s="43">
        <v>0</v>
      </c>
      <c r="I703" s="43">
        <v>0</v>
      </c>
      <c r="J703" s="43">
        <v>0</v>
      </c>
      <c r="K703" s="43">
        <v>198</v>
      </c>
      <c r="L703" s="43">
        <v>1</v>
      </c>
      <c r="M703" s="43">
        <v>2</v>
      </c>
      <c r="N703" s="43">
        <v>2</v>
      </c>
      <c r="O703" s="43">
        <v>1</v>
      </c>
      <c r="P703" s="43">
        <v>98</v>
      </c>
      <c r="Q703" s="43">
        <v>0</v>
      </c>
      <c r="R703" s="43">
        <v>0</v>
      </c>
      <c r="S703" s="43">
        <v>0</v>
      </c>
      <c r="T703" s="43">
        <v>0</v>
      </c>
      <c r="U703" s="43">
        <v>0</v>
      </c>
      <c r="V703" s="43">
        <v>3</v>
      </c>
      <c r="W703" s="43">
        <v>0</v>
      </c>
      <c r="X703" s="43">
        <v>0</v>
      </c>
      <c r="Y703" s="43">
        <v>2</v>
      </c>
      <c r="Z703" s="43">
        <v>0</v>
      </c>
      <c r="AA703" s="43">
        <v>1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1</v>
      </c>
      <c r="AH703" s="43">
        <v>2056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2</v>
      </c>
      <c r="D704">
        <f t="shared" si="31"/>
        <v>2385</v>
      </c>
      <c r="E704">
        <f>IF(appliances!$D$46="YES",light_sim_data!B704,0)</f>
        <v>12</v>
      </c>
      <c r="F704">
        <f t="shared" si="32"/>
        <v>2373</v>
      </c>
      <c r="H704" s="43">
        <v>0</v>
      </c>
      <c r="I704" s="43">
        <v>0</v>
      </c>
      <c r="J704" s="43">
        <v>0</v>
      </c>
      <c r="K704" s="43">
        <v>198</v>
      </c>
      <c r="L704" s="43">
        <v>1</v>
      </c>
      <c r="M704" s="43">
        <v>2</v>
      </c>
      <c r="N704" s="43">
        <v>2</v>
      </c>
      <c r="O704" s="43">
        <v>1</v>
      </c>
      <c r="P704" s="43">
        <v>98</v>
      </c>
      <c r="Q704" s="43">
        <v>0</v>
      </c>
      <c r="R704" s="43">
        <v>0</v>
      </c>
      <c r="S704" s="43">
        <v>0</v>
      </c>
      <c r="T704" s="43">
        <v>0</v>
      </c>
      <c r="U704" s="43">
        <v>0</v>
      </c>
      <c r="V704" s="43">
        <v>3</v>
      </c>
      <c r="W704" s="43">
        <v>0</v>
      </c>
      <c r="X704" s="43">
        <v>0</v>
      </c>
      <c r="Y704" s="43">
        <v>2</v>
      </c>
      <c r="Z704" s="43">
        <v>0</v>
      </c>
      <c r="AA704" s="43">
        <v>1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1</v>
      </c>
      <c r="AH704" s="43">
        <v>2056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2</v>
      </c>
      <c r="D705">
        <f t="shared" si="31"/>
        <v>2385</v>
      </c>
      <c r="E705">
        <f>IF(appliances!$D$46="YES",light_sim_data!B705,0)</f>
        <v>12</v>
      </c>
      <c r="F705">
        <f t="shared" si="32"/>
        <v>2373</v>
      </c>
      <c r="H705" s="43">
        <v>0</v>
      </c>
      <c r="I705" s="43">
        <v>0</v>
      </c>
      <c r="J705" s="43">
        <v>0</v>
      </c>
      <c r="K705" s="43">
        <v>198</v>
      </c>
      <c r="L705" s="43">
        <v>1</v>
      </c>
      <c r="M705" s="43">
        <v>2</v>
      </c>
      <c r="N705" s="43">
        <v>2</v>
      </c>
      <c r="O705" s="43">
        <v>1</v>
      </c>
      <c r="P705" s="43">
        <v>98</v>
      </c>
      <c r="Q705" s="43">
        <v>0</v>
      </c>
      <c r="R705" s="43">
        <v>0</v>
      </c>
      <c r="S705" s="43">
        <v>0</v>
      </c>
      <c r="T705" s="43">
        <v>0</v>
      </c>
      <c r="U705" s="43">
        <v>0</v>
      </c>
      <c r="V705" s="43">
        <v>3</v>
      </c>
      <c r="W705" s="43">
        <v>0</v>
      </c>
      <c r="X705" s="43">
        <v>0</v>
      </c>
      <c r="Y705" s="43">
        <v>2</v>
      </c>
      <c r="Z705" s="43">
        <v>0</v>
      </c>
      <c r="AA705" s="43">
        <v>1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1</v>
      </c>
      <c r="AH705" s="43">
        <v>2056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2</v>
      </c>
      <c r="D706">
        <f t="shared" si="31"/>
        <v>2398</v>
      </c>
      <c r="E706">
        <f>IF(appliances!$D$46="YES",light_sim_data!B706,0)</f>
        <v>12</v>
      </c>
      <c r="F706">
        <f t="shared" si="32"/>
        <v>2386</v>
      </c>
      <c r="H706" s="43">
        <v>0</v>
      </c>
      <c r="I706" s="43">
        <v>0</v>
      </c>
      <c r="J706" s="43">
        <v>0</v>
      </c>
      <c r="K706" s="43">
        <v>198</v>
      </c>
      <c r="L706" s="43">
        <v>1</v>
      </c>
      <c r="M706" s="43">
        <v>15</v>
      </c>
      <c r="N706" s="43">
        <v>2</v>
      </c>
      <c r="O706" s="43">
        <v>1</v>
      </c>
      <c r="P706" s="43">
        <v>98</v>
      </c>
      <c r="Q706" s="43">
        <v>0</v>
      </c>
      <c r="R706" s="43">
        <v>0</v>
      </c>
      <c r="S706" s="43">
        <v>0</v>
      </c>
      <c r="T706" s="43">
        <v>0</v>
      </c>
      <c r="U706" s="43">
        <v>0</v>
      </c>
      <c r="V706" s="43">
        <v>3</v>
      </c>
      <c r="W706" s="43">
        <v>0</v>
      </c>
      <c r="X706" s="43">
        <v>0</v>
      </c>
      <c r="Y706" s="43">
        <v>2</v>
      </c>
      <c r="Z706" s="43">
        <v>0</v>
      </c>
      <c r="AA706" s="43">
        <v>1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1</v>
      </c>
      <c r="AH706" s="43">
        <v>2056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2</v>
      </c>
      <c r="D707">
        <f t="shared" si="31"/>
        <v>2200</v>
      </c>
      <c r="E707">
        <f>IF(appliances!$D$46="YES",light_sim_data!B707,0)</f>
        <v>12</v>
      </c>
      <c r="F707">
        <f t="shared" si="32"/>
        <v>2188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15</v>
      </c>
      <c r="N707" s="43">
        <v>2</v>
      </c>
      <c r="O707" s="43">
        <v>1</v>
      </c>
      <c r="P707" s="43">
        <v>98</v>
      </c>
      <c r="Q707" s="43">
        <v>0</v>
      </c>
      <c r="R707" s="43">
        <v>0</v>
      </c>
      <c r="S707" s="43">
        <v>0</v>
      </c>
      <c r="T707" s="43">
        <v>0</v>
      </c>
      <c r="U707" s="43">
        <v>0</v>
      </c>
      <c r="V707" s="43">
        <v>3</v>
      </c>
      <c r="W707" s="43">
        <v>0</v>
      </c>
      <c r="X707" s="43">
        <v>0</v>
      </c>
      <c r="Y707" s="43">
        <v>2</v>
      </c>
      <c r="Z707" s="43">
        <v>0</v>
      </c>
      <c r="AA707" s="43">
        <v>1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1</v>
      </c>
      <c r="AH707" s="43">
        <v>2056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2</v>
      </c>
      <c r="D708">
        <f t="shared" si="31"/>
        <v>2200</v>
      </c>
      <c r="E708">
        <f>IF(appliances!$D$46="YES",light_sim_data!B708,0)</f>
        <v>12</v>
      </c>
      <c r="F708">
        <f t="shared" si="32"/>
        <v>2188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15</v>
      </c>
      <c r="N708" s="43">
        <v>2</v>
      </c>
      <c r="O708" s="43">
        <v>1</v>
      </c>
      <c r="P708" s="43">
        <v>98</v>
      </c>
      <c r="Q708" s="43">
        <v>0</v>
      </c>
      <c r="R708" s="43">
        <v>0</v>
      </c>
      <c r="S708" s="43">
        <v>0</v>
      </c>
      <c r="T708" s="43">
        <v>0</v>
      </c>
      <c r="U708" s="43">
        <v>0</v>
      </c>
      <c r="V708" s="43">
        <v>3</v>
      </c>
      <c r="W708" s="43">
        <v>0</v>
      </c>
      <c r="X708" s="43">
        <v>0</v>
      </c>
      <c r="Y708" s="43">
        <v>2</v>
      </c>
      <c r="Z708" s="43">
        <v>0</v>
      </c>
      <c r="AA708" s="43">
        <v>1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1</v>
      </c>
      <c r="AH708" s="43">
        <v>2056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2</v>
      </c>
      <c r="D709">
        <f t="shared" si="31"/>
        <v>4013</v>
      </c>
      <c r="E709">
        <f>IF(appliances!$D$46="YES",light_sim_data!B709,0)</f>
        <v>12</v>
      </c>
      <c r="F709">
        <f t="shared" si="32"/>
        <v>4001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15</v>
      </c>
      <c r="N709" s="43">
        <v>2</v>
      </c>
      <c r="O709" s="43">
        <v>1</v>
      </c>
      <c r="P709" s="43">
        <v>98</v>
      </c>
      <c r="Q709" s="43">
        <v>0</v>
      </c>
      <c r="R709" s="43">
        <v>0</v>
      </c>
      <c r="S709" s="43">
        <v>0</v>
      </c>
      <c r="T709" s="43">
        <v>0</v>
      </c>
      <c r="U709" s="43">
        <v>0</v>
      </c>
      <c r="V709" s="43">
        <v>3</v>
      </c>
      <c r="W709" s="43">
        <v>0</v>
      </c>
      <c r="X709" s="43">
        <v>0</v>
      </c>
      <c r="Y709" s="43">
        <v>2</v>
      </c>
      <c r="Z709" s="43">
        <v>0</v>
      </c>
      <c r="AA709" s="43">
        <v>1</v>
      </c>
      <c r="AB709" s="43">
        <v>3</v>
      </c>
      <c r="AC709" s="43">
        <v>2</v>
      </c>
      <c r="AD709" s="43">
        <v>1814</v>
      </c>
      <c r="AE709" s="43">
        <v>2</v>
      </c>
      <c r="AF709" s="43">
        <v>0</v>
      </c>
      <c r="AG709" s="43">
        <v>1</v>
      </c>
      <c r="AH709" s="43">
        <v>2056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2</v>
      </c>
      <c r="D710">
        <f t="shared" si="31"/>
        <v>2030</v>
      </c>
      <c r="E710">
        <f>IF(appliances!$D$46="YES",light_sim_data!B710,0)</f>
        <v>12</v>
      </c>
      <c r="F710">
        <f t="shared" si="32"/>
        <v>2018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15</v>
      </c>
      <c r="N710" s="43">
        <v>2</v>
      </c>
      <c r="O710" s="43">
        <v>1</v>
      </c>
      <c r="P710" s="43">
        <v>98</v>
      </c>
      <c r="Q710" s="43">
        <v>0</v>
      </c>
      <c r="R710" s="43">
        <v>0</v>
      </c>
      <c r="S710" s="43">
        <v>0</v>
      </c>
      <c r="T710" s="43">
        <v>0</v>
      </c>
      <c r="U710" s="43">
        <v>0</v>
      </c>
      <c r="V710" s="43">
        <v>3</v>
      </c>
      <c r="W710" s="43">
        <v>0</v>
      </c>
      <c r="X710" s="43">
        <v>0</v>
      </c>
      <c r="Y710" s="43">
        <v>2</v>
      </c>
      <c r="Z710" s="43">
        <v>0</v>
      </c>
      <c r="AA710" s="43">
        <v>1</v>
      </c>
      <c r="AB710" s="43">
        <v>3</v>
      </c>
      <c r="AC710" s="43">
        <v>2</v>
      </c>
      <c r="AD710" s="43">
        <v>1814</v>
      </c>
      <c r="AE710" s="43">
        <v>2</v>
      </c>
      <c r="AF710" s="43">
        <v>0</v>
      </c>
      <c r="AG710" s="43">
        <v>1</v>
      </c>
      <c r="AH710" s="43">
        <v>73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2</v>
      </c>
      <c r="D711">
        <f t="shared" si="31"/>
        <v>2030</v>
      </c>
      <c r="E711">
        <f>IF(appliances!$D$46="YES",light_sim_data!B711,0)</f>
        <v>12</v>
      </c>
      <c r="F711">
        <f t="shared" si="32"/>
        <v>2018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15</v>
      </c>
      <c r="N711" s="43">
        <v>2</v>
      </c>
      <c r="O711" s="43">
        <v>1</v>
      </c>
      <c r="P711" s="43">
        <v>98</v>
      </c>
      <c r="Q711" s="43">
        <v>0</v>
      </c>
      <c r="R711" s="43">
        <v>0</v>
      </c>
      <c r="S711" s="43">
        <v>0</v>
      </c>
      <c r="T711" s="43">
        <v>0</v>
      </c>
      <c r="U711" s="43">
        <v>0</v>
      </c>
      <c r="V711" s="43">
        <v>3</v>
      </c>
      <c r="W711" s="43">
        <v>0</v>
      </c>
      <c r="X711" s="43">
        <v>0</v>
      </c>
      <c r="Y711" s="43">
        <v>2</v>
      </c>
      <c r="Z711" s="43">
        <v>0</v>
      </c>
      <c r="AA711" s="43">
        <v>1</v>
      </c>
      <c r="AB711" s="43">
        <v>3</v>
      </c>
      <c r="AC711" s="43">
        <v>2</v>
      </c>
      <c r="AD711" s="43">
        <v>1814</v>
      </c>
      <c r="AE711" s="43">
        <v>2</v>
      </c>
      <c r="AF711" s="43">
        <v>0</v>
      </c>
      <c r="AG711" s="43">
        <v>1</v>
      </c>
      <c r="AH711" s="43">
        <v>73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217</v>
      </c>
      <c r="E712">
        <f>IF(appliances!$D$46="YES",light_sim_data!B712,0)</f>
        <v>12</v>
      </c>
      <c r="F712">
        <f t="shared" si="32"/>
        <v>205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15</v>
      </c>
      <c r="N712" s="43">
        <v>2</v>
      </c>
      <c r="O712" s="43">
        <v>1</v>
      </c>
      <c r="P712" s="43">
        <v>98</v>
      </c>
      <c r="Q712" s="43">
        <v>0</v>
      </c>
      <c r="R712" s="43">
        <v>0</v>
      </c>
      <c r="S712" s="43">
        <v>0</v>
      </c>
      <c r="T712" s="43">
        <v>0</v>
      </c>
      <c r="U712" s="43">
        <v>0</v>
      </c>
      <c r="V712" s="43">
        <v>3</v>
      </c>
      <c r="W712" s="43">
        <v>0</v>
      </c>
      <c r="X712" s="43">
        <v>0</v>
      </c>
      <c r="Y712" s="43">
        <v>2</v>
      </c>
      <c r="Z712" s="43">
        <v>0</v>
      </c>
      <c r="AA712" s="43">
        <v>1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73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217</v>
      </c>
      <c r="E713">
        <f>IF(appliances!$D$46="YES",light_sim_data!B713,0)</f>
        <v>12</v>
      </c>
      <c r="F713">
        <f t="shared" si="32"/>
        <v>205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15</v>
      </c>
      <c r="N713" s="43">
        <v>2</v>
      </c>
      <c r="O713" s="43">
        <v>1</v>
      </c>
      <c r="P713" s="43">
        <v>98</v>
      </c>
      <c r="Q713" s="43">
        <v>0</v>
      </c>
      <c r="R713" s="43">
        <v>0</v>
      </c>
      <c r="S713" s="43">
        <v>0</v>
      </c>
      <c r="T713" s="43">
        <v>0</v>
      </c>
      <c r="U713" s="43">
        <v>0</v>
      </c>
      <c r="V713" s="43">
        <v>3</v>
      </c>
      <c r="W713" s="43">
        <v>0</v>
      </c>
      <c r="X713" s="43">
        <v>0</v>
      </c>
      <c r="Y713" s="43">
        <v>2</v>
      </c>
      <c r="Z713" s="43">
        <v>0</v>
      </c>
      <c r="AA713" s="43">
        <v>1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73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217</v>
      </c>
      <c r="E714">
        <f>IF(appliances!$D$46="YES",light_sim_data!B714,0)</f>
        <v>12</v>
      </c>
      <c r="F714">
        <f t="shared" si="32"/>
        <v>205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15</v>
      </c>
      <c r="N714" s="43">
        <v>2</v>
      </c>
      <c r="O714" s="43">
        <v>1</v>
      </c>
      <c r="P714" s="43">
        <v>98</v>
      </c>
      <c r="Q714" s="43">
        <v>0</v>
      </c>
      <c r="R714" s="43">
        <v>0</v>
      </c>
      <c r="S714" s="43">
        <v>0</v>
      </c>
      <c r="T714" s="43">
        <v>0</v>
      </c>
      <c r="U714" s="43">
        <v>0</v>
      </c>
      <c r="V714" s="43">
        <v>3</v>
      </c>
      <c r="W714" s="43">
        <v>0</v>
      </c>
      <c r="X714" s="43">
        <v>0</v>
      </c>
      <c r="Y714" s="43">
        <v>2</v>
      </c>
      <c r="Z714" s="43">
        <v>0</v>
      </c>
      <c r="AA714" s="43">
        <v>1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73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217</v>
      </c>
      <c r="E715">
        <f>IF(appliances!$D$46="YES",light_sim_data!B715,0)</f>
        <v>12</v>
      </c>
      <c r="F715">
        <f t="shared" si="32"/>
        <v>205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15</v>
      </c>
      <c r="N715" s="43">
        <v>2</v>
      </c>
      <c r="O715" s="43">
        <v>1</v>
      </c>
      <c r="P715" s="43">
        <v>98</v>
      </c>
      <c r="Q715" s="43">
        <v>0</v>
      </c>
      <c r="R715" s="43">
        <v>0</v>
      </c>
      <c r="S715" s="43">
        <v>0</v>
      </c>
      <c r="T715" s="43">
        <v>0</v>
      </c>
      <c r="U715" s="43">
        <v>0</v>
      </c>
      <c r="V715" s="43">
        <v>3</v>
      </c>
      <c r="W715" s="43">
        <v>0</v>
      </c>
      <c r="X715" s="43">
        <v>0</v>
      </c>
      <c r="Y715" s="43">
        <v>2</v>
      </c>
      <c r="Z715" s="43">
        <v>0</v>
      </c>
      <c r="AA715" s="43">
        <v>1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73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217</v>
      </c>
      <c r="E716">
        <f>IF(appliances!$D$46="YES",light_sim_data!B716,0)</f>
        <v>12</v>
      </c>
      <c r="F716">
        <f t="shared" si="32"/>
        <v>205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15</v>
      </c>
      <c r="N716" s="43">
        <v>2</v>
      </c>
      <c r="O716" s="43">
        <v>1</v>
      </c>
      <c r="P716" s="43">
        <v>98</v>
      </c>
      <c r="Q716" s="43">
        <v>0</v>
      </c>
      <c r="R716" s="43">
        <v>0</v>
      </c>
      <c r="S716" s="43">
        <v>0</v>
      </c>
      <c r="T716" s="43">
        <v>0</v>
      </c>
      <c r="U716" s="43">
        <v>0</v>
      </c>
      <c r="V716" s="43">
        <v>3</v>
      </c>
      <c r="W716" s="43">
        <v>0</v>
      </c>
      <c r="X716" s="43">
        <v>0</v>
      </c>
      <c r="Y716" s="43">
        <v>2</v>
      </c>
      <c r="Z716" s="43">
        <v>0</v>
      </c>
      <c r="AA716" s="43">
        <v>1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73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217</v>
      </c>
      <c r="E717">
        <f>IF(appliances!$D$46="YES",light_sim_data!B717,0)</f>
        <v>12</v>
      </c>
      <c r="F717">
        <f t="shared" ref="F717:F780" si="35">SUM(H717:AN717)</f>
        <v>205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15</v>
      </c>
      <c r="N717" s="43">
        <v>2</v>
      </c>
      <c r="O717" s="43">
        <v>1</v>
      </c>
      <c r="P717" s="43">
        <v>98</v>
      </c>
      <c r="Q717" s="43">
        <v>0</v>
      </c>
      <c r="R717" s="43">
        <v>0</v>
      </c>
      <c r="S717" s="43">
        <v>0</v>
      </c>
      <c r="T717" s="43">
        <v>0</v>
      </c>
      <c r="U717" s="43">
        <v>0</v>
      </c>
      <c r="V717" s="43">
        <v>3</v>
      </c>
      <c r="W717" s="43">
        <v>0</v>
      </c>
      <c r="X717" s="43">
        <v>0</v>
      </c>
      <c r="Y717" s="43">
        <v>2</v>
      </c>
      <c r="Z717" s="43">
        <v>0</v>
      </c>
      <c r="AA717" s="43">
        <v>1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73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217</v>
      </c>
      <c r="E718">
        <f>IF(appliances!$D$46="YES",light_sim_data!B718,0)</f>
        <v>12</v>
      </c>
      <c r="F718">
        <f t="shared" si="35"/>
        <v>205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15</v>
      </c>
      <c r="N718" s="43">
        <v>2</v>
      </c>
      <c r="O718" s="43">
        <v>1</v>
      </c>
      <c r="P718" s="43">
        <v>98</v>
      </c>
      <c r="Q718" s="43">
        <v>0</v>
      </c>
      <c r="R718" s="43">
        <v>0</v>
      </c>
      <c r="S718" s="43">
        <v>0</v>
      </c>
      <c r="T718" s="43">
        <v>0</v>
      </c>
      <c r="U718" s="43">
        <v>0</v>
      </c>
      <c r="V718" s="43">
        <v>3</v>
      </c>
      <c r="W718" s="43">
        <v>0</v>
      </c>
      <c r="X718" s="43">
        <v>0</v>
      </c>
      <c r="Y718" s="43">
        <v>2</v>
      </c>
      <c r="Z718" s="43">
        <v>0</v>
      </c>
      <c r="AA718" s="43">
        <v>1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73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217</v>
      </c>
      <c r="E719">
        <f>IF(appliances!$D$46="YES",light_sim_data!B719,0)</f>
        <v>12</v>
      </c>
      <c r="F719">
        <f t="shared" si="35"/>
        <v>205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15</v>
      </c>
      <c r="N719" s="43">
        <v>2</v>
      </c>
      <c r="O719" s="43">
        <v>1</v>
      </c>
      <c r="P719" s="43">
        <v>98</v>
      </c>
      <c r="Q719" s="43">
        <v>0</v>
      </c>
      <c r="R719" s="43">
        <v>0</v>
      </c>
      <c r="S719" s="43">
        <v>0</v>
      </c>
      <c r="T719" s="43">
        <v>0</v>
      </c>
      <c r="U719" s="43">
        <v>0</v>
      </c>
      <c r="V719" s="43">
        <v>3</v>
      </c>
      <c r="W719" s="43">
        <v>0</v>
      </c>
      <c r="X719" s="43">
        <v>0</v>
      </c>
      <c r="Y719" s="43">
        <v>2</v>
      </c>
      <c r="Z719" s="43">
        <v>0</v>
      </c>
      <c r="AA719" s="43">
        <v>1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73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440</v>
      </c>
      <c r="E720">
        <f>IF(appliances!$D$46="YES",light_sim_data!B720,0)</f>
        <v>12</v>
      </c>
      <c r="F720">
        <f t="shared" si="35"/>
        <v>428</v>
      </c>
      <c r="H720" s="43">
        <v>0</v>
      </c>
      <c r="I720" s="43">
        <v>223</v>
      </c>
      <c r="J720" s="43">
        <v>0</v>
      </c>
      <c r="K720" s="43">
        <v>0</v>
      </c>
      <c r="L720" s="43">
        <v>1</v>
      </c>
      <c r="M720" s="43">
        <v>15</v>
      </c>
      <c r="N720" s="43">
        <v>2</v>
      </c>
      <c r="O720" s="43">
        <v>1</v>
      </c>
      <c r="P720" s="43">
        <v>98</v>
      </c>
      <c r="Q720" s="43">
        <v>0</v>
      </c>
      <c r="R720" s="43">
        <v>0</v>
      </c>
      <c r="S720" s="43">
        <v>0</v>
      </c>
      <c r="T720" s="43">
        <v>0</v>
      </c>
      <c r="U720" s="43">
        <v>0</v>
      </c>
      <c r="V720" s="43">
        <v>3</v>
      </c>
      <c r="W720" s="43">
        <v>0</v>
      </c>
      <c r="X720" s="43">
        <v>0</v>
      </c>
      <c r="Y720" s="43">
        <v>2</v>
      </c>
      <c r="Z720" s="43">
        <v>0</v>
      </c>
      <c r="AA720" s="43">
        <v>1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73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440</v>
      </c>
      <c r="E721">
        <f>IF(appliances!$D$46="YES",light_sim_data!B721,0)</f>
        <v>12</v>
      </c>
      <c r="F721">
        <f t="shared" si="35"/>
        <v>428</v>
      </c>
      <c r="H721" s="43">
        <v>0</v>
      </c>
      <c r="I721" s="43">
        <v>223</v>
      </c>
      <c r="J721" s="43">
        <v>0</v>
      </c>
      <c r="K721" s="43">
        <v>0</v>
      </c>
      <c r="L721" s="43">
        <v>1</v>
      </c>
      <c r="M721" s="43">
        <v>15</v>
      </c>
      <c r="N721" s="43">
        <v>2</v>
      </c>
      <c r="O721" s="43">
        <v>1</v>
      </c>
      <c r="P721" s="43">
        <v>98</v>
      </c>
      <c r="Q721" s="43">
        <v>0</v>
      </c>
      <c r="R721" s="43">
        <v>0</v>
      </c>
      <c r="S721" s="43">
        <v>0</v>
      </c>
      <c r="T721" s="43">
        <v>0</v>
      </c>
      <c r="U721" s="43">
        <v>0</v>
      </c>
      <c r="V721" s="43">
        <v>3</v>
      </c>
      <c r="W721" s="43">
        <v>0</v>
      </c>
      <c r="X721" s="43">
        <v>0</v>
      </c>
      <c r="Y721" s="43">
        <v>2</v>
      </c>
      <c r="Z721" s="43">
        <v>0</v>
      </c>
      <c r="AA721" s="43">
        <v>1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73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2</v>
      </c>
      <c r="D722">
        <f t="shared" si="34"/>
        <v>440</v>
      </c>
      <c r="E722">
        <f>IF(appliances!$D$46="YES",light_sim_data!B722,0)</f>
        <v>12</v>
      </c>
      <c r="F722">
        <f t="shared" si="35"/>
        <v>428</v>
      </c>
      <c r="H722" s="43">
        <v>0</v>
      </c>
      <c r="I722" s="43">
        <v>223</v>
      </c>
      <c r="J722" s="43">
        <v>0</v>
      </c>
      <c r="K722" s="43">
        <v>0</v>
      </c>
      <c r="L722" s="43">
        <v>1</v>
      </c>
      <c r="M722" s="43">
        <v>15</v>
      </c>
      <c r="N722" s="43">
        <v>2</v>
      </c>
      <c r="O722" s="43">
        <v>1</v>
      </c>
      <c r="P722" s="43">
        <v>98</v>
      </c>
      <c r="Q722" s="43">
        <v>0</v>
      </c>
      <c r="R722" s="43">
        <v>0</v>
      </c>
      <c r="S722" s="43">
        <v>0</v>
      </c>
      <c r="T722" s="43">
        <v>0</v>
      </c>
      <c r="U722" s="43">
        <v>0</v>
      </c>
      <c r="V722" s="43">
        <v>3</v>
      </c>
      <c r="W722" s="43">
        <v>0</v>
      </c>
      <c r="X722" s="43">
        <v>0</v>
      </c>
      <c r="Y722" s="43">
        <v>2</v>
      </c>
      <c r="Z722" s="43">
        <v>0</v>
      </c>
      <c r="AA722" s="43">
        <v>1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73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2</v>
      </c>
      <c r="D723">
        <f t="shared" si="34"/>
        <v>440</v>
      </c>
      <c r="E723">
        <f>IF(appliances!$D$46="YES",light_sim_data!B723,0)</f>
        <v>12</v>
      </c>
      <c r="F723">
        <f t="shared" si="35"/>
        <v>428</v>
      </c>
      <c r="H723" s="43">
        <v>0</v>
      </c>
      <c r="I723" s="43">
        <v>223</v>
      </c>
      <c r="J723" s="43">
        <v>0</v>
      </c>
      <c r="K723" s="43">
        <v>0</v>
      </c>
      <c r="L723" s="43">
        <v>1</v>
      </c>
      <c r="M723" s="43">
        <v>15</v>
      </c>
      <c r="N723" s="43">
        <v>2</v>
      </c>
      <c r="O723" s="43">
        <v>1</v>
      </c>
      <c r="P723" s="43">
        <v>98</v>
      </c>
      <c r="Q723" s="43">
        <v>0</v>
      </c>
      <c r="R723" s="43">
        <v>0</v>
      </c>
      <c r="S723" s="43">
        <v>0</v>
      </c>
      <c r="T723" s="43">
        <v>0</v>
      </c>
      <c r="U723" s="43">
        <v>0</v>
      </c>
      <c r="V723" s="43">
        <v>3</v>
      </c>
      <c r="W723" s="43">
        <v>0</v>
      </c>
      <c r="X723" s="43">
        <v>0</v>
      </c>
      <c r="Y723" s="43">
        <v>2</v>
      </c>
      <c r="Z723" s="43">
        <v>0</v>
      </c>
      <c r="AA723" s="43">
        <v>1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1</v>
      </c>
      <c r="AH723" s="43">
        <v>73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2</v>
      </c>
      <c r="D724">
        <f t="shared" si="34"/>
        <v>440</v>
      </c>
      <c r="E724">
        <f>IF(appliances!$D$46="YES",light_sim_data!B724,0)</f>
        <v>12</v>
      </c>
      <c r="F724">
        <f t="shared" si="35"/>
        <v>428</v>
      </c>
      <c r="H724" s="43">
        <v>0</v>
      </c>
      <c r="I724" s="43">
        <v>223</v>
      </c>
      <c r="J724" s="43">
        <v>0</v>
      </c>
      <c r="K724" s="43">
        <v>0</v>
      </c>
      <c r="L724" s="43">
        <v>1</v>
      </c>
      <c r="M724" s="43">
        <v>15</v>
      </c>
      <c r="N724" s="43">
        <v>2</v>
      </c>
      <c r="O724" s="43">
        <v>1</v>
      </c>
      <c r="P724" s="43">
        <v>98</v>
      </c>
      <c r="Q724" s="43">
        <v>0</v>
      </c>
      <c r="R724" s="43">
        <v>0</v>
      </c>
      <c r="S724" s="43">
        <v>0</v>
      </c>
      <c r="T724" s="43">
        <v>0</v>
      </c>
      <c r="U724" s="43">
        <v>0</v>
      </c>
      <c r="V724" s="43">
        <v>3</v>
      </c>
      <c r="W724" s="43">
        <v>0</v>
      </c>
      <c r="X724" s="43">
        <v>0</v>
      </c>
      <c r="Y724" s="43">
        <v>2</v>
      </c>
      <c r="Z724" s="43">
        <v>0</v>
      </c>
      <c r="AA724" s="43">
        <v>1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1</v>
      </c>
      <c r="AH724" s="43">
        <v>73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2</v>
      </c>
      <c r="D725">
        <f t="shared" si="34"/>
        <v>440</v>
      </c>
      <c r="E725">
        <f>IF(appliances!$D$46="YES",light_sim_data!B725,0)</f>
        <v>12</v>
      </c>
      <c r="F725">
        <f t="shared" si="35"/>
        <v>428</v>
      </c>
      <c r="H725" s="43">
        <v>0</v>
      </c>
      <c r="I725" s="43">
        <v>223</v>
      </c>
      <c r="J725" s="43">
        <v>0</v>
      </c>
      <c r="K725" s="43">
        <v>0</v>
      </c>
      <c r="L725" s="43">
        <v>1</v>
      </c>
      <c r="M725" s="43">
        <v>15</v>
      </c>
      <c r="N725" s="43">
        <v>2</v>
      </c>
      <c r="O725" s="43">
        <v>1</v>
      </c>
      <c r="P725" s="43">
        <v>98</v>
      </c>
      <c r="Q725" s="43">
        <v>0</v>
      </c>
      <c r="R725" s="43">
        <v>0</v>
      </c>
      <c r="S725" s="43">
        <v>0</v>
      </c>
      <c r="T725" s="43">
        <v>0</v>
      </c>
      <c r="U725" s="43">
        <v>0</v>
      </c>
      <c r="V725" s="43">
        <v>3</v>
      </c>
      <c r="W725" s="43">
        <v>0</v>
      </c>
      <c r="X725" s="43">
        <v>0</v>
      </c>
      <c r="Y725" s="43">
        <v>2</v>
      </c>
      <c r="Z725" s="43">
        <v>0</v>
      </c>
      <c r="AA725" s="43">
        <v>1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1</v>
      </c>
      <c r="AH725" s="43">
        <v>73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2</v>
      </c>
      <c r="D726">
        <f t="shared" si="34"/>
        <v>440</v>
      </c>
      <c r="E726">
        <f>IF(appliances!$D$46="YES",light_sim_data!B726,0)</f>
        <v>12</v>
      </c>
      <c r="F726">
        <f t="shared" si="35"/>
        <v>428</v>
      </c>
      <c r="H726" s="43">
        <v>0</v>
      </c>
      <c r="I726" s="43">
        <v>223</v>
      </c>
      <c r="J726" s="43">
        <v>0</v>
      </c>
      <c r="K726" s="43">
        <v>0</v>
      </c>
      <c r="L726" s="43">
        <v>1</v>
      </c>
      <c r="M726" s="43">
        <v>15</v>
      </c>
      <c r="N726" s="43">
        <v>2</v>
      </c>
      <c r="O726" s="43">
        <v>1</v>
      </c>
      <c r="P726" s="43">
        <v>98</v>
      </c>
      <c r="Q726" s="43">
        <v>0</v>
      </c>
      <c r="R726" s="43">
        <v>0</v>
      </c>
      <c r="S726" s="43">
        <v>0</v>
      </c>
      <c r="T726" s="43">
        <v>0</v>
      </c>
      <c r="U726" s="43">
        <v>0</v>
      </c>
      <c r="V726" s="43">
        <v>3</v>
      </c>
      <c r="W726" s="43">
        <v>0</v>
      </c>
      <c r="X726" s="43">
        <v>0</v>
      </c>
      <c r="Y726" s="43">
        <v>2</v>
      </c>
      <c r="Z726" s="43">
        <v>0</v>
      </c>
      <c r="AA726" s="43">
        <v>1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1</v>
      </c>
      <c r="AH726" s="43">
        <v>73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2</v>
      </c>
      <c r="D727">
        <f t="shared" si="34"/>
        <v>440</v>
      </c>
      <c r="E727">
        <f>IF(appliances!$D$46="YES",light_sim_data!B727,0)</f>
        <v>12</v>
      </c>
      <c r="F727">
        <f t="shared" si="35"/>
        <v>428</v>
      </c>
      <c r="H727" s="43">
        <v>0</v>
      </c>
      <c r="I727" s="43">
        <v>223</v>
      </c>
      <c r="J727" s="43">
        <v>0</v>
      </c>
      <c r="K727" s="43">
        <v>0</v>
      </c>
      <c r="L727" s="43">
        <v>1</v>
      </c>
      <c r="M727" s="43">
        <v>15</v>
      </c>
      <c r="N727" s="43">
        <v>2</v>
      </c>
      <c r="O727" s="43">
        <v>1</v>
      </c>
      <c r="P727" s="43">
        <v>98</v>
      </c>
      <c r="Q727" s="43">
        <v>0</v>
      </c>
      <c r="R727" s="43">
        <v>0</v>
      </c>
      <c r="S727" s="43">
        <v>0</v>
      </c>
      <c r="T727" s="43">
        <v>0</v>
      </c>
      <c r="U727" s="43">
        <v>0</v>
      </c>
      <c r="V727" s="43">
        <v>3</v>
      </c>
      <c r="W727" s="43">
        <v>0</v>
      </c>
      <c r="X727" s="43">
        <v>0</v>
      </c>
      <c r="Y727" s="43">
        <v>2</v>
      </c>
      <c r="Z727" s="43">
        <v>0</v>
      </c>
      <c r="AA727" s="43">
        <v>1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1</v>
      </c>
      <c r="AH727" s="43">
        <v>73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2</v>
      </c>
      <c r="D728">
        <f t="shared" si="34"/>
        <v>440</v>
      </c>
      <c r="E728">
        <f>IF(appliances!$D$46="YES",light_sim_data!B728,0)</f>
        <v>12</v>
      </c>
      <c r="F728">
        <f t="shared" si="35"/>
        <v>428</v>
      </c>
      <c r="H728" s="43">
        <v>0</v>
      </c>
      <c r="I728" s="43">
        <v>223</v>
      </c>
      <c r="J728" s="43">
        <v>0</v>
      </c>
      <c r="K728" s="43">
        <v>0</v>
      </c>
      <c r="L728" s="43">
        <v>1</v>
      </c>
      <c r="M728" s="43">
        <v>15</v>
      </c>
      <c r="N728" s="43">
        <v>2</v>
      </c>
      <c r="O728" s="43">
        <v>1</v>
      </c>
      <c r="P728" s="43">
        <v>98</v>
      </c>
      <c r="Q728" s="43">
        <v>0</v>
      </c>
      <c r="R728" s="43">
        <v>0</v>
      </c>
      <c r="S728" s="43">
        <v>0</v>
      </c>
      <c r="T728" s="43">
        <v>0</v>
      </c>
      <c r="U728" s="43">
        <v>0</v>
      </c>
      <c r="V728" s="43">
        <v>3</v>
      </c>
      <c r="W728" s="43">
        <v>0</v>
      </c>
      <c r="X728" s="43">
        <v>0</v>
      </c>
      <c r="Y728" s="43">
        <v>2</v>
      </c>
      <c r="Z728" s="43">
        <v>0</v>
      </c>
      <c r="AA728" s="43">
        <v>1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1</v>
      </c>
      <c r="AH728" s="43">
        <v>73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2</v>
      </c>
      <c r="D729">
        <f t="shared" si="34"/>
        <v>440</v>
      </c>
      <c r="E729">
        <f>IF(appliances!$D$46="YES",light_sim_data!B729,0)</f>
        <v>12</v>
      </c>
      <c r="F729">
        <f t="shared" si="35"/>
        <v>428</v>
      </c>
      <c r="H729" s="43">
        <v>0</v>
      </c>
      <c r="I729" s="43">
        <v>223</v>
      </c>
      <c r="J729" s="43">
        <v>0</v>
      </c>
      <c r="K729" s="43">
        <v>0</v>
      </c>
      <c r="L729" s="43">
        <v>1</v>
      </c>
      <c r="M729" s="43">
        <v>15</v>
      </c>
      <c r="N729" s="43">
        <v>2</v>
      </c>
      <c r="O729" s="43">
        <v>1</v>
      </c>
      <c r="P729" s="43">
        <v>98</v>
      </c>
      <c r="Q729" s="43">
        <v>0</v>
      </c>
      <c r="R729" s="43">
        <v>0</v>
      </c>
      <c r="S729" s="43">
        <v>0</v>
      </c>
      <c r="T729" s="43">
        <v>0</v>
      </c>
      <c r="U729" s="43">
        <v>0</v>
      </c>
      <c r="V729" s="43">
        <v>3</v>
      </c>
      <c r="W729" s="43">
        <v>0</v>
      </c>
      <c r="X729" s="43">
        <v>0</v>
      </c>
      <c r="Y729" s="43">
        <v>2</v>
      </c>
      <c r="Z729" s="43">
        <v>0</v>
      </c>
      <c r="AA729" s="43">
        <v>1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73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2</v>
      </c>
      <c r="D730">
        <f t="shared" si="34"/>
        <v>440</v>
      </c>
      <c r="E730">
        <f>IF(appliances!$D$46="YES",light_sim_data!B730,0)</f>
        <v>12</v>
      </c>
      <c r="F730">
        <f t="shared" si="35"/>
        <v>428</v>
      </c>
      <c r="H730" s="43">
        <v>0</v>
      </c>
      <c r="I730" s="43">
        <v>223</v>
      </c>
      <c r="J730" s="43">
        <v>0</v>
      </c>
      <c r="K730" s="43">
        <v>0</v>
      </c>
      <c r="L730" s="43">
        <v>1</v>
      </c>
      <c r="M730" s="43">
        <v>15</v>
      </c>
      <c r="N730" s="43">
        <v>2</v>
      </c>
      <c r="O730" s="43">
        <v>1</v>
      </c>
      <c r="P730" s="43">
        <v>98</v>
      </c>
      <c r="Q730" s="43">
        <v>0</v>
      </c>
      <c r="R730" s="43">
        <v>0</v>
      </c>
      <c r="S730" s="43">
        <v>0</v>
      </c>
      <c r="T730" s="43">
        <v>0</v>
      </c>
      <c r="U730" s="43">
        <v>0</v>
      </c>
      <c r="V730" s="43">
        <v>3</v>
      </c>
      <c r="W730" s="43">
        <v>0</v>
      </c>
      <c r="X730" s="43">
        <v>0</v>
      </c>
      <c r="Y730" s="43">
        <v>2</v>
      </c>
      <c r="Z730" s="43">
        <v>0</v>
      </c>
      <c r="AA730" s="43">
        <v>1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73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2</v>
      </c>
      <c r="D731">
        <f t="shared" si="34"/>
        <v>440</v>
      </c>
      <c r="E731">
        <f>IF(appliances!$D$46="YES",light_sim_data!B731,0)</f>
        <v>12</v>
      </c>
      <c r="F731">
        <f t="shared" si="35"/>
        <v>428</v>
      </c>
      <c r="H731" s="43">
        <v>0</v>
      </c>
      <c r="I731" s="43">
        <v>223</v>
      </c>
      <c r="J731" s="43">
        <v>0</v>
      </c>
      <c r="K731" s="43">
        <v>0</v>
      </c>
      <c r="L731" s="43">
        <v>1</v>
      </c>
      <c r="M731" s="43">
        <v>15</v>
      </c>
      <c r="N731" s="43">
        <v>2</v>
      </c>
      <c r="O731" s="43">
        <v>1</v>
      </c>
      <c r="P731" s="43">
        <v>98</v>
      </c>
      <c r="Q731" s="43">
        <v>0</v>
      </c>
      <c r="R731" s="43">
        <v>0</v>
      </c>
      <c r="S731" s="43">
        <v>0</v>
      </c>
      <c r="T731" s="43">
        <v>0</v>
      </c>
      <c r="U731" s="43">
        <v>0</v>
      </c>
      <c r="V731" s="43">
        <v>3</v>
      </c>
      <c r="W731" s="43">
        <v>0</v>
      </c>
      <c r="X731" s="43">
        <v>0</v>
      </c>
      <c r="Y731" s="43">
        <v>2</v>
      </c>
      <c r="Z731" s="43">
        <v>0</v>
      </c>
      <c r="AA731" s="43">
        <v>1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73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2</v>
      </c>
      <c r="D732">
        <f t="shared" si="34"/>
        <v>440</v>
      </c>
      <c r="E732">
        <f>IF(appliances!$D$46="YES",light_sim_data!B732,0)</f>
        <v>12</v>
      </c>
      <c r="F732">
        <f t="shared" si="35"/>
        <v>428</v>
      </c>
      <c r="H732" s="43">
        <v>0</v>
      </c>
      <c r="I732" s="43">
        <v>223</v>
      </c>
      <c r="J732" s="43">
        <v>0</v>
      </c>
      <c r="K732" s="43">
        <v>0</v>
      </c>
      <c r="L732" s="43">
        <v>1</v>
      </c>
      <c r="M732" s="43">
        <v>15</v>
      </c>
      <c r="N732" s="43">
        <v>2</v>
      </c>
      <c r="O732" s="43">
        <v>1</v>
      </c>
      <c r="P732" s="43">
        <v>98</v>
      </c>
      <c r="Q732" s="43">
        <v>0</v>
      </c>
      <c r="R732" s="43">
        <v>0</v>
      </c>
      <c r="S732" s="43">
        <v>0</v>
      </c>
      <c r="T732" s="43">
        <v>0</v>
      </c>
      <c r="U732" s="43">
        <v>0</v>
      </c>
      <c r="V732" s="43">
        <v>3</v>
      </c>
      <c r="W732" s="43">
        <v>0</v>
      </c>
      <c r="X732" s="43">
        <v>0</v>
      </c>
      <c r="Y732" s="43">
        <v>2</v>
      </c>
      <c r="Z732" s="43">
        <v>0</v>
      </c>
      <c r="AA732" s="43">
        <v>1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73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2</v>
      </c>
      <c r="D733">
        <f t="shared" si="34"/>
        <v>440</v>
      </c>
      <c r="E733">
        <f>IF(appliances!$D$46="YES",light_sim_data!B733,0)</f>
        <v>12</v>
      </c>
      <c r="F733">
        <f t="shared" si="35"/>
        <v>428</v>
      </c>
      <c r="H733" s="43">
        <v>0</v>
      </c>
      <c r="I733" s="43">
        <v>223</v>
      </c>
      <c r="J733" s="43">
        <v>0</v>
      </c>
      <c r="K733" s="43">
        <v>0</v>
      </c>
      <c r="L733" s="43">
        <v>1</v>
      </c>
      <c r="M733" s="43">
        <v>15</v>
      </c>
      <c r="N733" s="43">
        <v>2</v>
      </c>
      <c r="O733" s="43">
        <v>1</v>
      </c>
      <c r="P733" s="43">
        <v>98</v>
      </c>
      <c r="Q733" s="43">
        <v>0</v>
      </c>
      <c r="R733" s="43">
        <v>0</v>
      </c>
      <c r="S733" s="43">
        <v>0</v>
      </c>
      <c r="T733" s="43">
        <v>0</v>
      </c>
      <c r="U733" s="43">
        <v>0</v>
      </c>
      <c r="V733" s="43">
        <v>3</v>
      </c>
      <c r="W733" s="43">
        <v>0</v>
      </c>
      <c r="X733" s="43">
        <v>0</v>
      </c>
      <c r="Y733" s="43">
        <v>2</v>
      </c>
      <c r="Z733" s="43">
        <v>0</v>
      </c>
      <c r="AA733" s="43">
        <v>1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73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2</v>
      </c>
      <c r="D734">
        <f t="shared" si="34"/>
        <v>440</v>
      </c>
      <c r="E734">
        <f>IF(appliances!$D$46="YES",light_sim_data!B734,0)</f>
        <v>12</v>
      </c>
      <c r="F734">
        <f t="shared" si="35"/>
        <v>428</v>
      </c>
      <c r="H734" s="43">
        <v>0</v>
      </c>
      <c r="I734" s="43">
        <v>223</v>
      </c>
      <c r="J734" s="43">
        <v>0</v>
      </c>
      <c r="K734" s="43">
        <v>0</v>
      </c>
      <c r="L734" s="43">
        <v>1</v>
      </c>
      <c r="M734" s="43">
        <v>15</v>
      </c>
      <c r="N734" s="43">
        <v>2</v>
      </c>
      <c r="O734" s="43">
        <v>1</v>
      </c>
      <c r="P734" s="43">
        <v>98</v>
      </c>
      <c r="Q734" s="43">
        <v>0</v>
      </c>
      <c r="R734" s="43">
        <v>0</v>
      </c>
      <c r="S734" s="43">
        <v>0</v>
      </c>
      <c r="T734" s="43">
        <v>0</v>
      </c>
      <c r="U734" s="43">
        <v>0</v>
      </c>
      <c r="V734" s="43">
        <v>3</v>
      </c>
      <c r="W734" s="43">
        <v>0</v>
      </c>
      <c r="X734" s="43">
        <v>0</v>
      </c>
      <c r="Y734" s="43">
        <v>2</v>
      </c>
      <c r="Z734" s="43">
        <v>0</v>
      </c>
      <c r="AA734" s="43">
        <v>1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73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2</v>
      </c>
      <c r="D735">
        <f t="shared" si="34"/>
        <v>440</v>
      </c>
      <c r="E735">
        <f>IF(appliances!$D$46="YES",light_sim_data!B735,0)</f>
        <v>12</v>
      </c>
      <c r="F735">
        <f t="shared" si="35"/>
        <v>428</v>
      </c>
      <c r="H735" s="43">
        <v>0</v>
      </c>
      <c r="I735" s="43">
        <v>223</v>
      </c>
      <c r="J735" s="43">
        <v>0</v>
      </c>
      <c r="K735" s="43">
        <v>0</v>
      </c>
      <c r="L735" s="43">
        <v>1</v>
      </c>
      <c r="M735" s="43">
        <v>15</v>
      </c>
      <c r="N735" s="43">
        <v>2</v>
      </c>
      <c r="O735" s="43">
        <v>1</v>
      </c>
      <c r="P735" s="43">
        <v>98</v>
      </c>
      <c r="Q735" s="43">
        <v>0</v>
      </c>
      <c r="R735" s="43">
        <v>0</v>
      </c>
      <c r="S735" s="43">
        <v>0</v>
      </c>
      <c r="T735" s="43">
        <v>0</v>
      </c>
      <c r="U735" s="43">
        <v>0</v>
      </c>
      <c r="V735" s="43">
        <v>3</v>
      </c>
      <c r="W735" s="43">
        <v>0</v>
      </c>
      <c r="X735" s="43">
        <v>0</v>
      </c>
      <c r="Y735" s="43">
        <v>2</v>
      </c>
      <c r="Z735" s="43">
        <v>0</v>
      </c>
      <c r="AA735" s="43">
        <v>1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73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2</v>
      </c>
      <c r="D736">
        <f t="shared" si="34"/>
        <v>440</v>
      </c>
      <c r="E736">
        <f>IF(appliances!$D$46="YES",light_sim_data!B736,0)</f>
        <v>12</v>
      </c>
      <c r="F736">
        <f t="shared" si="35"/>
        <v>428</v>
      </c>
      <c r="H736" s="43">
        <v>0</v>
      </c>
      <c r="I736" s="43">
        <v>223</v>
      </c>
      <c r="J736" s="43">
        <v>0</v>
      </c>
      <c r="K736" s="43">
        <v>0</v>
      </c>
      <c r="L736" s="43">
        <v>1</v>
      </c>
      <c r="M736" s="43">
        <v>15</v>
      </c>
      <c r="N736" s="43">
        <v>2</v>
      </c>
      <c r="O736" s="43">
        <v>1</v>
      </c>
      <c r="P736" s="43">
        <v>98</v>
      </c>
      <c r="Q736" s="43">
        <v>0</v>
      </c>
      <c r="R736" s="43">
        <v>0</v>
      </c>
      <c r="S736" s="43">
        <v>0</v>
      </c>
      <c r="T736" s="43">
        <v>0</v>
      </c>
      <c r="U736" s="43">
        <v>0</v>
      </c>
      <c r="V736" s="43">
        <v>3</v>
      </c>
      <c r="W736" s="43">
        <v>0</v>
      </c>
      <c r="X736" s="43">
        <v>0</v>
      </c>
      <c r="Y736" s="43">
        <v>2</v>
      </c>
      <c r="Z736" s="43">
        <v>0</v>
      </c>
      <c r="AA736" s="43">
        <v>1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73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2</v>
      </c>
      <c r="D737">
        <f t="shared" si="34"/>
        <v>440</v>
      </c>
      <c r="E737">
        <f>IF(appliances!$D$46="YES",light_sim_data!B737,0)</f>
        <v>12</v>
      </c>
      <c r="F737">
        <f t="shared" si="35"/>
        <v>428</v>
      </c>
      <c r="H737" s="43">
        <v>0</v>
      </c>
      <c r="I737" s="43">
        <v>223</v>
      </c>
      <c r="J737" s="43">
        <v>0</v>
      </c>
      <c r="K737" s="43">
        <v>0</v>
      </c>
      <c r="L737" s="43">
        <v>1</v>
      </c>
      <c r="M737" s="43">
        <v>15</v>
      </c>
      <c r="N737" s="43">
        <v>2</v>
      </c>
      <c r="O737" s="43">
        <v>1</v>
      </c>
      <c r="P737" s="43">
        <v>98</v>
      </c>
      <c r="Q737" s="43">
        <v>0</v>
      </c>
      <c r="R737" s="43">
        <v>0</v>
      </c>
      <c r="S737" s="43">
        <v>0</v>
      </c>
      <c r="T737" s="43">
        <v>0</v>
      </c>
      <c r="U737" s="43">
        <v>0</v>
      </c>
      <c r="V737" s="43">
        <v>3</v>
      </c>
      <c r="W737" s="43">
        <v>0</v>
      </c>
      <c r="X737" s="43">
        <v>0</v>
      </c>
      <c r="Y737" s="43">
        <v>2</v>
      </c>
      <c r="Z737" s="43">
        <v>0</v>
      </c>
      <c r="AA737" s="43">
        <v>1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73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2</v>
      </c>
      <c r="D738">
        <f t="shared" si="34"/>
        <v>428</v>
      </c>
      <c r="E738">
        <f>IF(appliances!$D$46="YES",light_sim_data!B738,0)</f>
        <v>0</v>
      </c>
      <c r="F738">
        <f t="shared" si="35"/>
        <v>428</v>
      </c>
      <c r="H738" s="43">
        <v>0</v>
      </c>
      <c r="I738" s="43">
        <v>223</v>
      </c>
      <c r="J738" s="43">
        <v>0</v>
      </c>
      <c r="K738" s="43">
        <v>0</v>
      </c>
      <c r="L738" s="43">
        <v>1</v>
      </c>
      <c r="M738" s="43">
        <v>15</v>
      </c>
      <c r="N738" s="43">
        <v>2</v>
      </c>
      <c r="O738" s="43">
        <v>1</v>
      </c>
      <c r="P738" s="43">
        <v>98</v>
      </c>
      <c r="Q738" s="43">
        <v>0</v>
      </c>
      <c r="R738" s="43">
        <v>0</v>
      </c>
      <c r="S738" s="43">
        <v>0</v>
      </c>
      <c r="T738" s="43">
        <v>0</v>
      </c>
      <c r="U738" s="43">
        <v>0</v>
      </c>
      <c r="V738" s="43">
        <v>3</v>
      </c>
      <c r="W738" s="43">
        <v>0</v>
      </c>
      <c r="X738" s="43">
        <v>0</v>
      </c>
      <c r="Y738" s="43">
        <v>2</v>
      </c>
      <c r="Z738" s="43">
        <v>0</v>
      </c>
      <c r="AA738" s="43">
        <v>1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73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2</v>
      </c>
      <c r="D739">
        <f t="shared" si="34"/>
        <v>428</v>
      </c>
      <c r="E739">
        <f>IF(appliances!$D$46="YES",light_sim_data!B739,0)</f>
        <v>0</v>
      </c>
      <c r="F739">
        <f t="shared" si="35"/>
        <v>428</v>
      </c>
      <c r="H739" s="43">
        <v>0</v>
      </c>
      <c r="I739" s="43">
        <v>223</v>
      </c>
      <c r="J739" s="43">
        <v>0</v>
      </c>
      <c r="K739" s="43">
        <v>0</v>
      </c>
      <c r="L739" s="43">
        <v>1</v>
      </c>
      <c r="M739" s="43">
        <v>15</v>
      </c>
      <c r="N739" s="43">
        <v>2</v>
      </c>
      <c r="O739" s="43">
        <v>1</v>
      </c>
      <c r="P739" s="43">
        <v>98</v>
      </c>
      <c r="Q739" s="43">
        <v>0</v>
      </c>
      <c r="R739" s="43">
        <v>0</v>
      </c>
      <c r="S739" s="43">
        <v>0</v>
      </c>
      <c r="T739" s="43">
        <v>0</v>
      </c>
      <c r="U739" s="43">
        <v>0</v>
      </c>
      <c r="V739" s="43">
        <v>3</v>
      </c>
      <c r="W739" s="43">
        <v>0</v>
      </c>
      <c r="X739" s="43">
        <v>0</v>
      </c>
      <c r="Y739" s="43">
        <v>2</v>
      </c>
      <c r="Z739" s="43">
        <v>0</v>
      </c>
      <c r="AA739" s="43">
        <v>1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73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2</v>
      </c>
      <c r="D740">
        <f t="shared" si="34"/>
        <v>428</v>
      </c>
      <c r="E740">
        <f>IF(appliances!$D$46="YES",light_sim_data!B740,0)</f>
        <v>0</v>
      </c>
      <c r="F740">
        <f t="shared" si="35"/>
        <v>428</v>
      </c>
      <c r="H740" s="43">
        <v>0</v>
      </c>
      <c r="I740" s="43">
        <v>223</v>
      </c>
      <c r="J740" s="43">
        <v>0</v>
      </c>
      <c r="K740" s="43">
        <v>0</v>
      </c>
      <c r="L740" s="43">
        <v>1</v>
      </c>
      <c r="M740" s="43">
        <v>15</v>
      </c>
      <c r="N740" s="43">
        <v>2</v>
      </c>
      <c r="O740" s="43">
        <v>1</v>
      </c>
      <c r="P740" s="43">
        <v>98</v>
      </c>
      <c r="Q740" s="43">
        <v>0</v>
      </c>
      <c r="R740" s="43">
        <v>0</v>
      </c>
      <c r="S740" s="43">
        <v>0</v>
      </c>
      <c r="T740" s="43">
        <v>0</v>
      </c>
      <c r="U740" s="43">
        <v>0</v>
      </c>
      <c r="V740" s="43">
        <v>3</v>
      </c>
      <c r="W740" s="43">
        <v>0</v>
      </c>
      <c r="X740" s="43">
        <v>0</v>
      </c>
      <c r="Y740" s="43">
        <v>2</v>
      </c>
      <c r="Z740" s="43">
        <v>0</v>
      </c>
      <c r="AA740" s="43">
        <v>1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73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2</v>
      </c>
      <c r="D741">
        <f t="shared" si="34"/>
        <v>428</v>
      </c>
      <c r="E741">
        <f>IF(appliances!$D$46="YES",light_sim_data!B741,0)</f>
        <v>0</v>
      </c>
      <c r="F741">
        <f t="shared" si="35"/>
        <v>428</v>
      </c>
      <c r="H741" s="43">
        <v>0</v>
      </c>
      <c r="I741" s="43">
        <v>223</v>
      </c>
      <c r="J741" s="43">
        <v>0</v>
      </c>
      <c r="K741" s="43">
        <v>0</v>
      </c>
      <c r="L741" s="43">
        <v>1</v>
      </c>
      <c r="M741" s="43">
        <v>15</v>
      </c>
      <c r="N741" s="43">
        <v>2</v>
      </c>
      <c r="O741" s="43">
        <v>1</v>
      </c>
      <c r="P741" s="43">
        <v>98</v>
      </c>
      <c r="Q741" s="43">
        <v>0</v>
      </c>
      <c r="R741" s="43">
        <v>0</v>
      </c>
      <c r="S741" s="43">
        <v>0</v>
      </c>
      <c r="T741" s="43">
        <v>0</v>
      </c>
      <c r="U741" s="43">
        <v>0</v>
      </c>
      <c r="V741" s="43">
        <v>3</v>
      </c>
      <c r="W741" s="43">
        <v>0</v>
      </c>
      <c r="X741" s="43">
        <v>0</v>
      </c>
      <c r="Y741" s="43">
        <v>2</v>
      </c>
      <c r="Z741" s="43">
        <v>0</v>
      </c>
      <c r="AA741" s="43">
        <v>1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73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2</v>
      </c>
      <c r="D742">
        <f t="shared" si="34"/>
        <v>205</v>
      </c>
      <c r="E742">
        <f>IF(appliances!$D$46="YES",light_sim_data!B742,0)</f>
        <v>0</v>
      </c>
      <c r="F742">
        <f t="shared" si="35"/>
        <v>205</v>
      </c>
      <c r="H742" s="43">
        <v>0</v>
      </c>
      <c r="I742" s="43">
        <v>0</v>
      </c>
      <c r="J742" s="43">
        <v>0</v>
      </c>
      <c r="K742" s="43">
        <v>0</v>
      </c>
      <c r="L742" s="43">
        <v>1</v>
      </c>
      <c r="M742" s="43">
        <v>15</v>
      </c>
      <c r="N742" s="43">
        <v>2</v>
      </c>
      <c r="O742" s="43">
        <v>1</v>
      </c>
      <c r="P742" s="43">
        <v>98</v>
      </c>
      <c r="Q742" s="43">
        <v>0</v>
      </c>
      <c r="R742" s="43">
        <v>0</v>
      </c>
      <c r="S742" s="43">
        <v>0</v>
      </c>
      <c r="T742" s="43">
        <v>0</v>
      </c>
      <c r="U742" s="43">
        <v>0</v>
      </c>
      <c r="V742" s="43">
        <v>3</v>
      </c>
      <c r="W742" s="43">
        <v>0</v>
      </c>
      <c r="X742" s="43">
        <v>0</v>
      </c>
      <c r="Y742" s="43">
        <v>2</v>
      </c>
      <c r="Z742" s="43">
        <v>0</v>
      </c>
      <c r="AA742" s="43">
        <v>1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73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2</v>
      </c>
      <c r="D743">
        <f t="shared" si="34"/>
        <v>205</v>
      </c>
      <c r="E743">
        <f>IF(appliances!$D$46="YES",light_sim_data!B743,0)</f>
        <v>0</v>
      </c>
      <c r="F743">
        <f t="shared" si="35"/>
        <v>205</v>
      </c>
      <c r="H743" s="43">
        <v>0</v>
      </c>
      <c r="I743" s="43">
        <v>0</v>
      </c>
      <c r="J743" s="43">
        <v>0</v>
      </c>
      <c r="K743" s="43">
        <v>0</v>
      </c>
      <c r="L743" s="43">
        <v>1</v>
      </c>
      <c r="M743" s="43">
        <v>15</v>
      </c>
      <c r="N743" s="43">
        <v>2</v>
      </c>
      <c r="O743" s="43">
        <v>1</v>
      </c>
      <c r="P743" s="43">
        <v>98</v>
      </c>
      <c r="Q743" s="43">
        <v>0</v>
      </c>
      <c r="R743" s="43">
        <v>0</v>
      </c>
      <c r="S743" s="43">
        <v>0</v>
      </c>
      <c r="T743" s="43">
        <v>0</v>
      </c>
      <c r="U743" s="43">
        <v>0</v>
      </c>
      <c r="V743" s="43">
        <v>3</v>
      </c>
      <c r="W743" s="43">
        <v>0</v>
      </c>
      <c r="X743" s="43">
        <v>0</v>
      </c>
      <c r="Y743" s="43">
        <v>2</v>
      </c>
      <c r="Z743" s="43">
        <v>0</v>
      </c>
      <c r="AA743" s="43">
        <v>1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2</v>
      </c>
      <c r="D744">
        <f t="shared" si="34"/>
        <v>205</v>
      </c>
      <c r="E744">
        <f>IF(appliances!$D$46="YES",light_sim_data!B744,0)</f>
        <v>0</v>
      </c>
      <c r="F744">
        <f t="shared" si="35"/>
        <v>205</v>
      </c>
      <c r="H744" s="43">
        <v>0</v>
      </c>
      <c r="I744" s="43">
        <v>0</v>
      </c>
      <c r="J744" s="43">
        <v>0</v>
      </c>
      <c r="K744" s="43">
        <v>0</v>
      </c>
      <c r="L744" s="43">
        <v>1</v>
      </c>
      <c r="M744" s="43">
        <v>15</v>
      </c>
      <c r="N744" s="43">
        <v>2</v>
      </c>
      <c r="O744" s="43">
        <v>1</v>
      </c>
      <c r="P744" s="43">
        <v>98</v>
      </c>
      <c r="Q744" s="43">
        <v>0</v>
      </c>
      <c r="R744" s="43">
        <v>0</v>
      </c>
      <c r="S744" s="43">
        <v>0</v>
      </c>
      <c r="T744" s="43">
        <v>0</v>
      </c>
      <c r="U744" s="43">
        <v>0</v>
      </c>
      <c r="V744" s="43">
        <v>3</v>
      </c>
      <c r="W744" s="43">
        <v>0</v>
      </c>
      <c r="X744" s="43">
        <v>0</v>
      </c>
      <c r="Y744" s="43">
        <v>2</v>
      </c>
      <c r="Z744" s="43">
        <v>0</v>
      </c>
      <c r="AA744" s="43">
        <v>1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2</v>
      </c>
      <c r="D745">
        <f t="shared" si="34"/>
        <v>205</v>
      </c>
      <c r="E745">
        <f>IF(appliances!$D$46="YES",light_sim_data!B745,0)</f>
        <v>0</v>
      </c>
      <c r="F745">
        <f t="shared" si="35"/>
        <v>205</v>
      </c>
      <c r="H745" s="43">
        <v>0</v>
      </c>
      <c r="I745" s="43">
        <v>0</v>
      </c>
      <c r="J745" s="43">
        <v>0</v>
      </c>
      <c r="K745" s="43">
        <v>0</v>
      </c>
      <c r="L745" s="43">
        <v>1</v>
      </c>
      <c r="M745" s="43">
        <v>15</v>
      </c>
      <c r="N745" s="43">
        <v>2</v>
      </c>
      <c r="O745" s="43">
        <v>1</v>
      </c>
      <c r="P745" s="43">
        <v>98</v>
      </c>
      <c r="Q745" s="43">
        <v>0</v>
      </c>
      <c r="R745" s="43">
        <v>0</v>
      </c>
      <c r="S745" s="43">
        <v>0</v>
      </c>
      <c r="T745" s="43">
        <v>0</v>
      </c>
      <c r="U745" s="43">
        <v>0</v>
      </c>
      <c r="V745" s="43">
        <v>3</v>
      </c>
      <c r="W745" s="43">
        <v>0</v>
      </c>
      <c r="X745" s="43">
        <v>0</v>
      </c>
      <c r="Y745" s="43">
        <v>2</v>
      </c>
      <c r="Z745" s="43">
        <v>0</v>
      </c>
      <c r="AA745" s="43">
        <v>1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2</v>
      </c>
      <c r="D746">
        <f t="shared" si="34"/>
        <v>205</v>
      </c>
      <c r="E746">
        <f>IF(appliances!$D$46="YES",light_sim_data!B746,0)</f>
        <v>0</v>
      </c>
      <c r="F746">
        <f t="shared" si="35"/>
        <v>205</v>
      </c>
      <c r="H746" s="43">
        <v>0</v>
      </c>
      <c r="I746" s="43">
        <v>0</v>
      </c>
      <c r="J746" s="43">
        <v>0</v>
      </c>
      <c r="K746" s="43">
        <v>0</v>
      </c>
      <c r="L746" s="43">
        <v>1</v>
      </c>
      <c r="M746" s="43">
        <v>15</v>
      </c>
      <c r="N746" s="43">
        <v>2</v>
      </c>
      <c r="O746" s="43">
        <v>1</v>
      </c>
      <c r="P746" s="43">
        <v>98</v>
      </c>
      <c r="Q746" s="43">
        <v>0</v>
      </c>
      <c r="R746" s="43">
        <v>0</v>
      </c>
      <c r="S746" s="43">
        <v>0</v>
      </c>
      <c r="T746" s="43">
        <v>0</v>
      </c>
      <c r="U746" s="43">
        <v>0</v>
      </c>
      <c r="V746" s="43">
        <v>3</v>
      </c>
      <c r="W746" s="43">
        <v>0</v>
      </c>
      <c r="X746" s="43">
        <v>0</v>
      </c>
      <c r="Y746" s="43">
        <v>2</v>
      </c>
      <c r="Z746" s="43">
        <v>0</v>
      </c>
      <c r="AA746" s="43">
        <v>1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2</v>
      </c>
      <c r="D747">
        <f t="shared" si="34"/>
        <v>205</v>
      </c>
      <c r="E747">
        <f>IF(appliances!$D$46="YES",light_sim_data!B747,0)</f>
        <v>0</v>
      </c>
      <c r="F747">
        <f t="shared" si="35"/>
        <v>205</v>
      </c>
      <c r="H747" s="43">
        <v>0</v>
      </c>
      <c r="I747" s="43">
        <v>0</v>
      </c>
      <c r="J747" s="43">
        <v>0</v>
      </c>
      <c r="K747" s="43">
        <v>0</v>
      </c>
      <c r="L747" s="43">
        <v>1</v>
      </c>
      <c r="M747" s="43">
        <v>15</v>
      </c>
      <c r="N747" s="43">
        <v>2</v>
      </c>
      <c r="O747" s="43">
        <v>1</v>
      </c>
      <c r="P747" s="43">
        <v>98</v>
      </c>
      <c r="Q747" s="43">
        <v>0</v>
      </c>
      <c r="R747" s="43">
        <v>0</v>
      </c>
      <c r="S747" s="43">
        <v>0</v>
      </c>
      <c r="T747" s="43">
        <v>0</v>
      </c>
      <c r="U747" s="43">
        <v>0</v>
      </c>
      <c r="V747" s="43">
        <v>3</v>
      </c>
      <c r="W747" s="43">
        <v>0</v>
      </c>
      <c r="X747" s="43">
        <v>0</v>
      </c>
      <c r="Y747" s="43">
        <v>2</v>
      </c>
      <c r="Z747" s="43">
        <v>0</v>
      </c>
      <c r="AA747" s="43">
        <v>1</v>
      </c>
      <c r="AB747" s="43">
        <v>3</v>
      </c>
      <c r="AC747" s="43">
        <v>2</v>
      </c>
      <c r="AD747" s="43">
        <v>1</v>
      </c>
      <c r="AE747" s="43">
        <v>2</v>
      </c>
      <c r="AF747" s="43">
        <v>0</v>
      </c>
      <c r="AG747" s="43">
        <v>1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2</v>
      </c>
      <c r="D748">
        <f t="shared" si="34"/>
        <v>205</v>
      </c>
      <c r="E748">
        <f>IF(appliances!$D$46="YES",light_sim_data!B748,0)</f>
        <v>0</v>
      </c>
      <c r="F748">
        <f t="shared" si="35"/>
        <v>205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15</v>
      </c>
      <c r="N748" s="43">
        <v>2</v>
      </c>
      <c r="O748" s="43">
        <v>1</v>
      </c>
      <c r="P748" s="43">
        <v>98</v>
      </c>
      <c r="Q748" s="43">
        <v>0</v>
      </c>
      <c r="R748" s="43">
        <v>0</v>
      </c>
      <c r="S748" s="43">
        <v>0</v>
      </c>
      <c r="T748" s="43">
        <v>0</v>
      </c>
      <c r="U748" s="43">
        <v>0</v>
      </c>
      <c r="V748" s="43">
        <v>3</v>
      </c>
      <c r="W748" s="43">
        <v>0</v>
      </c>
      <c r="X748" s="43">
        <v>0</v>
      </c>
      <c r="Y748" s="43">
        <v>2</v>
      </c>
      <c r="Z748" s="43">
        <v>0</v>
      </c>
      <c r="AA748" s="43">
        <v>1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1</v>
      </c>
      <c r="AH748" s="43">
        <v>73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2</v>
      </c>
      <c r="D749">
        <f t="shared" si="34"/>
        <v>205</v>
      </c>
      <c r="E749">
        <f>IF(appliances!$D$46="YES",light_sim_data!B749,0)</f>
        <v>0</v>
      </c>
      <c r="F749">
        <f t="shared" si="35"/>
        <v>205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15</v>
      </c>
      <c r="N749" s="43">
        <v>2</v>
      </c>
      <c r="O749" s="43">
        <v>1</v>
      </c>
      <c r="P749" s="43">
        <v>98</v>
      </c>
      <c r="Q749" s="43">
        <v>0</v>
      </c>
      <c r="R749" s="43">
        <v>0</v>
      </c>
      <c r="S749" s="43">
        <v>0</v>
      </c>
      <c r="T749" s="43">
        <v>0</v>
      </c>
      <c r="U749" s="43">
        <v>0</v>
      </c>
      <c r="V749" s="43">
        <v>3</v>
      </c>
      <c r="W749" s="43">
        <v>0</v>
      </c>
      <c r="X749" s="43">
        <v>0</v>
      </c>
      <c r="Y749" s="43">
        <v>2</v>
      </c>
      <c r="Z749" s="43">
        <v>0</v>
      </c>
      <c r="AA749" s="43">
        <v>1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1</v>
      </c>
      <c r="AH749" s="43">
        <v>73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2</v>
      </c>
      <c r="D750">
        <f t="shared" si="34"/>
        <v>205</v>
      </c>
      <c r="E750">
        <f>IF(appliances!$D$46="YES",light_sim_data!B750,0)</f>
        <v>0</v>
      </c>
      <c r="F750">
        <f t="shared" si="35"/>
        <v>205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15</v>
      </c>
      <c r="N750" s="43">
        <v>2</v>
      </c>
      <c r="O750" s="43">
        <v>1</v>
      </c>
      <c r="P750" s="43">
        <v>98</v>
      </c>
      <c r="Q750" s="43">
        <v>0</v>
      </c>
      <c r="R750" s="43">
        <v>0</v>
      </c>
      <c r="S750" s="43">
        <v>0</v>
      </c>
      <c r="T750" s="43">
        <v>0</v>
      </c>
      <c r="U750" s="43">
        <v>0</v>
      </c>
      <c r="V750" s="43">
        <v>3</v>
      </c>
      <c r="W750" s="43">
        <v>0</v>
      </c>
      <c r="X750" s="43">
        <v>0</v>
      </c>
      <c r="Y750" s="43">
        <v>2</v>
      </c>
      <c r="Z750" s="43">
        <v>0</v>
      </c>
      <c r="AA750" s="43">
        <v>1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1</v>
      </c>
      <c r="AH750" s="43">
        <v>73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2</v>
      </c>
      <c r="D751">
        <f t="shared" si="34"/>
        <v>205</v>
      </c>
      <c r="E751">
        <f>IF(appliances!$D$46="YES",light_sim_data!B751,0)</f>
        <v>0</v>
      </c>
      <c r="F751">
        <f t="shared" si="35"/>
        <v>205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15</v>
      </c>
      <c r="N751" s="43">
        <v>2</v>
      </c>
      <c r="O751" s="43">
        <v>1</v>
      </c>
      <c r="P751" s="43">
        <v>98</v>
      </c>
      <c r="Q751" s="43">
        <v>0</v>
      </c>
      <c r="R751" s="43">
        <v>0</v>
      </c>
      <c r="S751" s="43">
        <v>0</v>
      </c>
      <c r="T751" s="43">
        <v>0</v>
      </c>
      <c r="U751" s="43">
        <v>0</v>
      </c>
      <c r="V751" s="43">
        <v>3</v>
      </c>
      <c r="W751" s="43">
        <v>0</v>
      </c>
      <c r="X751" s="43">
        <v>0</v>
      </c>
      <c r="Y751" s="43">
        <v>2</v>
      </c>
      <c r="Z751" s="43">
        <v>0</v>
      </c>
      <c r="AA751" s="43">
        <v>1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1</v>
      </c>
      <c r="AH751" s="43">
        <v>73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2</v>
      </c>
      <c r="D752">
        <f t="shared" si="34"/>
        <v>205</v>
      </c>
      <c r="E752">
        <f>IF(appliances!$D$46="YES",light_sim_data!B752,0)</f>
        <v>0</v>
      </c>
      <c r="F752">
        <f t="shared" si="35"/>
        <v>205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15</v>
      </c>
      <c r="N752" s="43">
        <v>2</v>
      </c>
      <c r="O752" s="43">
        <v>1</v>
      </c>
      <c r="P752" s="43">
        <v>98</v>
      </c>
      <c r="Q752" s="43">
        <v>0</v>
      </c>
      <c r="R752" s="43">
        <v>0</v>
      </c>
      <c r="S752" s="43">
        <v>0</v>
      </c>
      <c r="T752" s="43">
        <v>0</v>
      </c>
      <c r="U752" s="43">
        <v>0</v>
      </c>
      <c r="V752" s="43">
        <v>3</v>
      </c>
      <c r="W752" s="43">
        <v>0</v>
      </c>
      <c r="X752" s="43">
        <v>0</v>
      </c>
      <c r="Y752" s="43">
        <v>2</v>
      </c>
      <c r="Z752" s="43">
        <v>0</v>
      </c>
      <c r="AA752" s="43">
        <v>1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1</v>
      </c>
      <c r="AH752" s="43">
        <v>73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2</v>
      </c>
      <c r="D753">
        <f t="shared" si="34"/>
        <v>205</v>
      </c>
      <c r="E753">
        <f>IF(appliances!$D$46="YES",light_sim_data!B753,0)</f>
        <v>0</v>
      </c>
      <c r="F753">
        <f t="shared" si="35"/>
        <v>205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15</v>
      </c>
      <c r="N753" s="43">
        <v>2</v>
      </c>
      <c r="O753" s="43">
        <v>1</v>
      </c>
      <c r="P753" s="43">
        <v>98</v>
      </c>
      <c r="Q753" s="43">
        <v>0</v>
      </c>
      <c r="R753" s="43">
        <v>0</v>
      </c>
      <c r="S753" s="43">
        <v>0</v>
      </c>
      <c r="T753" s="43">
        <v>0</v>
      </c>
      <c r="U753" s="43">
        <v>0</v>
      </c>
      <c r="V753" s="43">
        <v>3</v>
      </c>
      <c r="W753" s="43">
        <v>0</v>
      </c>
      <c r="X753" s="43">
        <v>0</v>
      </c>
      <c r="Y753" s="43">
        <v>2</v>
      </c>
      <c r="Z753" s="43">
        <v>0</v>
      </c>
      <c r="AA753" s="43">
        <v>1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1</v>
      </c>
      <c r="AH753" s="43">
        <v>73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2</v>
      </c>
      <c r="D754">
        <f t="shared" si="34"/>
        <v>205</v>
      </c>
      <c r="E754">
        <f>IF(appliances!$D$46="YES",light_sim_data!B754,0)</f>
        <v>0</v>
      </c>
      <c r="F754">
        <f t="shared" si="35"/>
        <v>205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15</v>
      </c>
      <c r="N754" s="43">
        <v>2</v>
      </c>
      <c r="O754" s="43">
        <v>1</v>
      </c>
      <c r="P754" s="43">
        <v>98</v>
      </c>
      <c r="Q754" s="43">
        <v>0</v>
      </c>
      <c r="R754" s="43">
        <v>0</v>
      </c>
      <c r="S754" s="43">
        <v>0</v>
      </c>
      <c r="T754" s="43">
        <v>0</v>
      </c>
      <c r="U754" s="43">
        <v>0</v>
      </c>
      <c r="V754" s="43">
        <v>3</v>
      </c>
      <c r="W754" s="43">
        <v>0</v>
      </c>
      <c r="X754" s="43">
        <v>0</v>
      </c>
      <c r="Y754" s="43">
        <v>2</v>
      </c>
      <c r="Z754" s="43">
        <v>0</v>
      </c>
      <c r="AA754" s="43">
        <v>1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1</v>
      </c>
      <c r="AH754" s="43">
        <v>73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2</v>
      </c>
      <c r="D755">
        <f t="shared" si="34"/>
        <v>205</v>
      </c>
      <c r="E755">
        <f>IF(appliances!$D$46="YES",light_sim_data!B755,0)</f>
        <v>0</v>
      </c>
      <c r="F755">
        <f t="shared" si="35"/>
        <v>205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15</v>
      </c>
      <c r="N755" s="43">
        <v>2</v>
      </c>
      <c r="O755" s="43">
        <v>1</v>
      </c>
      <c r="P755" s="43">
        <v>98</v>
      </c>
      <c r="Q755" s="43">
        <v>0</v>
      </c>
      <c r="R755" s="43">
        <v>0</v>
      </c>
      <c r="S755" s="43">
        <v>0</v>
      </c>
      <c r="T755" s="43">
        <v>0</v>
      </c>
      <c r="U755" s="43">
        <v>0</v>
      </c>
      <c r="V755" s="43">
        <v>3</v>
      </c>
      <c r="W755" s="43">
        <v>0</v>
      </c>
      <c r="X755" s="43">
        <v>0</v>
      </c>
      <c r="Y755" s="43">
        <v>2</v>
      </c>
      <c r="Z755" s="43">
        <v>0</v>
      </c>
      <c r="AA755" s="43">
        <v>1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1</v>
      </c>
      <c r="AH755" s="43">
        <v>73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2</v>
      </c>
      <c r="D756">
        <f t="shared" si="34"/>
        <v>403</v>
      </c>
      <c r="E756">
        <f>IF(appliances!$D$46="YES",light_sim_data!B756,0)</f>
        <v>0</v>
      </c>
      <c r="F756">
        <f t="shared" si="35"/>
        <v>403</v>
      </c>
      <c r="H756" s="43">
        <v>0</v>
      </c>
      <c r="I756" s="43">
        <v>0</v>
      </c>
      <c r="J756" s="43">
        <v>0</v>
      </c>
      <c r="K756" s="43">
        <v>198</v>
      </c>
      <c r="L756" s="43">
        <v>1</v>
      </c>
      <c r="M756" s="43">
        <v>15</v>
      </c>
      <c r="N756" s="43">
        <v>2</v>
      </c>
      <c r="O756" s="43">
        <v>1</v>
      </c>
      <c r="P756" s="43">
        <v>98</v>
      </c>
      <c r="Q756" s="43">
        <v>0</v>
      </c>
      <c r="R756" s="43">
        <v>0</v>
      </c>
      <c r="S756" s="43">
        <v>0</v>
      </c>
      <c r="T756" s="43">
        <v>0</v>
      </c>
      <c r="U756" s="43">
        <v>0</v>
      </c>
      <c r="V756" s="43">
        <v>3</v>
      </c>
      <c r="W756" s="43">
        <v>0</v>
      </c>
      <c r="X756" s="43">
        <v>0</v>
      </c>
      <c r="Y756" s="43">
        <v>2</v>
      </c>
      <c r="Z756" s="43">
        <v>0</v>
      </c>
      <c r="AA756" s="43">
        <v>1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1</v>
      </c>
      <c r="AH756" s="43">
        <v>73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2</v>
      </c>
      <c r="D757">
        <f t="shared" si="34"/>
        <v>403</v>
      </c>
      <c r="E757">
        <f>IF(appliances!$D$46="YES",light_sim_data!B757,0)</f>
        <v>0</v>
      </c>
      <c r="F757">
        <f t="shared" si="35"/>
        <v>403</v>
      </c>
      <c r="H757" s="43">
        <v>0</v>
      </c>
      <c r="I757" s="43">
        <v>0</v>
      </c>
      <c r="J757" s="43">
        <v>0</v>
      </c>
      <c r="K757" s="43">
        <v>198</v>
      </c>
      <c r="L757" s="43">
        <v>1</v>
      </c>
      <c r="M757" s="43">
        <v>15</v>
      </c>
      <c r="N757" s="43">
        <v>2</v>
      </c>
      <c r="O757" s="43">
        <v>1</v>
      </c>
      <c r="P757" s="43">
        <v>98</v>
      </c>
      <c r="Q757" s="43">
        <v>0</v>
      </c>
      <c r="R757" s="43">
        <v>0</v>
      </c>
      <c r="S757" s="43">
        <v>0</v>
      </c>
      <c r="T757" s="43">
        <v>0</v>
      </c>
      <c r="U757" s="43">
        <v>0</v>
      </c>
      <c r="V757" s="43">
        <v>3</v>
      </c>
      <c r="W757" s="43">
        <v>0</v>
      </c>
      <c r="X757" s="43">
        <v>0</v>
      </c>
      <c r="Y757" s="43">
        <v>2</v>
      </c>
      <c r="Z757" s="43">
        <v>0</v>
      </c>
      <c r="AA757" s="43">
        <v>1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1</v>
      </c>
      <c r="AH757" s="43">
        <v>73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2</v>
      </c>
      <c r="D758">
        <f t="shared" si="34"/>
        <v>403</v>
      </c>
      <c r="E758">
        <f>IF(appliances!$D$46="YES",light_sim_data!B758,0)</f>
        <v>0</v>
      </c>
      <c r="F758">
        <f t="shared" si="35"/>
        <v>403</v>
      </c>
      <c r="H758" s="43">
        <v>0</v>
      </c>
      <c r="I758" s="43">
        <v>0</v>
      </c>
      <c r="J758" s="43">
        <v>0</v>
      </c>
      <c r="K758" s="43">
        <v>198</v>
      </c>
      <c r="L758" s="43">
        <v>1</v>
      </c>
      <c r="M758" s="43">
        <v>15</v>
      </c>
      <c r="N758" s="43">
        <v>2</v>
      </c>
      <c r="O758" s="43">
        <v>1</v>
      </c>
      <c r="P758" s="43">
        <v>98</v>
      </c>
      <c r="Q758" s="43">
        <v>0</v>
      </c>
      <c r="R758" s="43">
        <v>0</v>
      </c>
      <c r="S758" s="43">
        <v>0</v>
      </c>
      <c r="T758" s="43">
        <v>0</v>
      </c>
      <c r="U758" s="43">
        <v>0</v>
      </c>
      <c r="V758" s="43">
        <v>3</v>
      </c>
      <c r="W758" s="43">
        <v>0</v>
      </c>
      <c r="X758" s="43">
        <v>0</v>
      </c>
      <c r="Y758" s="43">
        <v>2</v>
      </c>
      <c r="Z758" s="43">
        <v>0</v>
      </c>
      <c r="AA758" s="43">
        <v>1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1</v>
      </c>
      <c r="AH758" s="43">
        <v>73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2</v>
      </c>
      <c r="D759">
        <f t="shared" si="34"/>
        <v>403</v>
      </c>
      <c r="E759">
        <f>IF(appliances!$D$46="YES",light_sim_data!B759,0)</f>
        <v>0</v>
      </c>
      <c r="F759">
        <f t="shared" si="35"/>
        <v>403</v>
      </c>
      <c r="H759" s="43">
        <v>0</v>
      </c>
      <c r="I759" s="43">
        <v>0</v>
      </c>
      <c r="J759" s="43">
        <v>0</v>
      </c>
      <c r="K759" s="43">
        <v>198</v>
      </c>
      <c r="L759" s="43">
        <v>1</v>
      </c>
      <c r="M759" s="43">
        <v>15</v>
      </c>
      <c r="N759" s="43">
        <v>2</v>
      </c>
      <c r="O759" s="43">
        <v>1</v>
      </c>
      <c r="P759" s="43">
        <v>98</v>
      </c>
      <c r="Q759" s="43">
        <v>0</v>
      </c>
      <c r="R759" s="43">
        <v>0</v>
      </c>
      <c r="S759" s="43">
        <v>0</v>
      </c>
      <c r="T759" s="43">
        <v>0</v>
      </c>
      <c r="U759" s="43">
        <v>0</v>
      </c>
      <c r="V759" s="43">
        <v>3</v>
      </c>
      <c r="W759" s="43">
        <v>0</v>
      </c>
      <c r="X759" s="43">
        <v>0</v>
      </c>
      <c r="Y759" s="43">
        <v>2</v>
      </c>
      <c r="Z759" s="43">
        <v>0</v>
      </c>
      <c r="AA759" s="43">
        <v>1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1</v>
      </c>
      <c r="AH759" s="43">
        <v>73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2</v>
      </c>
      <c r="D760">
        <f t="shared" si="34"/>
        <v>403</v>
      </c>
      <c r="E760">
        <f>IF(appliances!$D$46="YES",light_sim_data!B760,0)</f>
        <v>0</v>
      </c>
      <c r="F760">
        <f t="shared" si="35"/>
        <v>403</v>
      </c>
      <c r="H760" s="43">
        <v>0</v>
      </c>
      <c r="I760" s="43">
        <v>0</v>
      </c>
      <c r="J760" s="43">
        <v>0</v>
      </c>
      <c r="K760" s="43">
        <v>198</v>
      </c>
      <c r="L760" s="43">
        <v>1</v>
      </c>
      <c r="M760" s="43">
        <v>15</v>
      </c>
      <c r="N760" s="43">
        <v>2</v>
      </c>
      <c r="O760" s="43">
        <v>1</v>
      </c>
      <c r="P760" s="43">
        <v>98</v>
      </c>
      <c r="Q760" s="43">
        <v>0</v>
      </c>
      <c r="R760" s="43">
        <v>0</v>
      </c>
      <c r="S760" s="43">
        <v>0</v>
      </c>
      <c r="T760" s="43">
        <v>0</v>
      </c>
      <c r="U760" s="43">
        <v>0</v>
      </c>
      <c r="V760" s="43">
        <v>3</v>
      </c>
      <c r="W760" s="43">
        <v>0</v>
      </c>
      <c r="X760" s="43">
        <v>0</v>
      </c>
      <c r="Y760" s="43">
        <v>2</v>
      </c>
      <c r="Z760" s="43">
        <v>0</v>
      </c>
      <c r="AA760" s="43">
        <v>1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1</v>
      </c>
      <c r="AH760" s="43">
        <v>73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2</v>
      </c>
      <c r="D761">
        <f t="shared" si="34"/>
        <v>403</v>
      </c>
      <c r="E761">
        <f>IF(appliances!$D$46="YES",light_sim_data!B761,0)</f>
        <v>0</v>
      </c>
      <c r="F761">
        <f t="shared" si="35"/>
        <v>403</v>
      </c>
      <c r="H761" s="43">
        <v>0</v>
      </c>
      <c r="I761" s="43">
        <v>0</v>
      </c>
      <c r="J761" s="43">
        <v>0</v>
      </c>
      <c r="K761" s="43">
        <v>198</v>
      </c>
      <c r="L761" s="43">
        <v>1</v>
      </c>
      <c r="M761" s="43">
        <v>15</v>
      </c>
      <c r="N761" s="43">
        <v>2</v>
      </c>
      <c r="O761" s="43">
        <v>1</v>
      </c>
      <c r="P761" s="43">
        <v>98</v>
      </c>
      <c r="Q761" s="43">
        <v>0</v>
      </c>
      <c r="R761" s="43">
        <v>0</v>
      </c>
      <c r="S761" s="43">
        <v>0</v>
      </c>
      <c r="T761" s="43">
        <v>0</v>
      </c>
      <c r="U761" s="43">
        <v>0</v>
      </c>
      <c r="V761" s="43">
        <v>3</v>
      </c>
      <c r="W761" s="43">
        <v>0</v>
      </c>
      <c r="X761" s="43">
        <v>0</v>
      </c>
      <c r="Y761" s="43">
        <v>2</v>
      </c>
      <c r="Z761" s="43">
        <v>0</v>
      </c>
      <c r="AA761" s="43">
        <v>1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1</v>
      </c>
      <c r="AH761" s="43">
        <v>73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2</v>
      </c>
      <c r="D762">
        <f t="shared" si="34"/>
        <v>314</v>
      </c>
      <c r="E762">
        <f>IF(appliances!$D$46="YES",light_sim_data!B762,0)</f>
        <v>0</v>
      </c>
      <c r="F762">
        <f t="shared" si="35"/>
        <v>314</v>
      </c>
      <c r="H762" s="43">
        <v>0</v>
      </c>
      <c r="I762" s="43">
        <v>0</v>
      </c>
      <c r="J762" s="43">
        <v>0</v>
      </c>
      <c r="K762" s="43">
        <v>198</v>
      </c>
      <c r="L762" s="43">
        <v>1</v>
      </c>
      <c r="M762" s="43">
        <v>15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0</v>
      </c>
      <c r="U762" s="43">
        <v>0</v>
      </c>
      <c r="V762" s="43">
        <v>3</v>
      </c>
      <c r="W762" s="43">
        <v>0</v>
      </c>
      <c r="X762" s="43">
        <v>0</v>
      </c>
      <c r="Y762" s="43">
        <v>2</v>
      </c>
      <c r="Z762" s="43">
        <v>0</v>
      </c>
      <c r="AA762" s="43">
        <v>1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1</v>
      </c>
      <c r="AH762" s="43">
        <v>73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2</v>
      </c>
      <c r="D763">
        <f t="shared" si="34"/>
        <v>314</v>
      </c>
      <c r="E763">
        <f>IF(appliances!$D$46="YES",light_sim_data!B763,0)</f>
        <v>0</v>
      </c>
      <c r="F763">
        <f t="shared" si="35"/>
        <v>314</v>
      </c>
      <c r="H763" s="43">
        <v>0</v>
      </c>
      <c r="I763" s="43">
        <v>0</v>
      </c>
      <c r="J763" s="43">
        <v>0</v>
      </c>
      <c r="K763" s="43">
        <v>198</v>
      </c>
      <c r="L763" s="43">
        <v>1</v>
      </c>
      <c r="M763" s="43">
        <v>15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0</v>
      </c>
      <c r="U763" s="43">
        <v>0</v>
      </c>
      <c r="V763" s="43">
        <v>3</v>
      </c>
      <c r="W763" s="43">
        <v>0</v>
      </c>
      <c r="X763" s="43">
        <v>0</v>
      </c>
      <c r="Y763" s="43">
        <v>2</v>
      </c>
      <c r="Z763" s="43">
        <v>0</v>
      </c>
      <c r="AA763" s="43">
        <v>1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1</v>
      </c>
      <c r="AH763" s="43">
        <v>73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2</v>
      </c>
      <c r="D764">
        <f t="shared" si="34"/>
        <v>314</v>
      </c>
      <c r="E764">
        <f>IF(appliances!$D$46="YES",light_sim_data!B764,0)</f>
        <v>0</v>
      </c>
      <c r="F764">
        <f t="shared" si="35"/>
        <v>314</v>
      </c>
      <c r="H764" s="43">
        <v>0</v>
      </c>
      <c r="I764" s="43">
        <v>0</v>
      </c>
      <c r="J764" s="43">
        <v>0</v>
      </c>
      <c r="K764" s="43">
        <v>198</v>
      </c>
      <c r="L764" s="43">
        <v>1</v>
      </c>
      <c r="M764" s="43">
        <v>15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0</v>
      </c>
      <c r="U764" s="43">
        <v>0</v>
      </c>
      <c r="V764" s="43">
        <v>3</v>
      </c>
      <c r="W764" s="43">
        <v>0</v>
      </c>
      <c r="X764" s="43">
        <v>0</v>
      </c>
      <c r="Y764" s="43">
        <v>2</v>
      </c>
      <c r="Z764" s="43">
        <v>0</v>
      </c>
      <c r="AA764" s="43">
        <v>1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1</v>
      </c>
      <c r="AH764" s="43">
        <v>73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2</v>
      </c>
      <c r="D765">
        <f t="shared" si="34"/>
        <v>314</v>
      </c>
      <c r="E765">
        <f>IF(appliances!$D$46="YES",light_sim_data!B765,0)</f>
        <v>0</v>
      </c>
      <c r="F765">
        <f t="shared" si="35"/>
        <v>314</v>
      </c>
      <c r="H765" s="43">
        <v>0</v>
      </c>
      <c r="I765" s="43">
        <v>0</v>
      </c>
      <c r="J765" s="43">
        <v>0</v>
      </c>
      <c r="K765" s="43">
        <v>198</v>
      </c>
      <c r="L765" s="43">
        <v>1</v>
      </c>
      <c r="M765" s="43">
        <v>15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0</v>
      </c>
      <c r="U765" s="43">
        <v>0</v>
      </c>
      <c r="V765" s="43">
        <v>3</v>
      </c>
      <c r="W765" s="43">
        <v>0</v>
      </c>
      <c r="X765" s="43">
        <v>0</v>
      </c>
      <c r="Y765" s="43">
        <v>2</v>
      </c>
      <c r="Z765" s="43">
        <v>0</v>
      </c>
      <c r="AA765" s="43">
        <v>1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1</v>
      </c>
      <c r="AH765" s="43">
        <v>73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2</v>
      </c>
      <c r="D766">
        <f t="shared" si="34"/>
        <v>301</v>
      </c>
      <c r="E766">
        <f>IF(appliances!$D$46="YES",light_sim_data!B766,0)</f>
        <v>0</v>
      </c>
      <c r="F766">
        <f t="shared" si="35"/>
        <v>301</v>
      </c>
      <c r="H766" s="43">
        <v>0</v>
      </c>
      <c r="I766" s="43">
        <v>0</v>
      </c>
      <c r="J766" s="43">
        <v>0</v>
      </c>
      <c r="K766" s="43">
        <v>198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0</v>
      </c>
      <c r="U766" s="43">
        <v>0</v>
      </c>
      <c r="V766" s="43">
        <v>3</v>
      </c>
      <c r="W766" s="43">
        <v>0</v>
      </c>
      <c r="X766" s="43">
        <v>0</v>
      </c>
      <c r="Y766" s="43">
        <v>2</v>
      </c>
      <c r="Z766" s="43">
        <v>0</v>
      </c>
      <c r="AA766" s="43">
        <v>1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1</v>
      </c>
      <c r="AH766" s="43">
        <v>73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2</v>
      </c>
      <c r="D767">
        <f t="shared" si="34"/>
        <v>301</v>
      </c>
      <c r="E767">
        <f>IF(appliances!$D$46="YES",light_sim_data!B767,0)</f>
        <v>0</v>
      </c>
      <c r="F767">
        <f t="shared" si="35"/>
        <v>301</v>
      </c>
      <c r="H767" s="43">
        <v>0</v>
      </c>
      <c r="I767" s="43">
        <v>0</v>
      </c>
      <c r="J767" s="43">
        <v>0</v>
      </c>
      <c r="K767" s="43">
        <v>198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0</v>
      </c>
      <c r="U767" s="43">
        <v>0</v>
      </c>
      <c r="V767" s="43">
        <v>3</v>
      </c>
      <c r="W767" s="43">
        <v>0</v>
      </c>
      <c r="X767" s="43">
        <v>0</v>
      </c>
      <c r="Y767" s="43">
        <v>2</v>
      </c>
      <c r="Z767" s="43">
        <v>0</v>
      </c>
      <c r="AA767" s="43">
        <v>1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1</v>
      </c>
      <c r="AH767" s="43">
        <v>73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2</v>
      </c>
      <c r="D768">
        <f t="shared" si="34"/>
        <v>301</v>
      </c>
      <c r="E768">
        <f>IF(appliances!$D$46="YES",light_sim_data!B768,0)</f>
        <v>0</v>
      </c>
      <c r="F768">
        <f t="shared" si="35"/>
        <v>301</v>
      </c>
      <c r="H768" s="43">
        <v>0</v>
      </c>
      <c r="I768" s="43">
        <v>0</v>
      </c>
      <c r="J768" s="43">
        <v>0</v>
      </c>
      <c r="K768" s="43">
        <v>198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0</v>
      </c>
      <c r="U768" s="43">
        <v>0</v>
      </c>
      <c r="V768" s="43">
        <v>3</v>
      </c>
      <c r="W768" s="43">
        <v>0</v>
      </c>
      <c r="X768" s="43">
        <v>0</v>
      </c>
      <c r="Y768" s="43">
        <v>2</v>
      </c>
      <c r="Z768" s="43">
        <v>0</v>
      </c>
      <c r="AA768" s="43">
        <v>1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1</v>
      </c>
      <c r="AH768" s="43">
        <v>73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2</v>
      </c>
      <c r="D769">
        <f t="shared" si="34"/>
        <v>301</v>
      </c>
      <c r="E769">
        <f>IF(appliances!$D$46="YES",light_sim_data!B769,0)</f>
        <v>0</v>
      </c>
      <c r="F769">
        <f t="shared" si="35"/>
        <v>301</v>
      </c>
      <c r="H769" s="43">
        <v>0</v>
      </c>
      <c r="I769" s="43">
        <v>0</v>
      </c>
      <c r="J769" s="43">
        <v>0</v>
      </c>
      <c r="K769" s="43">
        <v>198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0</v>
      </c>
      <c r="U769" s="43">
        <v>0</v>
      </c>
      <c r="V769" s="43">
        <v>3</v>
      </c>
      <c r="W769" s="43">
        <v>0</v>
      </c>
      <c r="X769" s="43">
        <v>0</v>
      </c>
      <c r="Y769" s="43">
        <v>2</v>
      </c>
      <c r="Z769" s="43">
        <v>0</v>
      </c>
      <c r="AA769" s="43">
        <v>1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1</v>
      </c>
      <c r="AH769" s="43">
        <v>73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2</v>
      </c>
      <c r="D770">
        <f t="shared" si="34"/>
        <v>301</v>
      </c>
      <c r="E770">
        <f>IF(appliances!$D$46="YES",light_sim_data!B770,0)</f>
        <v>0</v>
      </c>
      <c r="F770">
        <f t="shared" si="35"/>
        <v>301</v>
      </c>
      <c r="H770" s="43">
        <v>0</v>
      </c>
      <c r="I770" s="43">
        <v>0</v>
      </c>
      <c r="J770" s="43">
        <v>0</v>
      </c>
      <c r="K770" s="43">
        <v>198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0</v>
      </c>
      <c r="U770" s="43">
        <v>0</v>
      </c>
      <c r="V770" s="43">
        <v>3</v>
      </c>
      <c r="W770" s="43">
        <v>0</v>
      </c>
      <c r="X770" s="43">
        <v>0</v>
      </c>
      <c r="Y770" s="43">
        <v>2</v>
      </c>
      <c r="Z770" s="43">
        <v>0</v>
      </c>
      <c r="AA770" s="43">
        <v>1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1</v>
      </c>
      <c r="AH770" s="43">
        <v>73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2</v>
      </c>
      <c r="D771">
        <f t="shared" si="34"/>
        <v>301</v>
      </c>
      <c r="E771">
        <f>IF(appliances!$D$46="YES",light_sim_data!B771,0)</f>
        <v>0</v>
      </c>
      <c r="F771">
        <f t="shared" si="35"/>
        <v>301</v>
      </c>
      <c r="H771" s="43">
        <v>0</v>
      </c>
      <c r="I771" s="43">
        <v>0</v>
      </c>
      <c r="J771" s="43">
        <v>0</v>
      </c>
      <c r="K771" s="43">
        <v>198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0</v>
      </c>
      <c r="U771" s="43">
        <v>0</v>
      </c>
      <c r="V771" s="43">
        <v>3</v>
      </c>
      <c r="W771" s="43">
        <v>0</v>
      </c>
      <c r="X771" s="43">
        <v>0</v>
      </c>
      <c r="Y771" s="43">
        <v>2</v>
      </c>
      <c r="Z771" s="43">
        <v>0</v>
      </c>
      <c r="AA771" s="43">
        <v>1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1</v>
      </c>
      <c r="AH771" s="43">
        <v>73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2</v>
      </c>
      <c r="D772">
        <f t="shared" si="34"/>
        <v>301</v>
      </c>
      <c r="E772">
        <f>IF(appliances!$D$46="YES",light_sim_data!B772,0)</f>
        <v>0</v>
      </c>
      <c r="F772">
        <f t="shared" si="35"/>
        <v>301</v>
      </c>
      <c r="H772" s="43">
        <v>0</v>
      </c>
      <c r="I772" s="43">
        <v>0</v>
      </c>
      <c r="J772" s="43">
        <v>0</v>
      </c>
      <c r="K772" s="43">
        <v>198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0</v>
      </c>
      <c r="U772" s="43">
        <v>0</v>
      </c>
      <c r="V772" s="43">
        <v>3</v>
      </c>
      <c r="W772" s="43">
        <v>0</v>
      </c>
      <c r="X772" s="43">
        <v>0</v>
      </c>
      <c r="Y772" s="43">
        <v>2</v>
      </c>
      <c r="Z772" s="43">
        <v>0</v>
      </c>
      <c r="AA772" s="43">
        <v>1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1</v>
      </c>
      <c r="AH772" s="43">
        <v>73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2</v>
      </c>
      <c r="D773">
        <f t="shared" si="34"/>
        <v>478</v>
      </c>
      <c r="E773">
        <f>IF(appliances!$D$46="YES",light_sim_data!B773,0)</f>
        <v>0</v>
      </c>
      <c r="F773">
        <f t="shared" si="35"/>
        <v>478</v>
      </c>
      <c r="H773" s="43">
        <v>0</v>
      </c>
      <c r="I773" s="43">
        <v>0</v>
      </c>
      <c r="J773" s="43">
        <v>0</v>
      </c>
      <c r="K773" s="43">
        <v>198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0</v>
      </c>
      <c r="U773" s="43">
        <v>0</v>
      </c>
      <c r="V773" s="43">
        <v>3</v>
      </c>
      <c r="W773" s="43">
        <v>0</v>
      </c>
      <c r="X773" s="43">
        <v>0</v>
      </c>
      <c r="Y773" s="43">
        <v>2</v>
      </c>
      <c r="Z773" s="43">
        <v>0</v>
      </c>
      <c r="AA773" s="43">
        <v>1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1</v>
      </c>
      <c r="AH773" s="43">
        <v>250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2</v>
      </c>
      <c r="D774">
        <f t="shared" si="34"/>
        <v>478</v>
      </c>
      <c r="E774">
        <f>IF(appliances!$D$46="YES",light_sim_data!B774,0)</f>
        <v>0</v>
      </c>
      <c r="F774">
        <f t="shared" si="35"/>
        <v>478</v>
      </c>
      <c r="H774" s="43">
        <v>0</v>
      </c>
      <c r="I774" s="43">
        <v>0</v>
      </c>
      <c r="J774" s="43">
        <v>0</v>
      </c>
      <c r="K774" s="43">
        <v>198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0</v>
      </c>
      <c r="U774" s="43">
        <v>0</v>
      </c>
      <c r="V774" s="43">
        <v>3</v>
      </c>
      <c r="W774" s="43">
        <v>0</v>
      </c>
      <c r="X774" s="43">
        <v>0</v>
      </c>
      <c r="Y774" s="43">
        <v>2</v>
      </c>
      <c r="Z774" s="43">
        <v>0</v>
      </c>
      <c r="AA774" s="43">
        <v>1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1</v>
      </c>
      <c r="AH774" s="43">
        <v>250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2</v>
      </c>
      <c r="D775">
        <f t="shared" si="34"/>
        <v>301</v>
      </c>
      <c r="E775">
        <f>IF(appliances!$D$46="YES",light_sim_data!B775,0)</f>
        <v>0</v>
      </c>
      <c r="F775">
        <f t="shared" si="35"/>
        <v>301</v>
      </c>
      <c r="H775" s="43">
        <v>0</v>
      </c>
      <c r="I775" s="43">
        <v>0</v>
      </c>
      <c r="J775" s="43">
        <v>0</v>
      </c>
      <c r="K775" s="43">
        <v>198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0</v>
      </c>
      <c r="U775" s="43">
        <v>0</v>
      </c>
      <c r="V775" s="43">
        <v>3</v>
      </c>
      <c r="W775" s="43">
        <v>0</v>
      </c>
      <c r="X775" s="43">
        <v>0</v>
      </c>
      <c r="Y775" s="43">
        <v>2</v>
      </c>
      <c r="Z775" s="43">
        <v>0</v>
      </c>
      <c r="AA775" s="43">
        <v>1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1</v>
      </c>
      <c r="AH775" s="43">
        <v>73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2</v>
      </c>
      <c r="D776">
        <f t="shared" si="34"/>
        <v>103</v>
      </c>
      <c r="E776">
        <f>IF(appliances!$D$46="YES",light_sim_data!B776,0)</f>
        <v>0</v>
      </c>
      <c r="F776">
        <f t="shared" si="35"/>
        <v>103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0</v>
      </c>
      <c r="U776" s="43">
        <v>0</v>
      </c>
      <c r="V776" s="43">
        <v>3</v>
      </c>
      <c r="W776" s="43">
        <v>0</v>
      </c>
      <c r="X776" s="43">
        <v>0</v>
      </c>
      <c r="Y776" s="43">
        <v>2</v>
      </c>
      <c r="Z776" s="43">
        <v>0</v>
      </c>
      <c r="AA776" s="43">
        <v>1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1</v>
      </c>
      <c r="AH776" s="43">
        <v>73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2</v>
      </c>
      <c r="D777">
        <f t="shared" si="34"/>
        <v>103</v>
      </c>
      <c r="E777">
        <f>IF(appliances!$D$46="YES",light_sim_data!B777,0)</f>
        <v>0</v>
      </c>
      <c r="F777">
        <f t="shared" si="35"/>
        <v>103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0</v>
      </c>
      <c r="U777" s="43">
        <v>0</v>
      </c>
      <c r="V777" s="43">
        <v>3</v>
      </c>
      <c r="W777" s="43">
        <v>0</v>
      </c>
      <c r="X777" s="43">
        <v>0</v>
      </c>
      <c r="Y777" s="43">
        <v>2</v>
      </c>
      <c r="Z777" s="43">
        <v>0</v>
      </c>
      <c r="AA777" s="43">
        <v>1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1</v>
      </c>
      <c r="AH777" s="43">
        <v>73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2</v>
      </c>
      <c r="D778">
        <f t="shared" si="34"/>
        <v>103</v>
      </c>
      <c r="E778">
        <f>IF(appliances!$D$46="YES",light_sim_data!B778,0)</f>
        <v>0</v>
      </c>
      <c r="F778">
        <f t="shared" si="35"/>
        <v>103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0</v>
      </c>
      <c r="U778" s="43">
        <v>0</v>
      </c>
      <c r="V778" s="43">
        <v>3</v>
      </c>
      <c r="W778" s="43">
        <v>0</v>
      </c>
      <c r="X778" s="43">
        <v>0</v>
      </c>
      <c r="Y778" s="43">
        <v>2</v>
      </c>
      <c r="Z778" s="43">
        <v>0</v>
      </c>
      <c r="AA778" s="43">
        <v>1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1</v>
      </c>
      <c r="AH778" s="43">
        <v>73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2</v>
      </c>
      <c r="D779">
        <f t="shared" si="34"/>
        <v>103</v>
      </c>
      <c r="E779">
        <f>IF(appliances!$D$46="YES",light_sim_data!B779,0)</f>
        <v>0</v>
      </c>
      <c r="F779">
        <f t="shared" si="35"/>
        <v>103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0</v>
      </c>
      <c r="U779" s="43">
        <v>0</v>
      </c>
      <c r="V779" s="43">
        <v>3</v>
      </c>
      <c r="W779" s="43">
        <v>0</v>
      </c>
      <c r="X779" s="43">
        <v>0</v>
      </c>
      <c r="Y779" s="43">
        <v>2</v>
      </c>
      <c r="Z779" s="43">
        <v>0</v>
      </c>
      <c r="AA779" s="43">
        <v>1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1</v>
      </c>
      <c r="AH779" s="43">
        <v>73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2</v>
      </c>
      <c r="D780">
        <f t="shared" si="34"/>
        <v>103</v>
      </c>
      <c r="E780">
        <f>IF(appliances!$D$46="YES",light_sim_data!B780,0)</f>
        <v>0</v>
      </c>
      <c r="F780">
        <f t="shared" si="35"/>
        <v>103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0</v>
      </c>
      <c r="U780" s="43">
        <v>0</v>
      </c>
      <c r="V780" s="43">
        <v>3</v>
      </c>
      <c r="W780" s="43">
        <v>0</v>
      </c>
      <c r="X780" s="43">
        <v>0</v>
      </c>
      <c r="Y780" s="43">
        <v>2</v>
      </c>
      <c r="Z780" s="43">
        <v>0</v>
      </c>
      <c r="AA780" s="43">
        <v>1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1</v>
      </c>
      <c r="AH780" s="43">
        <v>73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2</v>
      </c>
      <c r="D781">
        <f t="shared" ref="D781:D844" si="37">E781+F781</f>
        <v>103</v>
      </c>
      <c r="E781">
        <f>IF(appliances!$D$46="YES",light_sim_data!B781,0)</f>
        <v>0</v>
      </c>
      <c r="F781">
        <f t="shared" ref="F781:F844" si="38">SUM(H781:AN781)</f>
        <v>103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0</v>
      </c>
      <c r="U781" s="43">
        <v>0</v>
      </c>
      <c r="V781" s="43">
        <v>3</v>
      </c>
      <c r="W781" s="43">
        <v>0</v>
      </c>
      <c r="X781" s="43">
        <v>0</v>
      </c>
      <c r="Y781" s="43">
        <v>2</v>
      </c>
      <c r="Z781" s="43">
        <v>0</v>
      </c>
      <c r="AA781" s="43">
        <v>1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1</v>
      </c>
      <c r="AH781" s="43">
        <v>73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2</v>
      </c>
      <c r="D782">
        <f t="shared" si="37"/>
        <v>103</v>
      </c>
      <c r="E782">
        <f>IF(appliances!$D$46="YES",light_sim_data!B782,0)</f>
        <v>0</v>
      </c>
      <c r="F782">
        <f t="shared" si="38"/>
        <v>103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0</v>
      </c>
      <c r="U782" s="43">
        <v>0</v>
      </c>
      <c r="V782" s="43">
        <v>3</v>
      </c>
      <c r="W782" s="43">
        <v>0</v>
      </c>
      <c r="X782" s="43">
        <v>0</v>
      </c>
      <c r="Y782" s="43">
        <v>2</v>
      </c>
      <c r="Z782" s="43">
        <v>0</v>
      </c>
      <c r="AA782" s="43">
        <v>1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1</v>
      </c>
      <c r="AH782" s="43">
        <v>73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2</v>
      </c>
      <c r="D783">
        <f t="shared" si="37"/>
        <v>103</v>
      </c>
      <c r="E783">
        <f>IF(appliances!$D$46="YES",light_sim_data!B783,0)</f>
        <v>0</v>
      </c>
      <c r="F783">
        <f t="shared" si="38"/>
        <v>103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0</v>
      </c>
      <c r="U783" s="43">
        <v>0</v>
      </c>
      <c r="V783" s="43">
        <v>3</v>
      </c>
      <c r="W783" s="43">
        <v>0</v>
      </c>
      <c r="X783" s="43">
        <v>0</v>
      </c>
      <c r="Y783" s="43">
        <v>2</v>
      </c>
      <c r="Z783" s="43">
        <v>0</v>
      </c>
      <c r="AA783" s="43">
        <v>1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1</v>
      </c>
      <c r="AH783" s="43">
        <v>73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2</v>
      </c>
      <c r="D784">
        <f t="shared" si="37"/>
        <v>103</v>
      </c>
      <c r="E784">
        <f>IF(appliances!$D$46="YES",light_sim_data!B784,0)</f>
        <v>0</v>
      </c>
      <c r="F784">
        <f t="shared" si="38"/>
        <v>103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0</v>
      </c>
      <c r="U784" s="43">
        <v>0</v>
      </c>
      <c r="V784" s="43">
        <v>3</v>
      </c>
      <c r="W784" s="43">
        <v>0</v>
      </c>
      <c r="X784" s="43">
        <v>0</v>
      </c>
      <c r="Y784" s="43">
        <v>2</v>
      </c>
      <c r="Z784" s="43">
        <v>0</v>
      </c>
      <c r="AA784" s="43">
        <v>1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1</v>
      </c>
      <c r="AH784" s="43">
        <v>73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2</v>
      </c>
      <c r="D785">
        <f t="shared" si="37"/>
        <v>103</v>
      </c>
      <c r="E785">
        <f>IF(appliances!$D$46="YES",light_sim_data!B785,0)</f>
        <v>0</v>
      </c>
      <c r="F785">
        <f t="shared" si="38"/>
        <v>103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0</v>
      </c>
      <c r="U785" s="43">
        <v>0</v>
      </c>
      <c r="V785" s="43">
        <v>3</v>
      </c>
      <c r="W785" s="43">
        <v>0</v>
      </c>
      <c r="X785" s="43">
        <v>0</v>
      </c>
      <c r="Y785" s="43">
        <v>2</v>
      </c>
      <c r="Z785" s="43">
        <v>0</v>
      </c>
      <c r="AA785" s="43">
        <v>1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1</v>
      </c>
      <c r="AH785" s="43">
        <v>73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2</v>
      </c>
      <c r="D786">
        <f t="shared" si="37"/>
        <v>280</v>
      </c>
      <c r="E786">
        <f>IF(appliances!$D$46="YES",light_sim_data!B786,0)</f>
        <v>0</v>
      </c>
      <c r="F786">
        <f t="shared" si="38"/>
        <v>280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0</v>
      </c>
      <c r="U786" s="43">
        <v>0</v>
      </c>
      <c r="V786" s="43">
        <v>3</v>
      </c>
      <c r="W786" s="43">
        <v>0</v>
      </c>
      <c r="X786" s="43">
        <v>0</v>
      </c>
      <c r="Y786" s="43">
        <v>2</v>
      </c>
      <c r="Z786" s="43">
        <v>0</v>
      </c>
      <c r="AA786" s="43">
        <v>1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1</v>
      </c>
      <c r="AH786" s="43">
        <v>250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2</v>
      </c>
      <c r="D787">
        <f t="shared" si="37"/>
        <v>280</v>
      </c>
      <c r="E787">
        <f>IF(appliances!$D$46="YES",light_sim_data!B787,0)</f>
        <v>0</v>
      </c>
      <c r="F787">
        <f t="shared" si="38"/>
        <v>280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0</v>
      </c>
      <c r="U787" s="43">
        <v>0</v>
      </c>
      <c r="V787" s="43">
        <v>3</v>
      </c>
      <c r="W787" s="43">
        <v>0</v>
      </c>
      <c r="X787" s="43">
        <v>0</v>
      </c>
      <c r="Y787" s="43">
        <v>2</v>
      </c>
      <c r="Z787" s="43">
        <v>0</v>
      </c>
      <c r="AA787" s="43">
        <v>1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1</v>
      </c>
      <c r="AH787" s="43">
        <v>250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2</v>
      </c>
      <c r="D788">
        <f t="shared" si="37"/>
        <v>103</v>
      </c>
      <c r="E788">
        <f>IF(appliances!$D$46="YES",light_sim_data!B788,0)</f>
        <v>0</v>
      </c>
      <c r="F788">
        <f t="shared" si="38"/>
        <v>103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0</v>
      </c>
      <c r="U788" s="43">
        <v>0</v>
      </c>
      <c r="V788" s="43">
        <v>3</v>
      </c>
      <c r="W788" s="43">
        <v>0</v>
      </c>
      <c r="X788" s="43">
        <v>0</v>
      </c>
      <c r="Y788" s="43">
        <v>2</v>
      </c>
      <c r="Z788" s="43">
        <v>0</v>
      </c>
      <c r="AA788" s="43">
        <v>1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1</v>
      </c>
      <c r="AH788" s="43">
        <v>73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2</v>
      </c>
      <c r="D789">
        <f t="shared" si="37"/>
        <v>103</v>
      </c>
      <c r="E789">
        <f>IF(appliances!$D$46="YES",light_sim_data!B789,0)</f>
        <v>0</v>
      </c>
      <c r="F789">
        <f t="shared" si="38"/>
        <v>103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0</v>
      </c>
      <c r="U789" s="43">
        <v>0</v>
      </c>
      <c r="V789" s="43">
        <v>3</v>
      </c>
      <c r="W789" s="43">
        <v>0</v>
      </c>
      <c r="X789" s="43">
        <v>0</v>
      </c>
      <c r="Y789" s="43">
        <v>2</v>
      </c>
      <c r="Z789" s="43">
        <v>0</v>
      </c>
      <c r="AA789" s="43">
        <v>1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1</v>
      </c>
      <c r="AH789" s="43">
        <v>73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2</v>
      </c>
      <c r="D790">
        <f t="shared" si="37"/>
        <v>103</v>
      </c>
      <c r="E790">
        <f>IF(appliances!$D$46="YES",light_sim_data!B790,0)</f>
        <v>0</v>
      </c>
      <c r="F790">
        <f t="shared" si="38"/>
        <v>103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0</v>
      </c>
      <c r="U790" s="43">
        <v>0</v>
      </c>
      <c r="V790" s="43">
        <v>3</v>
      </c>
      <c r="W790" s="43">
        <v>0</v>
      </c>
      <c r="X790" s="43">
        <v>0</v>
      </c>
      <c r="Y790" s="43">
        <v>2</v>
      </c>
      <c r="Z790" s="43">
        <v>0</v>
      </c>
      <c r="AA790" s="43">
        <v>1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1</v>
      </c>
      <c r="AH790" s="43">
        <v>73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2</v>
      </c>
      <c r="D791">
        <f t="shared" si="37"/>
        <v>103</v>
      </c>
      <c r="E791">
        <f>IF(appliances!$D$46="YES",light_sim_data!B791,0)</f>
        <v>0</v>
      </c>
      <c r="F791">
        <f t="shared" si="38"/>
        <v>103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0</v>
      </c>
      <c r="U791" s="43">
        <v>0</v>
      </c>
      <c r="V791" s="43">
        <v>3</v>
      </c>
      <c r="W791" s="43">
        <v>0</v>
      </c>
      <c r="X791" s="43">
        <v>0</v>
      </c>
      <c r="Y791" s="43">
        <v>2</v>
      </c>
      <c r="Z791" s="43">
        <v>0</v>
      </c>
      <c r="AA791" s="43">
        <v>1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1</v>
      </c>
      <c r="AH791" s="43">
        <v>73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2</v>
      </c>
      <c r="D792">
        <f t="shared" si="37"/>
        <v>103</v>
      </c>
      <c r="E792">
        <f>IF(appliances!$D$46="YES",light_sim_data!B792,0)</f>
        <v>0</v>
      </c>
      <c r="F792">
        <f t="shared" si="38"/>
        <v>103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2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0</v>
      </c>
      <c r="U792" s="43">
        <v>0</v>
      </c>
      <c r="V792" s="43">
        <v>3</v>
      </c>
      <c r="W792" s="43">
        <v>0</v>
      </c>
      <c r="X792" s="43">
        <v>0</v>
      </c>
      <c r="Y792" s="43">
        <v>2</v>
      </c>
      <c r="Z792" s="43">
        <v>0</v>
      </c>
      <c r="AA792" s="43">
        <v>1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1</v>
      </c>
      <c r="AH792" s="43">
        <v>73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2</v>
      </c>
      <c r="D793">
        <f t="shared" si="37"/>
        <v>103</v>
      </c>
      <c r="E793">
        <f>IF(appliances!$D$46="YES",light_sim_data!B793,0)</f>
        <v>0</v>
      </c>
      <c r="F793">
        <f t="shared" si="38"/>
        <v>103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2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0</v>
      </c>
      <c r="U793" s="43">
        <v>0</v>
      </c>
      <c r="V793" s="43">
        <v>3</v>
      </c>
      <c r="W793" s="43">
        <v>0</v>
      </c>
      <c r="X793" s="43">
        <v>0</v>
      </c>
      <c r="Y793" s="43">
        <v>2</v>
      </c>
      <c r="Z793" s="43">
        <v>0</v>
      </c>
      <c r="AA793" s="43">
        <v>1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1</v>
      </c>
      <c r="AH793" s="43">
        <v>73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2</v>
      </c>
      <c r="D794">
        <f t="shared" si="37"/>
        <v>103</v>
      </c>
      <c r="E794">
        <f>IF(appliances!$D$46="YES",light_sim_data!B794,0)</f>
        <v>0</v>
      </c>
      <c r="F794">
        <f t="shared" si="38"/>
        <v>103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2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0</v>
      </c>
      <c r="U794" s="43">
        <v>0</v>
      </c>
      <c r="V794" s="43">
        <v>3</v>
      </c>
      <c r="W794" s="43">
        <v>0</v>
      </c>
      <c r="X794" s="43">
        <v>0</v>
      </c>
      <c r="Y794" s="43">
        <v>2</v>
      </c>
      <c r="Z794" s="43">
        <v>0</v>
      </c>
      <c r="AA794" s="43">
        <v>1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1</v>
      </c>
      <c r="AH794" s="43">
        <v>73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2</v>
      </c>
      <c r="D795">
        <f t="shared" si="37"/>
        <v>103</v>
      </c>
      <c r="E795">
        <f>IF(appliances!$D$46="YES",light_sim_data!B795,0)</f>
        <v>0</v>
      </c>
      <c r="F795">
        <f t="shared" si="38"/>
        <v>103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2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0</v>
      </c>
      <c r="U795" s="43">
        <v>0</v>
      </c>
      <c r="V795" s="43">
        <v>3</v>
      </c>
      <c r="W795" s="43">
        <v>0</v>
      </c>
      <c r="X795" s="43">
        <v>0</v>
      </c>
      <c r="Y795" s="43">
        <v>2</v>
      </c>
      <c r="Z795" s="43">
        <v>0</v>
      </c>
      <c r="AA795" s="43">
        <v>1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1</v>
      </c>
      <c r="AH795" s="43">
        <v>73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2</v>
      </c>
      <c r="D796">
        <f t="shared" si="37"/>
        <v>103</v>
      </c>
      <c r="E796">
        <f>IF(appliances!$D$46="YES",light_sim_data!B796,0)</f>
        <v>0</v>
      </c>
      <c r="F796">
        <f t="shared" si="38"/>
        <v>103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2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0</v>
      </c>
      <c r="U796" s="43">
        <v>0</v>
      </c>
      <c r="V796" s="43">
        <v>3</v>
      </c>
      <c r="W796" s="43">
        <v>0</v>
      </c>
      <c r="X796" s="43">
        <v>0</v>
      </c>
      <c r="Y796" s="43">
        <v>2</v>
      </c>
      <c r="Z796" s="43">
        <v>0</v>
      </c>
      <c r="AA796" s="43">
        <v>1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1</v>
      </c>
      <c r="AH796" s="43">
        <v>73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2</v>
      </c>
      <c r="D797">
        <f t="shared" si="37"/>
        <v>103</v>
      </c>
      <c r="E797">
        <f>IF(appliances!$D$46="YES",light_sim_data!B797,0)</f>
        <v>0</v>
      </c>
      <c r="F797">
        <f t="shared" si="38"/>
        <v>103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2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0</v>
      </c>
      <c r="U797" s="43">
        <v>0</v>
      </c>
      <c r="V797" s="43">
        <v>3</v>
      </c>
      <c r="W797" s="43">
        <v>0</v>
      </c>
      <c r="X797" s="43">
        <v>0</v>
      </c>
      <c r="Y797" s="43">
        <v>2</v>
      </c>
      <c r="Z797" s="43">
        <v>0</v>
      </c>
      <c r="AA797" s="43">
        <v>1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1</v>
      </c>
      <c r="AH797" s="43">
        <v>73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2</v>
      </c>
      <c r="D798">
        <f t="shared" si="37"/>
        <v>103</v>
      </c>
      <c r="E798">
        <f>IF(appliances!$D$46="YES",light_sim_data!B798,0)</f>
        <v>0</v>
      </c>
      <c r="F798">
        <f t="shared" si="38"/>
        <v>103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2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0</v>
      </c>
      <c r="U798" s="43">
        <v>0</v>
      </c>
      <c r="V798" s="43">
        <v>3</v>
      </c>
      <c r="W798" s="43">
        <v>0</v>
      </c>
      <c r="X798" s="43">
        <v>0</v>
      </c>
      <c r="Y798" s="43">
        <v>2</v>
      </c>
      <c r="Z798" s="43">
        <v>0</v>
      </c>
      <c r="AA798" s="43">
        <v>1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1</v>
      </c>
      <c r="AH798" s="43">
        <v>73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2</v>
      </c>
      <c r="D799">
        <f t="shared" si="37"/>
        <v>280</v>
      </c>
      <c r="E799">
        <f>IF(appliances!$D$46="YES",light_sim_data!B799,0)</f>
        <v>0</v>
      </c>
      <c r="F799">
        <f t="shared" si="38"/>
        <v>280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2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0</v>
      </c>
      <c r="U799" s="43">
        <v>0</v>
      </c>
      <c r="V799" s="43">
        <v>3</v>
      </c>
      <c r="W799" s="43">
        <v>0</v>
      </c>
      <c r="X799" s="43">
        <v>0</v>
      </c>
      <c r="Y799" s="43">
        <v>2</v>
      </c>
      <c r="Z799" s="43">
        <v>0</v>
      </c>
      <c r="AA799" s="43">
        <v>1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1</v>
      </c>
      <c r="AH799" s="43">
        <v>250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2</v>
      </c>
      <c r="D800">
        <f t="shared" si="37"/>
        <v>280</v>
      </c>
      <c r="E800">
        <f>IF(appliances!$D$46="YES",light_sim_data!B800,0)</f>
        <v>0</v>
      </c>
      <c r="F800">
        <f t="shared" si="38"/>
        <v>280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2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0</v>
      </c>
      <c r="U800" s="43">
        <v>0</v>
      </c>
      <c r="V800" s="43">
        <v>3</v>
      </c>
      <c r="W800" s="43">
        <v>0</v>
      </c>
      <c r="X800" s="43">
        <v>0</v>
      </c>
      <c r="Y800" s="43">
        <v>2</v>
      </c>
      <c r="Z800" s="43">
        <v>0</v>
      </c>
      <c r="AA800" s="43">
        <v>1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1</v>
      </c>
      <c r="AH800" s="43">
        <v>250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2</v>
      </c>
      <c r="D801">
        <f t="shared" si="37"/>
        <v>103</v>
      </c>
      <c r="E801">
        <f>IF(appliances!$D$46="YES",light_sim_data!B801,0)</f>
        <v>0</v>
      </c>
      <c r="F801">
        <f t="shared" si="38"/>
        <v>103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2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0</v>
      </c>
      <c r="U801" s="43">
        <v>0</v>
      </c>
      <c r="V801" s="43">
        <v>3</v>
      </c>
      <c r="W801" s="43">
        <v>0</v>
      </c>
      <c r="X801" s="43">
        <v>0</v>
      </c>
      <c r="Y801" s="43">
        <v>2</v>
      </c>
      <c r="Z801" s="43">
        <v>0</v>
      </c>
      <c r="AA801" s="43">
        <v>1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1</v>
      </c>
      <c r="AH801" s="43">
        <v>73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2</v>
      </c>
      <c r="D802">
        <f t="shared" si="37"/>
        <v>103</v>
      </c>
      <c r="E802">
        <f>IF(appliances!$D$46="YES",light_sim_data!B802,0)</f>
        <v>0</v>
      </c>
      <c r="F802">
        <f t="shared" si="38"/>
        <v>103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2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0</v>
      </c>
      <c r="U802" s="43">
        <v>0</v>
      </c>
      <c r="V802" s="43">
        <v>3</v>
      </c>
      <c r="W802" s="43">
        <v>0</v>
      </c>
      <c r="X802" s="43">
        <v>0</v>
      </c>
      <c r="Y802" s="43">
        <v>2</v>
      </c>
      <c r="Z802" s="43">
        <v>0</v>
      </c>
      <c r="AA802" s="43">
        <v>1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1</v>
      </c>
      <c r="AH802" s="43">
        <v>73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2</v>
      </c>
      <c r="D803">
        <f t="shared" si="37"/>
        <v>103</v>
      </c>
      <c r="E803">
        <f>IF(appliances!$D$46="YES",light_sim_data!B803,0)</f>
        <v>0</v>
      </c>
      <c r="F803">
        <f t="shared" si="38"/>
        <v>103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2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0</v>
      </c>
      <c r="U803" s="43">
        <v>0</v>
      </c>
      <c r="V803" s="43">
        <v>3</v>
      </c>
      <c r="W803" s="43">
        <v>0</v>
      </c>
      <c r="X803" s="43">
        <v>0</v>
      </c>
      <c r="Y803" s="43">
        <v>2</v>
      </c>
      <c r="Z803" s="43">
        <v>0</v>
      </c>
      <c r="AA803" s="43">
        <v>1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1</v>
      </c>
      <c r="AH803" s="43">
        <v>73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2</v>
      </c>
      <c r="D804">
        <f t="shared" si="37"/>
        <v>103</v>
      </c>
      <c r="E804">
        <f>IF(appliances!$D$46="YES",light_sim_data!B804,0)</f>
        <v>0</v>
      </c>
      <c r="F804">
        <f t="shared" si="38"/>
        <v>103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2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0</v>
      </c>
      <c r="U804" s="43">
        <v>0</v>
      </c>
      <c r="V804" s="43">
        <v>3</v>
      </c>
      <c r="W804" s="43">
        <v>0</v>
      </c>
      <c r="X804" s="43">
        <v>0</v>
      </c>
      <c r="Y804" s="43">
        <v>2</v>
      </c>
      <c r="Z804" s="43">
        <v>0</v>
      </c>
      <c r="AA804" s="43">
        <v>1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1</v>
      </c>
      <c r="AH804" s="43">
        <v>73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2</v>
      </c>
      <c r="D805">
        <f t="shared" si="37"/>
        <v>103</v>
      </c>
      <c r="E805">
        <f>IF(appliances!$D$46="YES",light_sim_data!B805,0)</f>
        <v>0</v>
      </c>
      <c r="F805">
        <f t="shared" si="38"/>
        <v>103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2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0</v>
      </c>
      <c r="U805" s="43">
        <v>0</v>
      </c>
      <c r="V805" s="43">
        <v>3</v>
      </c>
      <c r="W805" s="43">
        <v>0</v>
      </c>
      <c r="X805" s="43">
        <v>0</v>
      </c>
      <c r="Y805" s="43">
        <v>2</v>
      </c>
      <c r="Z805" s="43">
        <v>0</v>
      </c>
      <c r="AA805" s="43">
        <v>1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1</v>
      </c>
      <c r="AH805" s="43">
        <v>73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2</v>
      </c>
      <c r="D806">
        <f t="shared" si="37"/>
        <v>103</v>
      </c>
      <c r="E806">
        <f>IF(appliances!$D$46="YES",light_sim_data!B806,0)</f>
        <v>0</v>
      </c>
      <c r="F806">
        <f t="shared" si="38"/>
        <v>103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2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0</v>
      </c>
      <c r="U806" s="43">
        <v>0</v>
      </c>
      <c r="V806" s="43">
        <v>3</v>
      </c>
      <c r="W806" s="43">
        <v>0</v>
      </c>
      <c r="X806" s="43">
        <v>0</v>
      </c>
      <c r="Y806" s="43">
        <v>2</v>
      </c>
      <c r="Z806" s="43">
        <v>0</v>
      </c>
      <c r="AA806" s="43">
        <v>1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1</v>
      </c>
      <c r="AH806" s="43">
        <v>73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2</v>
      </c>
      <c r="D807">
        <f t="shared" si="37"/>
        <v>103</v>
      </c>
      <c r="E807">
        <f>IF(appliances!$D$46="YES",light_sim_data!B807,0)</f>
        <v>0</v>
      </c>
      <c r="F807">
        <f t="shared" si="38"/>
        <v>103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2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0</v>
      </c>
      <c r="U807" s="43">
        <v>0</v>
      </c>
      <c r="V807" s="43">
        <v>3</v>
      </c>
      <c r="W807" s="43">
        <v>0</v>
      </c>
      <c r="X807" s="43">
        <v>0</v>
      </c>
      <c r="Y807" s="43">
        <v>2</v>
      </c>
      <c r="Z807" s="43">
        <v>0</v>
      </c>
      <c r="AA807" s="43">
        <v>1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73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2</v>
      </c>
      <c r="D808">
        <f t="shared" si="37"/>
        <v>103</v>
      </c>
      <c r="E808">
        <f>IF(appliances!$D$46="YES",light_sim_data!B808,0)</f>
        <v>0</v>
      </c>
      <c r="F808">
        <f t="shared" si="38"/>
        <v>103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2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0</v>
      </c>
      <c r="U808" s="43">
        <v>0</v>
      </c>
      <c r="V808" s="43">
        <v>3</v>
      </c>
      <c r="W808" s="43">
        <v>0</v>
      </c>
      <c r="X808" s="43">
        <v>0</v>
      </c>
      <c r="Y808" s="43">
        <v>2</v>
      </c>
      <c r="Z808" s="43">
        <v>0</v>
      </c>
      <c r="AA808" s="43">
        <v>1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73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2</v>
      </c>
      <c r="D809">
        <f t="shared" si="37"/>
        <v>103</v>
      </c>
      <c r="E809">
        <f>IF(appliances!$D$46="YES",light_sim_data!B809,0)</f>
        <v>0</v>
      </c>
      <c r="F809">
        <f t="shared" si="38"/>
        <v>103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0</v>
      </c>
      <c r="U809" s="43">
        <v>0</v>
      </c>
      <c r="V809" s="43">
        <v>3</v>
      </c>
      <c r="W809" s="43">
        <v>0</v>
      </c>
      <c r="X809" s="43">
        <v>0</v>
      </c>
      <c r="Y809" s="43">
        <v>2</v>
      </c>
      <c r="Z809" s="43">
        <v>0</v>
      </c>
      <c r="AA809" s="43">
        <v>1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73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2</v>
      </c>
      <c r="D810">
        <f t="shared" si="37"/>
        <v>103</v>
      </c>
      <c r="E810">
        <f>IF(appliances!$D$46="YES",light_sim_data!B810,0)</f>
        <v>0</v>
      </c>
      <c r="F810">
        <f t="shared" si="38"/>
        <v>103</v>
      </c>
      <c r="H810" s="43">
        <v>0</v>
      </c>
      <c r="I810" s="43">
        <v>0</v>
      </c>
      <c r="J810" s="43">
        <v>0</v>
      </c>
      <c r="K810" s="43">
        <v>0</v>
      </c>
      <c r="L810" s="43">
        <v>1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0</v>
      </c>
      <c r="U810" s="43">
        <v>0</v>
      </c>
      <c r="V810" s="43">
        <v>3</v>
      </c>
      <c r="W810" s="43">
        <v>0</v>
      </c>
      <c r="X810" s="43">
        <v>0</v>
      </c>
      <c r="Y810" s="43">
        <v>2</v>
      </c>
      <c r="Z810" s="43">
        <v>0</v>
      </c>
      <c r="AA810" s="43">
        <v>1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73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2</v>
      </c>
      <c r="D811">
        <f t="shared" si="37"/>
        <v>103</v>
      </c>
      <c r="E811">
        <f>IF(appliances!$D$46="YES",light_sim_data!B811,0)</f>
        <v>0</v>
      </c>
      <c r="F811">
        <f t="shared" si="38"/>
        <v>103</v>
      </c>
      <c r="H811" s="43">
        <v>0</v>
      </c>
      <c r="I811" s="43">
        <v>0</v>
      </c>
      <c r="J811" s="43">
        <v>0</v>
      </c>
      <c r="K811" s="43">
        <v>0</v>
      </c>
      <c r="L811" s="43">
        <v>1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0</v>
      </c>
      <c r="U811" s="43">
        <v>0</v>
      </c>
      <c r="V811" s="43">
        <v>3</v>
      </c>
      <c r="W811" s="43">
        <v>0</v>
      </c>
      <c r="X811" s="43">
        <v>0</v>
      </c>
      <c r="Y811" s="43">
        <v>2</v>
      </c>
      <c r="Z811" s="43">
        <v>0</v>
      </c>
      <c r="AA811" s="43">
        <v>1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73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2</v>
      </c>
      <c r="D812">
        <f t="shared" si="37"/>
        <v>280</v>
      </c>
      <c r="E812">
        <f>IF(appliances!$D$46="YES",light_sim_data!B812,0)</f>
        <v>0</v>
      </c>
      <c r="F812">
        <f t="shared" si="38"/>
        <v>280</v>
      </c>
      <c r="H812" s="43">
        <v>0</v>
      </c>
      <c r="I812" s="43">
        <v>0</v>
      </c>
      <c r="J812" s="43">
        <v>0</v>
      </c>
      <c r="K812" s="43">
        <v>0</v>
      </c>
      <c r="L812" s="43">
        <v>1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0</v>
      </c>
      <c r="U812" s="43">
        <v>0</v>
      </c>
      <c r="V812" s="43">
        <v>3</v>
      </c>
      <c r="W812" s="43">
        <v>0</v>
      </c>
      <c r="X812" s="43">
        <v>0</v>
      </c>
      <c r="Y812" s="43">
        <v>2</v>
      </c>
      <c r="Z812" s="43">
        <v>0</v>
      </c>
      <c r="AA812" s="43">
        <v>1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250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2</v>
      </c>
      <c r="D813">
        <f t="shared" si="37"/>
        <v>280</v>
      </c>
      <c r="E813">
        <f>IF(appliances!$D$46="YES",light_sim_data!B813,0)</f>
        <v>0</v>
      </c>
      <c r="F813">
        <f t="shared" si="38"/>
        <v>280</v>
      </c>
      <c r="H813" s="43">
        <v>0</v>
      </c>
      <c r="I813" s="43">
        <v>0</v>
      </c>
      <c r="J813" s="43">
        <v>0</v>
      </c>
      <c r="K813" s="43">
        <v>0</v>
      </c>
      <c r="L813" s="43">
        <v>1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0</v>
      </c>
      <c r="U813" s="43">
        <v>0</v>
      </c>
      <c r="V813" s="43">
        <v>3</v>
      </c>
      <c r="W813" s="43">
        <v>0</v>
      </c>
      <c r="X813" s="43">
        <v>0</v>
      </c>
      <c r="Y813" s="43">
        <v>2</v>
      </c>
      <c r="Z813" s="43">
        <v>0</v>
      </c>
      <c r="AA813" s="43">
        <v>1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250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2</v>
      </c>
      <c r="D814">
        <f t="shared" si="37"/>
        <v>598</v>
      </c>
      <c r="E814">
        <f>IF(appliances!$D$46="YES",light_sim_data!B814,0)</f>
        <v>0</v>
      </c>
      <c r="F814">
        <f t="shared" si="38"/>
        <v>598</v>
      </c>
      <c r="H814" s="43">
        <v>0</v>
      </c>
      <c r="I814" s="43">
        <v>0</v>
      </c>
      <c r="J814" s="43">
        <v>0</v>
      </c>
      <c r="K814" s="43">
        <v>0</v>
      </c>
      <c r="L814" s="43">
        <v>1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0</v>
      </c>
      <c r="U814" s="43">
        <v>0</v>
      </c>
      <c r="V814" s="43">
        <v>3</v>
      </c>
      <c r="W814" s="43">
        <v>0</v>
      </c>
      <c r="X814" s="43">
        <v>0</v>
      </c>
      <c r="Y814" s="43">
        <v>2</v>
      </c>
      <c r="Z814" s="43">
        <v>0</v>
      </c>
      <c r="AA814" s="43">
        <v>1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568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2</v>
      </c>
      <c r="D815">
        <f t="shared" si="37"/>
        <v>598</v>
      </c>
      <c r="E815">
        <f>IF(appliances!$D$46="YES",light_sim_data!B815,0)</f>
        <v>0</v>
      </c>
      <c r="F815">
        <f t="shared" si="38"/>
        <v>598</v>
      </c>
      <c r="H815" s="43">
        <v>0</v>
      </c>
      <c r="I815" s="43">
        <v>0</v>
      </c>
      <c r="J815" s="43">
        <v>0</v>
      </c>
      <c r="K815" s="43">
        <v>0</v>
      </c>
      <c r="L815" s="43">
        <v>1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0</v>
      </c>
      <c r="U815" s="43">
        <v>0</v>
      </c>
      <c r="V815" s="43">
        <v>3</v>
      </c>
      <c r="W815" s="43">
        <v>0</v>
      </c>
      <c r="X815" s="43">
        <v>0</v>
      </c>
      <c r="Y815" s="43">
        <v>2</v>
      </c>
      <c r="Z815" s="43">
        <v>0</v>
      </c>
      <c r="AA815" s="43">
        <v>1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568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2</v>
      </c>
      <c r="D816">
        <f t="shared" si="37"/>
        <v>598</v>
      </c>
      <c r="E816">
        <f>IF(appliances!$D$46="YES",light_sim_data!B816,0)</f>
        <v>0</v>
      </c>
      <c r="F816">
        <f t="shared" si="38"/>
        <v>598</v>
      </c>
      <c r="H816" s="43">
        <v>0</v>
      </c>
      <c r="I816" s="43">
        <v>0</v>
      </c>
      <c r="J816" s="43">
        <v>0</v>
      </c>
      <c r="K816" s="43">
        <v>0</v>
      </c>
      <c r="L816" s="43">
        <v>1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0</v>
      </c>
      <c r="U816" s="43">
        <v>0</v>
      </c>
      <c r="V816" s="43">
        <v>3</v>
      </c>
      <c r="W816" s="43">
        <v>0</v>
      </c>
      <c r="X816" s="43">
        <v>0</v>
      </c>
      <c r="Y816" s="43">
        <v>2</v>
      </c>
      <c r="Z816" s="43">
        <v>0</v>
      </c>
      <c r="AA816" s="43">
        <v>1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568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2</v>
      </c>
      <c r="D817">
        <f t="shared" si="37"/>
        <v>598</v>
      </c>
      <c r="E817">
        <f>IF(appliances!$D$46="YES",light_sim_data!B817,0)</f>
        <v>0</v>
      </c>
      <c r="F817">
        <f t="shared" si="38"/>
        <v>598</v>
      </c>
      <c r="H817" s="43">
        <v>0</v>
      </c>
      <c r="I817" s="43">
        <v>0</v>
      </c>
      <c r="J817" s="43">
        <v>0</v>
      </c>
      <c r="K817" s="43">
        <v>0</v>
      </c>
      <c r="L817" s="43">
        <v>1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0</v>
      </c>
      <c r="U817" s="43">
        <v>0</v>
      </c>
      <c r="V817" s="43">
        <v>3</v>
      </c>
      <c r="W817" s="43">
        <v>0</v>
      </c>
      <c r="X817" s="43">
        <v>0</v>
      </c>
      <c r="Y817" s="43">
        <v>2</v>
      </c>
      <c r="Z817" s="43">
        <v>0</v>
      </c>
      <c r="AA817" s="43">
        <v>1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568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2</v>
      </c>
      <c r="D818">
        <f t="shared" si="37"/>
        <v>598</v>
      </c>
      <c r="E818">
        <f>IF(appliances!$D$46="YES",light_sim_data!B818,0)</f>
        <v>0</v>
      </c>
      <c r="F818">
        <f t="shared" si="38"/>
        <v>598</v>
      </c>
      <c r="H818" s="43">
        <v>0</v>
      </c>
      <c r="I818" s="43">
        <v>0</v>
      </c>
      <c r="J818" s="43">
        <v>0</v>
      </c>
      <c r="K818" s="43">
        <v>0</v>
      </c>
      <c r="L818" s="43">
        <v>1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0</v>
      </c>
      <c r="U818" s="43">
        <v>0</v>
      </c>
      <c r="V818" s="43">
        <v>3</v>
      </c>
      <c r="W818" s="43">
        <v>0</v>
      </c>
      <c r="X818" s="43">
        <v>0</v>
      </c>
      <c r="Y818" s="43">
        <v>2</v>
      </c>
      <c r="Z818" s="43">
        <v>0</v>
      </c>
      <c r="AA818" s="43">
        <v>1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568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2</v>
      </c>
      <c r="D819">
        <f t="shared" si="37"/>
        <v>31</v>
      </c>
      <c r="E819">
        <f>IF(appliances!$D$46="YES",light_sim_data!B819,0)</f>
        <v>0</v>
      </c>
      <c r="F819">
        <f t="shared" si="38"/>
        <v>31</v>
      </c>
      <c r="H819" s="43">
        <v>0</v>
      </c>
      <c r="I819" s="43">
        <v>0</v>
      </c>
      <c r="J819" s="43">
        <v>0</v>
      </c>
      <c r="K819" s="43">
        <v>0</v>
      </c>
      <c r="L819" s="43">
        <v>1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0</v>
      </c>
      <c r="U819" s="43">
        <v>0</v>
      </c>
      <c r="V819" s="43">
        <v>3</v>
      </c>
      <c r="W819" s="43">
        <v>0</v>
      </c>
      <c r="X819" s="43">
        <v>0</v>
      </c>
      <c r="Y819" s="43">
        <v>2</v>
      </c>
      <c r="Z819" s="43">
        <v>0</v>
      </c>
      <c r="AA819" s="43">
        <v>1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2</v>
      </c>
      <c r="D820">
        <f t="shared" si="37"/>
        <v>31</v>
      </c>
      <c r="E820">
        <f>IF(appliances!$D$46="YES",light_sim_data!B820,0)</f>
        <v>0</v>
      </c>
      <c r="F820">
        <f t="shared" si="38"/>
        <v>31</v>
      </c>
      <c r="H820" s="43">
        <v>0</v>
      </c>
      <c r="I820" s="43">
        <v>0</v>
      </c>
      <c r="J820" s="43">
        <v>0</v>
      </c>
      <c r="K820" s="43">
        <v>0</v>
      </c>
      <c r="L820" s="43">
        <v>1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0</v>
      </c>
      <c r="U820" s="43">
        <v>0</v>
      </c>
      <c r="V820" s="43">
        <v>3</v>
      </c>
      <c r="W820" s="43">
        <v>0</v>
      </c>
      <c r="X820" s="43">
        <v>0</v>
      </c>
      <c r="Y820" s="43">
        <v>2</v>
      </c>
      <c r="Z820" s="43">
        <v>0</v>
      </c>
      <c r="AA820" s="43">
        <v>1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2</v>
      </c>
      <c r="D821">
        <f t="shared" si="37"/>
        <v>31</v>
      </c>
      <c r="E821">
        <f>IF(appliances!$D$46="YES",light_sim_data!B821,0)</f>
        <v>0</v>
      </c>
      <c r="F821">
        <f t="shared" si="38"/>
        <v>31</v>
      </c>
      <c r="H821" s="43">
        <v>0</v>
      </c>
      <c r="I821" s="43">
        <v>0</v>
      </c>
      <c r="J821" s="43">
        <v>0</v>
      </c>
      <c r="K821" s="43">
        <v>0</v>
      </c>
      <c r="L821" s="43">
        <v>1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0</v>
      </c>
      <c r="U821" s="43">
        <v>0</v>
      </c>
      <c r="V821" s="43">
        <v>3</v>
      </c>
      <c r="W821" s="43">
        <v>0</v>
      </c>
      <c r="X821" s="43">
        <v>0</v>
      </c>
      <c r="Y821" s="43">
        <v>2</v>
      </c>
      <c r="Z821" s="43">
        <v>0</v>
      </c>
      <c r="AA821" s="43">
        <v>1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2</v>
      </c>
      <c r="D822">
        <f t="shared" si="37"/>
        <v>31</v>
      </c>
      <c r="E822">
        <f>IF(appliances!$D$46="YES",light_sim_data!B822,0)</f>
        <v>0</v>
      </c>
      <c r="F822">
        <f t="shared" si="38"/>
        <v>31</v>
      </c>
      <c r="H822" s="43">
        <v>0</v>
      </c>
      <c r="I822" s="43">
        <v>0</v>
      </c>
      <c r="J822" s="43">
        <v>0</v>
      </c>
      <c r="K822" s="43">
        <v>0</v>
      </c>
      <c r="L822" s="43">
        <v>1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0</v>
      </c>
      <c r="U822" s="43">
        <v>0</v>
      </c>
      <c r="V822" s="43">
        <v>3</v>
      </c>
      <c r="W822" s="43">
        <v>0</v>
      </c>
      <c r="X822" s="43">
        <v>0</v>
      </c>
      <c r="Y822" s="43">
        <v>2</v>
      </c>
      <c r="Z822" s="43">
        <v>0</v>
      </c>
      <c r="AA822" s="43">
        <v>1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2</v>
      </c>
      <c r="D823">
        <f t="shared" si="37"/>
        <v>254</v>
      </c>
      <c r="E823">
        <f>IF(appliances!$D$46="YES",light_sim_data!B823,0)</f>
        <v>0</v>
      </c>
      <c r="F823">
        <f t="shared" si="38"/>
        <v>254</v>
      </c>
      <c r="H823" s="43">
        <v>0</v>
      </c>
      <c r="I823" s="43">
        <v>223</v>
      </c>
      <c r="J823" s="43">
        <v>0</v>
      </c>
      <c r="K823" s="43">
        <v>0</v>
      </c>
      <c r="L823" s="43">
        <v>1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0</v>
      </c>
      <c r="U823" s="43">
        <v>0</v>
      </c>
      <c r="V823" s="43">
        <v>3</v>
      </c>
      <c r="W823" s="43">
        <v>0</v>
      </c>
      <c r="X823" s="43">
        <v>0</v>
      </c>
      <c r="Y823" s="43">
        <v>2</v>
      </c>
      <c r="Z823" s="43">
        <v>0</v>
      </c>
      <c r="AA823" s="43">
        <v>1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2</v>
      </c>
      <c r="D824">
        <f t="shared" si="37"/>
        <v>254</v>
      </c>
      <c r="E824">
        <f>IF(appliances!$D$46="YES",light_sim_data!B824,0)</f>
        <v>0</v>
      </c>
      <c r="F824">
        <f t="shared" si="38"/>
        <v>254</v>
      </c>
      <c r="H824" s="43">
        <v>0</v>
      </c>
      <c r="I824" s="43">
        <v>223</v>
      </c>
      <c r="J824" s="43">
        <v>0</v>
      </c>
      <c r="K824" s="43">
        <v>0</v>
      </c>
      <c r="L824" s="43">
        <v>1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0</v>
      </c>
      <c r="U824" s="43">
        <v>0</v>
      </c>
      <c r="V824" s="43">
        <v>3</v>
      </c>
      <c r="W824" s="43">
        <v>0</v>
      </c>
      <c r="X824" s="43">
        <v>0</v>
      </c>
      <c r="Y824" s="43">
        <v>2</v>
      </c>
      <c r="Z824" s="43">
        <v>0</v>
      </c>
      <c r="AA824" s="43">
        <v>1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2</v>
      </c>
      <c r="D825">
        <f t="shared" si="37"/>
        <v>254</v>
      </c>
      <c r="E825">
        <f>IF(appliances!$D$46="YES",light_sim_data!B825,0)</f>
        <v>0</v>
      </c>
      <c r="F825">
        <f t="shared" si="38"/>
        <v>254</v>
      </c>
      <c r="H825" s="43">
        <v>0</v>
      </c>
      <c r="I825" s="43">
        <v>223</v>
      </c>
      <c r="J825" s="43">
        <v>0</v>
      </c>
      <c r="K825" s="43">
        <v>0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0</v>
      </c>
      <c r="U825" s="43">
        <v>0</v>
      </c>
      <c r="V825" s="43">
        <v>3</v>
      </c>
      <c r="W825" s="43">
        <v>0</v>
      </c>
      <c r="X825" s="43">
        <v>0</v>
      </c>
      <c r="Y825" s="43">
        <v>2</v>
      </c>
      <c r="Z825" s="43">
        <v>0</v>
      </c>
      <c r="AA825" s="43">
        <v>1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2</v>
      </c>
      <c r="D826">
        <f t="shared" si="37"/>
        <v>254</v>
      </c>
      <c r="E826">
        <f>IF(appliances!$D$46="YES",light_sim_data!B826,0)</f>
        <v>0</v>
      </c>
      <c r="F826">
        <f t="shared" si="38"/>
        <v>254</v>
      </c>
      <c r="H826" s="43">
        <v>0</v>
      </c>
      <c r="I826" s="43">
        <v>223</v>
      </c>
      <c r="J826" s="43">
        <v>0</v>
      </c>
      <c r="K826" s="43">
        <v>0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0</v>
      </c>
      <c r="U826" s="43">
        <v>0</v>
      </c>
      <c r="V826" s="43">
        <v>3</v>
      </c>
      <c r="W826" s="43">
        <v>0</v>
      </c>
      <c r="X826" s="43">
        <v>0</v>
      </c>
      <c r="Y826" s="43">
        <v>2</v>
      </c>
      <c r="Z826" s="43">
        <v>0</v>
      </c>
      <c r="AA826" s="43">
        <v>1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2</v>
      </c>
      <c r="D827">
        <f t="shared" si="37"/>
        <v>254</v>
      </c>
      <c r="E827">
        <f>IF(appliances!$D$46="YES",light_sim_data!B827,0)</f>
        <v>0</v>
      </c>
      <c r="F827">
        <f t="shared" si="38"/>
        <v>254</v>
      </c>
      <c r="H827" s="43">
        <v>0</v>
      </c>
      <c r="I827" s="43">
        <v>223</v>
      </c>
      <c r="J827" s="43">
        <v>0</v>
      </c>
      <c r="K827" s="43">
        <v>0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0</v>
      </c>
      <c r="U827" s="43">
        <v>0</v>
      </c>
      <c r="V827" s="43">
        <v>3</v>
      </c>
      <c r="W827" s="43">
        <v>0</v>
      </c>
      <c r="X827" s="43">
        <v>0</v>
      </c>
      <c r="Y827" s="43">
        <v>2</v>
      </c>
      <c r="Z827" s="43">
        <v>0</v>
      </c>
      <c r="AA827" s="43">
        <v>1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2</v>
      </c>
      <c r="D828">
        <f t="shared" si="37"/>
        <v>289</v>
      </c>
      <c r="E828">
        <f>IF(appliances!$D$46="YES",light_sim_data!B828,0)</f>
        <v>0</v>
      </c>
      <c r="F828">
        <f t="shared" si="38"/>
        <v>289</v>
      </c>
      <c r="H828" s="43">
        <v>0</v>
      </c>
      <c r="I828" s="43">
        <v>223</v>
      </c>
      <c r="J828" s="43">
        <v>0</v>
      </c>
      <c r="K828" s="43">
        <v>0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0</v>
      </c>
      <c r="U828" s="43">
        <v>0</v>
      </c>
      <c r="V828" s="43">
        <v>3</v>
      </c>
      <c r="W828" s="43">
        <v>0</v>
      </c>
      <c r="X828" s="43">
        <v>0</v>
      </c>
      <c r="Y828" s="43">
        <v>37</v>
      </c>
      <c r="Z828" s="43">
        <v>0</v>
      </c>
      <c r="AA828" s="43">
        <v>1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2</v>
      </c>
      <c r="D829">
        <f t="shared" si="37"/>
        <v>289</v>
      </c>
      <c r="E829">
        <f>IF(appliances!$D$46="YES",light_sim_data!B829,0)</f>
        <v>0</v>
      </c>
      <c r="F829">
        <f t="shared" si="38"/>
        <v>289</v>
      </c>
      <c r="H829" s="43">
        <v>0</v>
      </c>
      <c r="I829" s="43">
        <v>223</v>
      </c>
      <c r="J829" s="43">
        <v>0</v>
      </c>
      <c r="K829" s="43">
        <v>0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0</v>
      </c>
      <c r="U829" s="43">
        <v>0</v>
      </c>
      <c r="V829" s="43">
        <v>3</v>
      </c>
      <c r="W829" s="43">
        <v>0</v>
      </c>
      <c r="X829" s="43">
        <v>0</v>
      </c>
      <c r="Y829" s="43">
        <v>37</v>
      </c>
      <c r="Z829" s="43">
        <v>0</v>
      </c>
      <c r="AA829" s="43">
        <v>1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2</v>
      </c>
      <c r="D830">
        <f t="shared" si="37"/>
        <v>289</v>
      </c>
      <c r="E830">
        <f>IF(appliances!$D$46="YES",light_sim_data!B830,0)</f>
        <v>0</v>
      </c>
      <c r="F830">
        <f t="shared" si="38"/>
        <v>289</v>
      </c>
      <c r="H830" s="43">
        <v>0</v>
      </c>
      <c r="I830" s="43">
        <v>223</v>
      </c>
      <c r="J830" s="43">
        <v>0</v>
      </c>
      <c r="K830" s="43">
        <v>0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0</v>
      </c>
      <c r="U830" s="43">
        <v>0</v>
      </c>
      <c r="V830" s="43">
        <v>3</v>
      </c>
      <c r="W830" s="43">
        <v>0</v>
      </c>
      <c r="X830" s="43">
        <v>0</v>
      </c>
      <c r="Y830" s="43">
        <v>37</v>
      </c>
      <c r="Z830" s="43">
        <v>0</v>
      </c>
      <c r="AA830" s="43">
        <v>1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2</v>
      </c>
      <c r="D831">
        <f t="shared" si="37"/>
        <v>289</v>
      </c>
      <c r="E831">
        <f>IF(appliances!$D$46="YES",light_sim_data!B831,0)</f>
        <v>0</v>
      </c>
      <c r="F831">
        <f t="shared" si="38"/>
        <v>289</v>
      </c>
      <c r="H831" s="43">
        <v>0</v>
      </c>
      <c r="I831" s="43">
        <v>223</v>
      </c>
      <c r="J831" s="43">
        <v>0</v>
      </c>
      <c r="K831" s="43">
        <v>0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0</v>
      </c>
      <c r="U831" s="43">
        <v>0</v>
      </c>
      <c r="V831" s="43">
        <v>3</v>
      </c>
      <c r="W831" s="43">
        <v>0</v>
      </c>
      <c r="X831" s="43">
        <v>0</v>
      </c>
      <c r="Y831" s="43">
        <v>37</v>
      </c>
      <c r="Z831" s="43">
        <v>0</v>
      </c>
      <c r="AA831" s="43">
        <v>1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2</v>
      </c>
      <c r="D832">
        <f t="shared" si="37"/>
        <v>289</v>
      </c>
      <c r="E832">
        <f>IF(appliances!$D$46="YES",light_sim_data!B832,0)</f>
        <v>0</v>
      </c>
      <c r="F832">
        <f t="shared" si="38"/>
        <v>289</v>
      </c>
      <c r="H832" s="43">
        <v>0</v>
      </c>
      <c r="I832" s="43">
        <v>223</v>
      </c>
      <c r="J832" s="43">
        <v>0</v>
      </c>
      <c r="K832" s="43">
        <v>0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0</v>
      </c>
      <c r="U832" s="43">
        <v>0</v>
      </c>
      <c r="V832" s="43">
        <v>3</v>
      </c>
      <c r="W832" s="43">
        <v>0</v>
      </c>
      <c r="X832" s="43">
        <v>0</v>
      </c>
      <c r="Y832" s="43">
        <v>37</v>
      </c>
      <c r="Z832" s="43">
        <v>0</v>
      </c>
      <c r="AA832" s="43">
        <v>1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2</v>
      </c>
      <c r="D833">
        <f t="shared" si="37"/>
        <v>289</v>
      </c>
      <c r="E833">
        <f>IF(appliances!$D$46="YES",light_sim_data!B833,0)</f>
        <v>0</v>
      </c>
      <c r="F833">
        <f t="shared" si="38"/>
        <v>289</v>
      </c>
      <c r="H833" s="43">
        <v>0</v>
      </c>
      <c r="I833" s="43">
        <v>223</v>
      </c>
      <c r="J833" s="43">
        <v>0</v>
      </c>
      <c r="K833" s="43">
        <v>0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0</v>
      </c>
      <c r="U833" s="43">
        <v>0</v>
      </c>
      <c r="V833" s="43">
        <v>3</v>
      </c>
      <c r="W833" s="43">
        <v>0</v>
      </c>
      <c r="X833" s="43">
        <v>0</v>
      </c>
      <c r="Y833" s="43">
        <v>37</v>
      </c>
      <c r="Z833" s="43">
        <v>0</v>
      </c>
      <c r="AA833" s="43">
        <v>1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2</v>
      </c>
      <c r="D834">
        <f t="shared" si="37"/>
        <v>289</v>
      </c>
      <c r="E834">
        <f>IF(appliances!$D$46="YES",light_sim_data!B834,0)</f>
        <v>0</v>
      </c>
      <c r="F834">
        <f t="shared" si="38"/>
        <v>289</v>
      </c>
      <c r="H834" s="43">
        <v>0</v>
      </c>
      <c r="I834" s="43">
        <v>223</v>
      </c>
      <c r="J834" s="43">
        <v>0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0</v>
      </c>
      <c r="U834" s="43">
        <v>0</v>
      </c>
      <c r="V834" s="43">
        <v>3</v>
      </c>
      <c r="W834" s="43">
        <v>0</v>
      </c>
      <c r="X834" s="43">
        <v>0</v>
      </c>
      <c r="Y834" s="43">
        <v>37</v>
      </c>
      <c r="Z834" s="43">
        <v>0</v>
      </c>
      <c r="AA834" s="43">
        <v>1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2</v>
      </c>
      <c r="D835">
        <f t="shared" si="37"/>
        <v>289</v>
      </c>
      <c r="E835">
        <f>IF(appliances!$D$46="YES",light_sim_data!B835,0)</f>
        <v>0</v>
      </c>
      <c r="F835">
        <f t="shared" si="38"/>
        <v>289</v>
      </c>
      <c r="H835" s="43">
        <v>0</v>
      </c>
      <c r="I835" s="43">
        <v>223</v>
      </c>
      <c r="J835" s="43">
        <v>0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0</v>
      </c>
      <c r="U835" s="43">
        <v>0</v>
      </c>
      <c r="V835" s="43">
        <v>3</v>
      </c>
      <c r="W835" s="43">
        <v>0</v>
      </c>
      <c r="X835" s="43">
        <v>0</v>
      </c>
      <c r="Y835" s="43">
        <v>37</v>
      </c>
      <c r="Z835" s="43">
        <v>0</v>
      </c>
      <c r="AA835" s="43">
        <v>1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2</v>
      </c>
      <c r="D836">
        <f t="shared" si="37"/>
        <v>414</v>
      </c>
      <c r="E836">
        <f>IF(appliances!$D$46="YES",light_sim_data!B836,0)</f>
        <v>0</v>
      </c>
      <c r="F836">
        <f t="shared" si="38"/>
        <v>414</v>
      </c>
      <c r="H836" s="43">
        <v>0</v>
      </c>
      <c r="I836" s="43">
        <v>223</v>
      </c>
      <c r="J836" s="43">
        <v>0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0</v>
      </c>
      <c r="U836" s="43">
        <v>0</v>
      </c>
      <c r="V836" s="43">
        <v>128</v>
      </c>
      <c r="W836" s="43">
        <v>0</v>
      </c>
      <c r="X836" s="43">
        <v>0</v>
      </c>
      <c r="Y836" s="43">
        <v>37</v>
      </c>
      <c r="Z836" s="43">
        <v>0</v>
      </c>
      <c r="AA836" s="43">
        <v>1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2</v>
      </c>
      <c r="D837">
        <f t="shared" si="37"/>
        <v>414</v>
      </c>
      <c r="E837">
        <f>IF(appliances!$D$46="YES",light_sim_data!B837,0)</f>
        <v>0</v>
      </c>
      <c r="F837">
        <f t="shared" si="38"/>
        <v>414</v>
      </c>
      <c r="H837" s="43">
        <v>0</v>
      </c>
      <c r="I837" s="43">
        <v>223</v>
      </c>
      <c r="J837" s="43">
        <v>0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0</v>
      </c>
      <c r="U837" s="43">
        <v>0</v>
      </c>
      <c r="V837" s="43">
        <v>128</v>
      </c>
      <c r="W837" s="43">
        <v>0</v>
      </c>
      <c r="X837" s="43">
        <v>0</v>
      </c>
      <c r="Y837" s="43">
        <v>37</v>
      </c>
      <c r="Z837" s="43">
        <v>0</v>
      </c>
      <c r="AA837" s="43">
        <v>1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2</v>
      </c>
      <c r="D838">
        <f t="shared" si="37"/>
        <v>414</v>
      </c>
      <c r="E838">
        <f>IF(appliances!$D$46="YES",light_sim_data!B838,0)</f>
        <v>0</v>
      </c>
      <c r="F838">
        <f t="shared" si="38"/>
        <v>414</v>
      </c>
      <c r="H838" s="43">
        <v>0</v>
      </c>
      <c r="I838" s="43">
        <v>223</v>
      </c>
      <c r="J838" s="43">
        <v>0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0</v>
      </c>
      <c r="U838" s="43">
        <v>0</v>
      </c>
      <c r="V838" s="43">
        <v>128</v>
      </c>
      <c r="W838" s="43">
        <v>0</v>
      </c>
      <c r="X838" s="43">
        <v>0</v>
      </c>
      <c r="Y838" s="43">
        <v>37</v>
      </c>
      <c r="Z838" s="43">
        <v>0</v>
      </c>
      <c r="AA838" s="43">
        <v>1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2</v>
      </c>
      <c r="D839">
        <f t="shared" si="37"/>
        <v>414</v>
      </c>
      <c r="E839">
        <f>IF(appliances!$D$46="YES",light_sim_data!B839,0)</f>
        <v>0</v>
      </c>
      <c r="F839">
        <f t="shared" si="38"/>
        <v>414</v>
      </c>
      <c r="H839" s="43">
        <v>0</v>
      </c>
      <c r="I839" s="43">
        <v>223</v>
      </c>
      <c r="J839" s="43">
        <v>0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0</v>
      </c>
      <c r="U839" s="43">
        <v>0</v>
      </c>
      <c r="V839" s="43">
        <v>128</v>
      </c>
      <c r="W839" s="43">
        <v>0</v>
      </c>
      <c r="X839" s="43">
        <v>0</v>
      </c>
      <c r="Y839" s="43">
        <v>37</v>
      </c>
      <c r="Z839" s="43">
        <v>0</v>
      </c>
      <c r="AA839" s="43">
        <v>1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2</v>
      </c>
      <c r="D840">
        <f t="shared" si="37"/>
        <v>414</v>
      </c>
      <c r="E840">
        <f>IF(appliances!$D$46="YES",light_sim_data!B840,0)</f>
        <v>0</v>
      </c>
      <c r="F840">
        <f t="shared" si="38"/>
        <v>414</v>
      </c>
      <c r="H840" s="43">
        <v>0</v>
      </c>
      <c r="I840" s="43">
        <v>223</v>
      </c>
      <c r="J840" s="43">
        <v>0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0</v>
      </c>
      <c r="U840" s="43">
        <v>0</v>
      </c>
      <c r="V840" s="43">
        <v>128</v>
      </c>
      <c r="W840" s="43">
        <v>0</v>
      </c>
      <c r="X840" s="43">
        <v>0</v>
      </c>
      <c r="Y840" s="43">
        <v>37</v>
      </c>
      <c r="Z840" s="43">
        <v>0</v>
      </c>
      <c r="AA840" s="43">
        <v>1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2</v>
      </c>
      <c r="D841">
        <f t="shared" si="37"/>
        <v>414</v>
      </c>
      <c r="E841">
        <f>IF(appliances!$D$46="YES",light_sim_data!B841,0)</f>
        <v>0</v>
      </c>
      <c r="F841">
        <f t="shared" si="38"/>
        <v>414</v>
      </c>
      <c r="H841" s="43">
        <v>0</v>
      </c>
      <c r="I841" s="43">
        <v>223</v>
      </c>
      <c r="J841" s="43">
        <v>0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0</v>
      </c>
      <c r="U841" s="43">
        <v>0</v>
      </c>
      <c r="V841" s="43">
        <v>128</v>
      </c>
      <c r="W841" s="43">
        <v>0</v>
      </c>
      <c r="X841" s="43">
        <v>0</v>
      </c>
      <c r="Y841" s="43">
        <v>37</v>
      </c>
      <c r="Z841" s="43">
        <v>0</v>
      </c>
      <c r="AA841" s="43">
        <v>1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2</v>
      </c>
      <c r="D842">
        <f t="shared" si="37"/>
        <v>414</v>
      </c>
      <c r="E842">
        <f>IF(appliances!$D$46="YES",light_sim_data!B842,0)</f>
        <v>0</v>
      </c>
      <c r="F842">
        <f t="shared" si="38"/>
        <v>414</v>
      </c>
      <c r="H842" s="43">
        <v>0</v>
      </c>
      <c r="I842" s="43">
        <v>223</v>
      </c>
      <c r="J842" s="43">
        <v>0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0</v>
      </c>
      <c r="U842" s="43">
        <v>0</v>
      </c>
      <c r="V842" s="43">
        <v>128</v>
      </c>
      <c r="W842" s="43">
        <v>0</v>
      </c>
      <c r="X842" s="43">
        <v>0</v>
      </c>
      <c r="Y842" s="43">
        <v>37</v>
      </c>
      <c r="Z842" s="43">
        <v>0</v>
      </c>
      <c r="AA842" s="43">
        <v>1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2</v>
      </c>
      <c r="D843">
        <f t="shared" si="37"/>
        <v>414</v>
      </c>
      <c r="E843">
        <f>IF(appliances!$D$46="YES",light_sim_data!B843,0)</f>
        <v>0</v>
      </c>
      <c r="F843">
        <f t="shared" si="38"/>
        <v>414</v>
      </c>
      <c r="H843" s="43">
        <v>0</v>
      </c>
      <c r="I843" s="43">
        <v>223</v>
      </c>
      <c r="J843" s="43">
        <v>0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0</v>
      </c>
      <c r="U843" s="43">
        <v>0</v>
      </c>
      <c r="V843" s="43">
        <v>128</v>
      </c>
      <c r="W843" s="43">
        <v>0</v>
      </c>
      <c r="X843" s="43">
        <v>0</v>
      </c>
      <c r="Y843" s="43">
        <v>37</v>
      </c>
      <c r="Z843" s="43">
        <v>0</v>
      </c>
      <c r="AA843" s="43">
        <v>1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2</v>
      </c>
      <c r="D844">
        <f t="shared" si="37"/>
        <v>414</v>
      </c>
      <c r="E844">
        <f>IF(appliances!$D$46="YES",light_sim_data!B844,0)</f>
        <v>0</v>
      </c>
      <c r="F844">
        <f t="shared" si="38"/>
        <v>414</v>
      </c>
      <c r="H844" s="43">
        <v>0</v>
      </c>
      <c r="I844" s="43">
        <v>223</v>
      </c>
      <c r="J844" s="43">
        <v>0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0</v>
      </c>
      <c r="U844" s="43">
        <v>0</v>
      </c>
      <c r="V844" s="43">
        <v>128</v>
      </c>
      <c r="W844" s="43">
        <v>0</v>
      </c>
      <c r="X844" s="43">
        <v>0</v>
      </c>
      <c r="Y844" s="43">
        <v>37</v>
      </c>
      <c r="Z844" s="43">
        <v>0</v>
      </c>
      <c r="AA844" s="43">
        <v>1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2</v>
      </c>
      <c r="D845">
        <f t="shared" ref="D845:D908" si="40">E845+F845</f>
        <v>191</v>
      </c>
      <c r="E845">
        <f>IF(appliances!$D$46="YES",light_sim_data!B845,0)</f>
        <v>0</v>
      </c>
      <c r="F845">
        <f t="shared" ref="F845:F908" si="41">SUM(H845:AN845)</f>
        <v>191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0</v>
      </c>
      <c r="U845" s="43">
        <v>0</v>
      </c>
      <c r="V845" s="43">
        <v>128</v>
      </c>
      <c r="W845" s="43">
        <v>0</v>
      </c>
      <c r="X845" s="43">
        <v>0</v>
      </c>
      <c r="Y845" s="43">
        <v>37</v>
      </c>
      <c r="Z845" s="43">
        <v>0</v>
      </c>
      <c r="AA845" s="43">
        <v>1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2</v>
      </c>
      <c r="D846">
        <f t="shared" si="40"/>
        <v>191</v>
      </c>
      <c r="E846">
        <f>IF(appliances!$D$46="YES",light_sim_data!B846,0)</f>
        <v>0</v>
      </c>
      <c r="F846">
        <f t="shared" si="41"/>
        <v>191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0</v>
      </c>
      <c r="U846" s="43">
        <v>0</v>
      </c>
      <c r="V846" s="43">
        <v>128</v>
      </c>
      <c r="W846" s="43">
        <v>0</v>
      </c>
      <c r="X846" s="43">
        <v>0</v>
      </c>
      <c r="Y846" s="43">
        <v>37</v>
      </c>
      <c r="Z846" s="43">
        <v>0</v>
      </c>
      <c r="AA846" s="43">
        <v>1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2</v>
      </c>
      <c r="D847">
        <f t="shared" si="40"/>
        <v>191</v>
      </c>
      <c r="E847">
        <f>IF(appliances!$D$46="YES",light_sim_data!B847,0)</f>
        <v>0</v>
      </c>
      <c r="F847">
        <f t="shared" si="41"/>
        <v>191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0</v>
      </c>
      <c r="U847" s="43">
        <v>0</v>
      </c>
      <c r="V847" s="43">
        <v>128</v>
      </c>
      <c r="W847" s="43">
        <v>0</v>
      </c>
      <c r="X847" s="43">
        <v>0</v>
      </c>
      <c r="Y847" s="43">
        <v>37</v>
      </c>
      <c r="Z847" s="43">
        <v>0</v>
      </c>
      <c r="AA847" s="43">
        <v>1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2</v>
      </c>
      <c r="D848">
        <f t="shared" si="40"/>
        <v>191</v>
      </c>
      <c r="E848">
        <f>IF(appliances!$D$46="YES",light_sim_data!B848,0)</f>
        <v>0</v>
      </c>
      <c r="F848">
        <f t="shared" si="41"/>
        <v>191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0</v>
      </c>
      <c r="U848" s="43">
        <v>0</v>
      </c>
      <c r="V848" s="43">
        <v>128</v>
      </c>
      <c r="W848" s="43">
        <v>0</v>
      </c>
      <c r="X848" s="43">
        <v>0</v>
      </c>
      <c r="Y848" s="43">
        <v>37</v>
      </c>
      <c r="Z848" s="43">
        <v>0</v>
      </c>
      <c r="AA848" s="43">
        <v>1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2</v>
      </c>
      <c r="D849">
        <f t="shared" si="40"/>
        <v>191</v>
      </c>
      <c r="E849">
        <f>IF(appliances!$D$46="YES",light_sim_data!B849,0)</f>
        <v>0</v>
      </c>
      <c r="F849">
        <f t="shared" si="41"/>
        <v>191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0</v>
      </c>
      <c r="U849" s="43">
        <v>0</v>
      </c>
      <c r="V849" s="43">
        <v>128</v>
      </c>
      <c r="W849" s="43">
        <v>0</v>
      </c>
      <c r="X849" s="43">
        <v>0</v>
      </c>
      <c r="Y849" s="43">
        <v>37</v>
      </c>
      <c r="Z849" s="43">
        <v>0</v>
      </c>
      <c r="AA849" s="43">
        <v>1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2</v>
      </c>
      <c r="D850">
        <f t="shared" si="40"/>
        <v>389</v>
      </c>
      <c r="E850">
        <f>IF(appliances!$D$46="YES",light_sim_data!B850,0)</f>
        <v>0</v>
      </c>
      <c r="F850">
        <f t="shared" si="41"/>
        <v>389</v>
      </c>
      <c r="H850" s="43">
        <v>0</v>
      </c>
      <c r="I850" s="43">
        <v>0</v>
      </c>
      <c r="J850" s="43">
        <v>0</v>
      </c>
      <c r="K850" s="43">
        <v>198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0</v>
      </c>
      <c r="U850" s="43">
        <v>0</v>
      </c>
      <c r="V850" s="43">
        <v>128</v>
      </c>
      <c r="W850" s="43">
        <v>0</v>
      </c>
      <c r="X850" s="43">
        <v>0</v>
      </c>
      <c r="Y850" s="43">
        <v>37</v>
      </c>
      <c r="Z850" s="43">
        <v>0</v>
      </c>
      <c r="AA850" s="43">
        <v>1</v>
      </c>
      <c r="AB850" s="43">
        <v>3</v>
      </c>
      <c r="AC850" s="43">
        <v>2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2</v>
      </c>
      <c r="D851">
        <f t="shared" si="40"/>
        <v>389</v>
      </c>
      <c r="E851">
        <f>IF(appliances!$D$46="YES",light_sim_data!B851,0)</f>
        <v>0</v>
      </c>
      <c r="F851">
        <f t="shared" si="41"/>
        <v>389</v>
      </c>
      <c r="H851" s="43">
        <v>0</v>
      </c>
      <c r="I851" s="43">
        <v>0</v>
      </c>
      <c r="J851" s="43">
        <v>0</v>
      </c>
      <c r="K851" s="43">
        <v>198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0</v>
      </c>
      <c r="U851" s="43">
        <v>0</v>
      </c>
      <c r="V851" s="43">
        <v>128</v>
      </c>
      <c r="W851" s="43">
        <v>0</v>
      </c>
      <c r="X851" s="43">
        <v>0</v>
      </c>
      <c r="Y851" s="43">
        <v>37</v>
      </c>
      <c r="Z851" s="43">
        <v>0</v>
      </c>
      <c r="AA851" s="43">
        <v>1</v>
      </c>
      <c r="AB851" s="43">
        <v>3</v>
      </c>
      <c r="AC851" s="43">
        <v>2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2</v>
      </c>
      <c r="D852">
        <f t="shared" si="40"/>
        <v>389</v>
      </c>
      <c r="E852">
        <f>IF(appliances!$D$46="YES",light_sim_data!B852,0)</f>
        <v>0</v>
      </c>
      <c r="F852">
        <f t="shared" si="41"/>
        <v>389</v>
      </c>
      <c r="H852" s="43">
        <v>0</v>
      </c>
      <c r="I852" s="43">
        <v>0</v>
      </c>
      <c r="J852" s="43">
        <v>0</v>
      </c>
      <c r="K852" s="43">
        <v>198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0</v>
      </c>
      <c r="U852" s="43">
        <v>0</v>
      </c>
      <c r="V852" s="43">
        <v>128</v>
      </c>
      <c r="W852" s="43">
        <v>0</v>
      </c>
      <c r="X852" s="43">
        <v>0</v>
      </c>
      <c r="Y852" s="43">
        <v>37</v>
      </c>
      <c r="Z852" s="43">
        <v>0</v>
      </c>
      <c r="AA852" s="43">
        <v>1</v>
      </c>
      <c r="AB852" s="43">
        <v>3</v>
      </c>
      <c r="AC852" s="43">
        <v>2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2</v>
      </c>
      <c r="D853">
        <f t="shared" si="40"/>
        <v>389</v>
      </c>
      <c r="E853">
        <f>IF(appliances!$D$46="YES",light_sim_data!B853,0)</f>
        <v>0</v>
      </c>
      <c r="F853">
        <f t="shared" si="41"/>
        <v>389</v>
      </c>
      <c r="H853" s="43">
        <v>0</v>
      </c>
      <c r="I853" s="43">
        <v>0</v>
      </c>
      <c r="J853" s="43">
        <v>0</v>
      </c>
      <c r="K853" s="43">
        <v>198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0</v>
      </c>
      <c r="U853" s="43">
        <v>0</v>
      </c>
      <c r="V853" s="43">
        <v>128</v>
      </c>
      <c r="W853" s="43">
        <v>0</v>
      </c>
      <c r="X853" s="43">
        <v>0</v>
      </c>
      <c r="Y853" s="43">
        <v>37</v>
      </c>
      <c r="Z853" s="43">
        <v>0</v>
      </c>
      <c r="AA853" s="43">
        <v>1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2</v>
      </c>
      <c r="D854">
        <f t="shared" si="40"/>
        <v>389</v>
      </c>
      <c r="E854">
        <f>IF(appliances!$D$46="YES",light_sim_data!B854,0)</f>
        <v>0</v>
      </c>
      <c r="F854">
        <f t="shared" si="41"/>
        <v>389</v>
      </c>
      <c r="H854" s="43">
        <v>0</v>
      </c>
      <c r="I854" s="43">
        <v>0</v>
      </c>
      <c r="J854" s="43">
        <v>0</v>
      </c>
      <c r="K854" s="43">
        <v>198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0</v>
      </c>
      <c r="U854" s="43">
        <v>0</v>
      </c>
      <c r="V854" s="43">
        <v>128</v>
      </c>
      <c r="W854" s="43">
        <v>0</v>
      </c>
      <c r="X854" s="43">
        <v>0</v>
      </c>
      <c r="Y854" s="43">
        <v>37</v>
      </c>
      <c r="Z854" s="43">
        <v>0</v>
      </c>
      <c r="AA854" s="43">
        <v>1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2</v>
      </c>
      <c r="D855">
        <f t="shared" si="40"/>
        <v>389</v>
      </c>
      <c r="E855">
        <f>IF(appliances!$D$46="YES",light_sim_data!B855,0)</f>
        <v>0</v>
      </c>
      <c r="F855">
        <f t="shared" si="41"/>
        <v>389</v>
      </c>
      <c r="H855" s="43">
        <v>0</v>
      </c>
      <c r="I855" s="43">
        <v>0</v>
      </c>
      <c r="J855" s="43">
        <v>0</v>
      </c>
      <c r="K855" s="43">
        <v>198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0</v>
      </c>
      <c r="U855" s="43">
        <v>0</v>
      </c>
      <c r="V855" s="43">
        <v>128</v>
      </c>
      <c r="W855" s="43">
        <v>0</v>
      </c>
      <c r="X855" s="43">
        <v>0</v>
      </c>
      <c r="Y855" s="43">
        <v>37</v>
      </c>
      <c r="Z855" s="43">
        <v>0</v>
      </c>
      <c r="AA855" s="43">
        <v>1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2</v>
      </c>
      <c r="D856">
        <f t="shared" si="40"/>
        <v>389</v>
      </c>
      <c r="E856">
        <f>IF(appliances!$D$46="YES",light_sim_data!B856,0)</f>
        <v>0</v>
      </c>
      <c r="F856">
        <f t="shared" si="41"/>
        <v>389</v>
      </c>
      <c r="H856" s="43">
        <v>0</v>
      </c>
      <c r="I856" s="43">
        <v>0</v>
      </c>
      <c r="J856" s="43">
        <v>0</v>
      </c>
      <c r="K856" s="43">
        <v>198</v>
      </c>
      <c r="L856" s="43">
        <v>1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0</v>
      </c>
      <c r="U856" s="43">
        <v>0</v>
      </c>
      <c r="V856" s="43">
        <v>128</v>
      </c>
      <c r="W856" s="43">
        <v>0</v>
      </c>
      <c r="X856" s="43">
        <v>0</v>
      </c>
      <c r="Y856" s="43">
        <v>37</v>
      </c>
      <c r="Z856" s="43">
        <v>0</v>
      </c>
      <c r="AA856" s="43">
        <v>1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2</v>
      </c>
      <c r="D857">
        <f t="shared" si="40"/>
        <v>389</v>
      </c>
      <c r="E857">
        <f>IF(appliances!$D$46="YES",light_sim_data!B857,0)</f>
        <v>0</v>
      </c>
      <c r="F857">
        <f t="shared" si="41"/>
        <v>389</v>
      </c>
      <c r="H857" s="43">
        <v>0</v>
      </c>
      <c r="I857" s="43">
        <v>0</v>
      </c>
      <c r="J857" s="43">
        <v>0</v>
      </c>
      <c r="K857" s="43">
        <v>198</v>
      </c>
      <c r="L857" s="43">
        <v>1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0</v>
      </c>
      <c r="U857" s="43">
        <v>0</v>
      </c>
      <c r="V857" s="43">
        <v>128</v>
      </c>
      <c r="W857" s="43">
        <v>0</v>
      </c>
      <c r="X857" s="43">
        <v>0</v>
      </c>
      <c r="Y857" s="43">
        <v>37</v>
      </c>
      <c r="Z857" s="43">
        <v>0</v>
      </c>
      <c r="AA857" s="43">
        <v>1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2</v>
      </c>
      <c r="D858">
        <f t="shared" si="40"/>
        <v>389</v>
      </c>
      <c r="E858">
        <f>IF(appliances!$D$46="YES",light_sim_data!B858,0)</f>
        <v>0</v>
      </c>
      <c r="F858">
        <f t="shared" si="41"/>
        <v>389</v>
      </c>
      <c r="H858" s="43">
        <v>0</v>
      </c>
      <c r="I858" s="43">
        <v>0</v>
      </c>
      <c r="J858" s="43">
        <v>0</v>
      </c>
      <c r="K858" s="43">
        <v>198</v>
      </c>
      <c r="L858" s="43">
        <v>1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0</v>
      </c>
      <c r="U858" s="43">
        <v>0</v>
      </c>
      <c r="V858" s="43">
        <v>128</v>
      </c>
      <c r="W858" s="43">
        <v>0</v>
      </c>
      <c r="X858" s="43">
        <v>0</v>
      </c>
      <c r="Y858" s="43">
        <v>37</v>
      </c>
      <c r="Z858" s="43">
        <v>0</v>
      </c>
      <c r="AA858" s="43">
        <v>1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2</v>
      </c>
      <c r="D859">
        <f t="shared" si="40"/>
        <v>389</v>
      </c>
      <c r="E859">
        <f>IF(appliances!$D$46="YES",light_sim_data!B859,0)</f>
        <v>0</v>
      </c>
      <c r="F859">
        <f t="shared" si="41"/>
        <v>389</v>
      </c>
      <c r="H859" s="43">
        <v>0</v>
      </c>
      <c r="I859" s="43">
        <v>0</v>
      </c>
      <c r="J859" s="43">
        <v>0</v>
      </c>
      <c r="K859" s="43">
        <v>198</v>
      </c>
      <c r="L859" s="43">
        <v>1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0</v>
      </c>
      <c r="U859" s="43">
        <v>0</v>
      </c>
      <c r="V859" s="43">
        <v>128</v>
      </c>
      <c r="W859" s="43">
        <v>0</v>
      </c>
      <c r="X859" s="43">
        <v>0</v>
      </c>
      <c r="Y859" s="43">
        <v>37</v>
      </c>
      <c r="Z859" s="43">
        <v>0</v>
      </c>
      <c r="AA859" s="43">
        <v>1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2</v>
      </c>
      <c r="D860">
        <f t="shared" si="40"/>
        <v>389</v>
      </c>
      <c r="E860">
        <f>IF(appliances!$D$46="YES",light_sim_data!B860,0)</f>
        <v>0</v>
      </c>
      <c r="F860">
        <f t="shared" si="41"/>
        <v>389</v>
      </c>
      <c r="H860" s="43">
        <v>0</v>
      </c>
      <c r="I860" s="43">
        <v>0</v>
      </c>
      <c r="J860" s="43">
        <v>0</v>
      </c>
      <c r="K860" s="43">
        <v>198</v>
      </c>
      <c r="L860" s="43">
        <v>1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0</v>
      </c>
      <c r="U860" s="43">
        <v>0</v>
      </c>
      <c r="V860" s="43">
        <v>128</v>
      </c>
      <c r="W860" s="43">
        <v>0</v>
      </c>
      <c r="X860" s="43">
        <v>0</v>
      </c>
      <c r="Y860" s="43">
        <v>37</v>
      </c>
      <c r="Z860" s="43">
        <v>0</v>
      </c>
      <c r="AA860" s="43">
        <v>1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2</v>
      </c>
      <c r="D861">
        <f t="shared" si="40"/>
        <v>389</v>
      </c>
      <c r="E861">
        <f>IF(appliances!$D$46="YES",light_sim_data!B861,0)</f>
        <v>0</v>
      </c>
      <c r="F861">
        <f t="shared" si="41"/>
        <v>389</v>
      </c>
      <c r="H861" s="43">
        <v>0</v>
      </c>
      <c r="I861" s="43">
        <v>0</v>
      </c>
      <c r="J861" s="43">
        <v>0</v>
      </c>
      <c r="K861" s="43">
        <v>198</v>
      </c>
      <c r="L861" s="43">
        <v>1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0</v>
      </c>
      <c r="U861" s="43">
        <v>0</v>
      </c>
      <c r="V861" s="43">
        <v>128</v>
      </c>
      <c r="W861" s="43">
        <v>0</v>
      </c>
      <c r="X861" s="43">
        <v>0</v>
      </c>
      <c r="Y861" s="43">
        <v>37</v>
      </c>
      <c r="Z861" s="43">
        <v>0</v>
      </c>
      <c r="AA861" s="43">
        <v>1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2</v>
      </c>
      <c r="D862">
        <f t="shared" si="40"/>
        <v>389</v>
      </c>
      <c r="E862">
        <f>IF(appliances!$D$46="YES",light_sim_data!B862,0)</f>
        <v>0</v>
      </c>
      <c r="F862">
        <f t="shared" si="41"/>
        <v>389</v>
      </c>
      <c r="H862" s="43">
        <v>0</v>
      </c>
      <c r="I862" s="43">
        <v>0</v>
      </c>
      <c r="J862" s="43">
        <v>0</v>
      </c>
      <c r="K862" s="43">
        <v>198</v>
      </c>
      <c r="L862" s="43">
        <v>1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0</v>
      </c>
      <c r="U862" s="43">
        <v>0</v>
      </c>
      <c r="V862" s="43">
        <v>128</v>
      </c>
      <c r="W862" s="43">
        <v>0</v>
      </c>
      <c r="X862" s="43">
        <v>0</v>
      </c>
      <c r="Y862" s="43">
        <v>37</v>
      </c>
      <c r="Z862" s="43">
        <v>0</v>
      </c>
      <c r="AA862" s="43">
        <v>1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2</v>
      </c>
      <c r="D863">
        <f t="shared" si="40"/>
        <v>389</v>
      </c>
      <c r="E863">
        <f>IF(appliances!$D$46="YES",light_sim_data!B863,0)</f>
        <v>0</v>
      </c>
      <c r="F863">
        <f t="shared" si="41"/>
        <v>389</v>
      </c>
      <c r="H863" s="43">
        <v>0</v>
      </c>
      <c r="I863" s="43">
        <v>0</v>
      </c>
      <c r="J863" s="43">
        <v>0</v>
      </c>
      <c r="K863" s="43">
        <v>198</v>
      </c>
      <c r="L863" s="43">
        <v>1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0</v>
      </c>
      <c r="U863" s="43">
        <v>0</v>
      </c>
      <c r="V863" s="43">
        <v>128</v>
      </c>
      <c r="W863" s="43">
        <v>0</v>
      </c>
      <c r="X863" s="43">
        <v>0</v>
      </c>
      <c r="Y863" s="43">
        <v>37</v>
      </c>
      <c r="Z863" s="43">
        <v>0</v>
      </c>
      <c r="AA863" s="43">
        <v>1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2</v>
      </c>
      <c r="D864">
        <f t="shared" si="40"/>
        <v>389</v>
      </c>
      <c r="E864">
        <f>IF(appliances!$D$46="YES",light_sim_data!B864,0)</f>
        <v>0</v>
      </c>
      <c r="F864">
        <f t="shared" si="41"/>
        <v>389</v>
      </c>
      <c r="H864" s="43">
        <v>0</v>
      </c>
      <c r="I864" s="43">
        <v>0</v>
      </c>
      <c r="J864" s="43">
        <v>0</v>
      </c>
      <c r="K864" s="43">
        <v>198</v>
      </c>
      <c r="L864" s="43">
        <v>1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0</v>
      </c>
      <c r="U864" s="43">
        <v>0</v>
      </c>
      <c r="V864" s="43">
        <v>128</v>
      </c>
      <c r="W864" s="43">
        <v>0</v>
      </c>
      <c r="X864" s="43">
        <v>0</v>
      </c>
      <c r="Y864" s="43">
        <v>37</v>
      </c>
      <c r="Z864" s="43">
        <v>0</v>
      </c>
      <c r="AA864" s="43">
        <v>1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2</v>
      </c>
      <c r="D865">
        <f t="shared" si="40"/>
        <v>389</v>
      </c>
      <c r="E865">
        <f>IF(appliances!$D$46="YES",light_sim_data!B865,0)</f>
        <v>0</v>
      </c>
      <c r="F865">
        <f t="shared" si="41"/>
        <v>389</v>
      </c>
      <c r="H865" s="43">
        <v>0</v>
      </c>
      <c r="I865" s="43">
        <v>0</v>
      </c>
      <c r="J865" s="43">
        <v>0</v>
      </c>
      <c r="K865" s="43">
        <v>198</v>
      </c>
      <c r="L865" s="43">
        <v>1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0</v>
      </c>
      <c r="U865" s="43">
        <v>0</v>
      </c>
      <c r="V865" s="43">
        <v>128</v>
      </c>
      <c r="W865" s="43">
        <v>0</v>
      </c>
      <c r="X865" s="43">
        <v>0</v>
      </c>
      <c r="Y865" s="43">
        <v>37</v>
      </c>
      <c r="Z865" s="43">
        <v>0</v>
      </c>
      <c r="AA865" s="43">
        <v>1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2</v>
      </c>
      <c r="D866">
        <f t="shared" si="40"/>
        <v>389</v>
      </c>
      <c r="E866">
        <f>IF(appliances!$D$46="YES",light_sim_data!B866,0)</f>
        <v>0</v>
      </c>
      <c r="F866">
        <f t="shared" si="41"/>
        <v>389</v>
      </c>
      <c r="H866" s="43">
        <v>0</v>
      </c>
      <c r="I866" s="43">
        <v>0</v>
      </c>
      <c r="J866" s="43">
        <v>0</v>
      </c>
      <c r="K866" s="43">
        <v>198</v>
      </c>
      <c r="L866" s="43">
        <v>1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0</v>
      </c>
      <c r="U866" s="43">
        <v>0</v>
      </c>
      <c r="V866" s="43">
        <v>128</v>
      </c>
      <c r="W866" s="43">
        <v>0</v>
      </c>
      <c r="X866" s="43">
        <v>0</v>
      </c>
      <c r="Y866" s="43">
        <v>37</v>
      </c>
      <c r="Z866" s="43">
        <v>0</v>
      </c>
      <c r="AA866" s="43">
        <v>1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2</v>
      </c>
      <c r="D867">
        <f t="shared" si="40"/>
        <v>389</v>
      </c>
      <c r="E867">
        <f>IF(appliances!$D$46="YES",light_sim_data!B867,0)</f>
        <v>0</v>
      </c>
      <c r="F867">
        <f t="shared" si="41"/>
        <v>389</v>
      </c>
      <c r="H867" s="43">
        <v>0</v>
      </c>
      <c r="I867" s="43">
        <v>0</v>
      </c>
      <c r="J867" s="43">
        <v>0</v>
      </c>
      <c r="K867" s="43">
        <v>198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0</v>
      </c>
      <c r="U867" s="43">
        <v>0</v>
      </c>
      <c r="V867" s="43">
        <v>128</v>
      </c>
      <c r="W867" s="43">
        <v>0</v>
      </c>
      <c r="X867" s="43">
        <v>0</v>
      </c>
      <c r="Y867" s="43">
        <v>37</v>
      </c>
      <c r="Z867" s="43">
        <v>0</v>
      </c>
      <c r="AA867" s="43">
        <v>1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2</v>
      </c>
      <c r="D868">
        <f t="shared" si="40"/>
        <v>389</v>
      </c>
      <c r="E868">
        <f>IF(appliances!$D$46="YES",light_sim_data!B868,0)</f>
        <v>0</v>
      </c>
      <c r="F868">
        <f t="shared" si="41"/>
        <v>389</v>
      </c>
      <c r="H868" s="43">
        <v>0</v>
      </c>
      <c r="I868" s="43">
        <v>0</v>
      </c>
      <c r="J868" s="43">
        <v>0</v>
      </c>
      <c r="K868" s="43">
        <v>198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0</v>
      </c>
      <c r="U868" s="43">
        <v>0</v>
      </c>
      <c r="V868" s="43">
        <v>128</v>
      </c>
      <c r="W868" s="43">
        <v>0</v>
      </c>
      <c r="X868" s="43">
        <v>0</v>
      </c>
      <c r="Y868" s="43">
        <v>37</v>
      </c>
      <c r="Z868" s="43">
        <v>0</v>
      </c>
      <c r="AA868" s="43">
        <v>1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2</v>
      </c>
      <c r="D869">
        <f t="shared" si="40"/>
        <v>2647</v>
      </c>
      <c r="E869">
        <f>IF(appliances!$D$46="YES",light_sim_data!B869,0)</f>
        <v>0</v>
      </c>
      <c r="F869">
        <f t="shared" si="41"/>
        <v>2647</v>
      </c>
      <c r="H869" s="43">
        <v>0</v>
      </c>
      <c r="I869" s="43">
        <v>0</v>
      </c>
      <c r="J869" s="43">
        <v>0</v>
      </c>
      <c r="K869" s="43">
        <v>198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0</v>
      </c>
      <c r="U869" s="43">
        <v>0</v>
      </c>
      <c r="V869" s="43">
        <v>128</v>
      </c>
      <c r="W869" s="43">
        <v>0</v>
      </c>
      <c r="X869" s="43">
        <v>0</v>
      </c>
      <c r="Y869" s="43">
        <v>37</v>
      </c>
      <c r="Z869" s="43">
        <v>0</v>
      </c>
      <c r="AA869" s="43">
        <v>1</v>
      </c>
      <c r="AB869" s="43">
        <v>2261</v>
      </c>
      <c r="AC869" s="43">
        <v>2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2</v>
      </c>
      <c r="D870">
        <f t="shared" si="40"/>
        <v>2449</v>
      </c>
      <c r="E870">
        <f>IF(appliances!$D$46="YES",light_sim_data!B870,0)</f>
        <v>0</v>
      </c>
      <c r="F870">
        <f t="shared" si="41"/>
        <v>2449</v>
      </c>
      <c r="H870" s="43">
        <v>0</v>
      </c>
      <c r="I870" s="43">
        <v>0</v>
      </c>
      <c r="J870" s="43">
        <v>0</v>
      </c>
      <c r="K870" s="43">
        <v>0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0</v>
      </c>
      <c r="U870" s="43">
        <v>0</v>
      </c>
      <c r="V870" s="43">
        <v>128</v>
      </c>
      <c r="W870" s="43">
        <v>0</v>
      </c>
      <c r="X870" s="43">
        <v>0</v>
      </c>
      <c r="Y870" s="43">
        <v>37</v>
      </c>
      <c r="Z870" s="43">
        <v>0</v>
      </c>
      <c r="AA870" s="43">
        <v>1</v>
      </c>
      <c r="AB870" s="43">
        <v>2261</v>
      </c>
      <c r="AC870" s="43">
        <v>2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2</v>
      </c>
      <c r="D871">
        <f t="shared" si="40"/>
        <v>2449</v>
      </c>
      <c r="E871">
        <f>IF(appliances!$D$46="YES",light_sim_data!B871,0)</f>
        <v>0</v>
      </c>
      <c r="F871">
        <f t="shared" si="41"/>
        <v>2449</v>
      </c>
      <c r="H871" s="43">
        <v>0</v>
      </c>
      <c r="I871" s="43">
        <v>0</v>
      </c>
      <c r="J871" s="43">
        <v>0</v>
      </c>
      <c r="K871" s="43">
        <v>0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0</v>
      </c>
      <c r="U871" s="43">
        <v>0</v>
      </c>
      <c r="V871" s="43">
        <v>128</v>
      </c>
      <c r="W871" s="43">
        <v>0</v>
      </c>
      <c r="X871" s="43">
        <v>0</v>
      </c>
      <c r="Y871" s="43">
        <v>37</v>
      </c>
      <c r="Z871" s="43">
        <v>0</v>
      </c>
      <c r="AA871" s="43">
        <v>1</v>
      </c>
      <c r="AB871" s="43">
        <v>2261</v>
      </c>
      <c r="AC871" s="43">
        <v>2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2</v>
      </c>
      <c r="D872">
        <f t="shared" si="40"/>
        <v>2449</v>
      </c>
      <c r="E872">
        <f>IF(appliances!$D$46="YES",light_sim_data!B872,0)</f>
        <v>0</v>
      </c>
      <c r="F872">
        <f t="shared" si="41"/>
        <v>2449</v>
      </c>
      <c r="H872" s="43">
        <v>0</v>
      </c>
      <c r="I872" s="43">
        <v>0</v>
      </c>
      <c r="J872" s="43">
        <v>0</v>
      </c>
      <c r="K872" s="43">
        <v>0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0</v>
      </c>
      <c r="U872" s="43">
        <v>0</v>
      </c>
      <c r="V872" s="43">
        <v>128</v>
      </c>
      <c r="W872" s="43">
        <v>0</v>
      </c>
      <c r="X872" s="43">
        <v>0</v>
      </c>
      <c r="Y872" s="43">
        <v>37</v>
      </c>
      <c r="Z872" s="43">
        <v>0</v>
      </c>
      <c r="AA872" s="43">
        <v>1</v>
      </c>
      <c r="AB872" s="43">
        <v>2261</v>
      </c>
      <c r="AC872" s="43">
        <v>2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2</v>
      </c>
      <c r="D873">
        <f t="shared" si="40"/>
        <v>2449</v>
      </c>
      <c r="E873">
        <f>IF(appliances!$D$46="YES",light_sim_data!B873,0)</f>
        <v>0</v>
      </c>
      <c r="F873">
        <f t="shared" si="41"/>
        <v>2449</v>
      </c>
      <c r="H873" s="43">
        <v>0</v>
      </c>
      <c r="I873" s="43">
        <v>0</v>
      </c>
      <c r="J873" s="43">
        <v>0</v>
      </c>
      <c r="K873" s="43">
        <v>0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0</v>
      </c>
      <c r="U873" s="43">
        <v>0</v>
      </c>
      <c r="V873" s="43">
        <v>128</v>
      </c>
      <c r="W873" s="43">
        <v>0</v>
      </c>
      <c r="X873" s="43">
        <v>0</v>
      </c>
      <c r="Y873" s="43">
        <v>37</v>
      </c>
      <c r="Z873" s="43">
        <v>0</v>
      </c>
      <c r="AA873" s="43">
        <v>1</v>
      </c>
      <c r="AB873" s="43">
        <v>2261</v>
      </c>
      <c r="AC873" s="43">
        <v>2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2</v>
      </c>
      <c r="D874">
        <f t="shared" si="40"/>
        <v>2449</v>
      </c>
      <c r="E874">
        <f>IF(appliances!$D$46="YES",light_sim_data!B874,0)</f>
        <v>0</v>
      </c>
      <c r="F874">
        <f t="shared" si="41"/>
        <v>2449</v>
      </c>
      <c r="H874" s="43">
        <v>0</v>
      </c>
      <c r="I874" s="43">
        <v>0</v>
      </c>
      <c r="J874" s="43">
        <v>0</v>
      </c>
      <c r="K874" s="43">
        <v>0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0</v>
      </c>
      <c r="U874" s="43">
        <v>0</v>
      </c>
      <c r="V874" s="43">
        <v>128</v>
      </c>
      <c r="W874" s="43">
        <v>0</v>
      </c>
      <c r="X874" s="43">
        <v>0</v>
      </c>
      <c r="Y874" s="43">
        <v>37</v>
      </c>
      <c r="Z874" s="43">
        <v>0</v>
      </c>
      <c r="AA874" s="43">
        <v>1</v>
      </c>
      <c r="AB874" s="43">
        <v>2261</v>
      </c>
      <c r="AC874" s="43">
        <v>2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2</v>
      </c>
      <c r="D875">
        <f t="shared" si="40"/>
        <v>2449</v>
      </c>
      <c r="E875">
        <f>IF(appliances!$D$46="YES",light_sim_data!B875,0)</f>
        <v>0</v>
      </c>
      <c r="F875">
        <f t="shared" si="41"/>
        <v>2449</v>
      </c>
      <c r="H875" s="43">
        <v>0</v>
      </c>
      <c r="I875" s="43">
        <v>0</v>
      </c>
      <c r="J875" s="43">
        <v>0</v>
      </c>
      <c r="K875" s="43">
        <v>0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0</v>
      </c>
      <c r="U875" s="43">
        <v>0</v>
      </c>
      <c r="V875" s="43">
        <v>128</v>
      </c>
      <c r="W875" s="43">
        <v>0</v>
      </c>
      <c r="X875" s="43">
        <v>0</v>
      </c>
      <c r="Y875" s="43">
        <v>37</v>
      </c>
      <c r="Z875" s="43">
        <v>0</v>
      </c>
      <c r="AA875" s="43">
        <v>1</v>
      </c>
      <c r="AB875" s="43">
        <v>2261</v>
      </c>
      <c r="AC875" s="43">
        <v>2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2</v>
      </c>
      <c r="D876">
        <f t="shared" si="40"/>
        <v>2462</v>
      </c>
      <c r="E876">
        <f>IF(appliances!$D$46="YES",light_sim_data!B876,0)</f>
        <v>0</v>
      </c>
      <c r="F876">
        <f t="shared" si="41"/>
        <v>2462</v>
      </c>
      <c r="H876" s="43">
        <v>0</v>
      </c>
      <c r="I876" s="43">
        <v>0</v>
      </c>
      <c r="J876" s="43">
        <v>0</v>
      </c>
      <c r="K876" s="43">
        <v>0</v>
      </c>
      <c r="L876" s="43">
        <v>1</v>
      </c>
      <c r="M876" s="43">
        <v>15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0</v>
      </c>
      <c r="U876" s="43">
        <v>0</v>
      </c>
      <c r="V876" s="43">
        <v>128</v>
      </c>
      <c r="W876" s="43">
        <v>0</v>
      </c>
      <c r="X876" s="43">
        <v>0</v>
      </c>
      <c r="Y876" s="43">
        <v>37</v>
      </c>
      <c r="Z876" s="43">
        <v>0</v>
      </c>
      <c r="AA876" s="43">
        <v>1</v>
      </c>
      <c r="AB876" s="43">
        <v>2261</v>
      </c>
      <c r="AC876" s="43">
        <v>2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2</v>
      </c>
      <c r="D877">
        <f t="shared" si="40"/>
        <v>2462</v>
      </c>
      <c r="E877">
        <f>IF(appliances!$D$46="YES",light_sim_data!B877,0)</f>
        <v>0</v>
      </c>
      <c r="F877">
        <f t="shared" si="41"/>
        <v>2462</v>
      </c>
      <c r="H877" s="43">
        <v>0</v>
      </c>
      <c r="I877" s="43">
        <v>0</v>
      </c>
      <c r="J877" s="43">
        <v>0</v>
      </c>
      <c r="K877" s="43">
        <v>0</v>
      </c>
      <c r="L877" s="43">
        <v>1</v>
      </c>
      <c r="M877" s="43">
        <v>15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0</v>
      </c>
      <c r="U877" s="43">
        <v>0</v>
      </c>
      <c r="V877" s="43">
        <v>128</v>
      </c>
      <c r="W877" s="43">
        <v>0</v>
      </c>
      <c r="X877" s="43">
        <v>0</v>
      </c>
      <c r="Y877" s="43">
        <v>37</v>
      </c>
      <c r="Z877" s="43">
        <v>0</v>
      </c>
      <c r="AA877" s="43">
        <v>1</v>
      </c>
      <c r="AB877" s="43">
        <v>2261</v>
      </c>
      <c r="AC877" s="43">
        <v>2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2</v>
      </c>
      <c r="D878">
        <f t="shared" si="40"/>
        <v>2462</v>
      </c>
      <c r="E878">
        <f>IF(appliances!$D$46="YES",light_sim_data!B878,0)</f>
        <v>0</v>
      </c>
      <c r="F878">
        <f t="shared" si="41"/>
        <v>2462</v>
      </c>
      <c r="H878" s="43">
        <v>0</v>
      </c>
      <c r="I878" s="43">
        <v>0</v>
      </c>
      <c r="J878" s="43">
        <v>0</v>
      </c>
      <c r="K878" s="43">
        <v>0</v>
      </c>
      <c r="L878" s="43">
        <v>1</v>
      </c>
      <c r="M878" s="43">
        <v>15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0</v>
      </c>
      <c r="U878" s="43">
        <v>0</v>
      </c>
      <c r="V878" s="43">
        <v>128</v>
      </c>
      <c r="W878" s="43">
        <v>0</v>
      </c>
      <c r="X878" s="43">
        <v>0</v>
      </c>
      <c r="Y878" s="43">
        <v>37</v>
      </c>
      <c r="Z878" s="43">
        <v>0</v>
      </c>
      <c r="AA878" s="43">
        <v>1</v>
      </c>
      <c r="AB878" s="43">
        <v>2261</v>
      </c>
      <c r="AC878" s="43">
        <v>2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2</v>
      </c>
      <c r="D879">
        <f t="shared" si="40"/>
        <v>2462</v>
      </c>
      <c r="E879">
        <f>IF(appliances!$D$46="YES",light_sim_data!B879,0)</f>
        <v>0</v>
      </c>
      <c r="F879">
        <f t="shared" si="41"/>
        <v>2462</v>
      </c>
      <c r="H879" s="43">
        <v>0</v>
      </c>
      <c r="I879" s="43">
        <v>0</v>
      </c>
      <c r="J879" s="43">
        <v>0</v>
      </c>
      <c r="K879" s="43">
        <v>0</v>
      </c>
      <c r="L879" s="43">
        <v>1</v>
      </c>
      <c r="M879" s="43">
        <v>15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0</v>
      </c>
      <c r="U879" s="43">
        <v>0</v>
      </c>
      <c r="V879" s="43">
        <v>128</v>
      </c>
      <c r="W879" s="43">
        <v>0</v>
      </c>
      <c r="X879" s="43">
        <v>0</v>
      </c>
      <c r="Y879" s="43">
        <v>37</v>
      </c>
      <c r="Z879" s="43">
        <v>0</v>
      </c>
      <c r="AA879" s="43">
        <v>1</v>
      </c>
      <c r="AB879" s="43">
        <v>2261</v>
      </c>
      <c r="AC879" s="43">
        <v>2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2</v>
      </c>
      <c r="D880">
        <f t="shared" si="40"/>
        <v>2462</v>
      </c>
      <c r="E880">
        <f>IF(appliances!$D$46="YES",light_sim_data!B880,0)</f>
        <v>0</v>
      </c>
      <c r="F880">
        <f t="shared" si="41"/>
        <v>2462</v>
      </c>
      <c r="H880" s="43">
        <v>0</v>
      </c>
      <c r="I880" s="43">
        <v>0</v>
      </c>
      <c r="J880" s="43">
        <v>0</v>
      </c>
      <c r="K880" s="43">
        <v>0</v>
      </c>
      <c r="L880" s="43">
        <v>1</v>
      </c>
      <c r="M880" s="43">
        <v>15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0</v>
      </c>
      <c r="U880" s="43">
        <v>0</v>
      </c>
      <c r="V880" s="43">
        <v>128</v>
      </c>
      <c r="W880" s="43">
        <v>0</v>
      </c>
      <c r="X880" s="43">
        <v>0</v>
      </c>
      <c r="Y880" s="43">
        <v>37</v>
      </c>
      <c r="Z880" s="43">
        <v>0</v>
      </c>
      <c r="AA880" s="43">
        <v>1</v>
      </c>
      <c r="AB880" s="43">
        <v>2261</v>
      </c>
      <c r="AC880" s="43">
        <v>2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2</v>
      </c>
      <c r="D881">
        <f t="shared" si="40"/>
        <v>2462</v>
      </c>
      <c r="E881">
        <f>IF(appliances!$D$46="YES",light_sim_data!B881,0)</f>
        <v>0</v>
      </c>
      <c r="F881">
        <f t="shared" si="41"/>
        <v>2462</v>
      </c>
      <c r="H881" s="43">
        <v>0</v>
      </c>
      <c r="I881" s="43">
        <v>0</v>
      </c>
      <c r="J881" s="43">
        <v>0</v>
      </c>
      <c r="K881" s="43">
        <v>0</v>
      </c>
      <c r="L881" s="43">
        <v>1</v>
      </c>
      <c r="M881" s="43">
        <v>15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0</v>
      </c>
      <c r="U881" s="43">
        <v>0</v>
      </c>
      <c r="V881" s="43">
        <v>128</v>
      </c>
      <c r="W881" s="43">
        <v>0</v>
      </c>
      <c r="X881" s="43">
        <v>0</v>
      </c>
      <c r="Y881" s="43">
        <v>37</v>
      </c>
      <c r="Z881" s="43">
        <v>0</v>
      </c>
      <c r="AA881" s="43">
        <v>1</v>
      </c>
      <c r="AB881" s="43">
        <v>2261</v>
      </c>
      <c r="AC881" s="43">
        <v>2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2</v>
      </c>
      <c r="D882">
        <f t="shared" si="40"/>
        <v>2462</v>
      </c>
      <c r="E882">
        <f>IF(appliances!$D$46="YES",light_sim_data!B882,0)</f>
        <v>0</v>
      </c>
      <c r="F882">
        <f t="shared" si="41"/>
        <v>2462</v>
      </c>
      <c r="H882" s="43">
        <v>0</v>
      </c>
      <c r="I882" s="43">
        <v>0</v>
      </c>
      <c r="J882" s="43">
        <v>0</v>
      </c>
      <c r="K882" s="43">
        <v>0</v>
      </c>
      <c r="L882" s="43">
        <v>1</v>
      </c>
      <c r="M882" s="43">
        <v>15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0</v>
      </c>
      <c r="U882" s="43">
        <v>0</v>
      </c>
      <c r="V882" s="43">
        <v>128</v>
      </c>
      <c r="W882" s="43">
        <v>0</v>
      </c>
      <c r="X882" s="43">
        <v>0</v>
      </c>
      <c r="Y882" s="43">
        <v>37</v>
      </c>
      <c r="Z882" s="43">
        <v>0</v>
      </c>
      <c r="AA882" s="43">
        <v>1</v>
      </c>
      <c r="AB882" s="43">
        <v>2261</v>
      </c>
      <c r="AC882" s="43">
        <v>2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2</v>
      </c>
      <c r="D883">
        <f t="shared" si="40"/>
        <v>2462</v>
      </c>
      <c r="E883">
        <f>IF(appliances!$D$46="YES",light_sim_data!B883,0)</f>
        <v>0</v>
      </c>
      <c r="F883">
        <f t="shared" si="41"/>
        <v>2462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15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0</v>
      </c>
      <c r="U883" s="43">
        <v>0</v>
      </c>
      <c r="V883" s="43">
        <v>128</v>
      </c>
      <c r="W883" s="43">
        <v>0</v>
      </c>
      <c r="X883" s="43">
        <v>0</v>
      </c>
      <c r="Y883" s="43">
        <v>37</v>
      </c>
      <c r="Z883" s="43">
        <v>0</v>
      </c>
      <c r="AA883" s="43">
        <v>1</v>
      </c>
      <c r="AB883" s="43">
        <v>2261</v>
      </c>
      <c r="AC883" s="43">
        <v>2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2</v>
      </c>
      <c r="D884">
        <f t="shared" si="40"/>
        <v>2462</v>
      </c>
      <c r="E884">
        <f>IF(appliances!$D$46="YES",light_sim_data!B884,0)</f>
        <v>0</v>
      </c>
      <c r="F884">
        <f t="shared" si="41"/>
        <v>2462</v>
      </c>
      <c r="H884" s="43">
        <v>0</v>
      </c>
      <c r="I884" s="43">
        <v>0</v>
      </c>
      <c r="J884" s="43">
        <v>0</v>
      </c>
      <c r="K884" s="43">
        <v>0</v>
      </c>
      <c r="L884" s="43">
        <v>1</v>
      </c>
      <c r="M884" s="43">
        <v>15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0</v>
      </c>
      <c r="U884" s="43">
        <v>0</v>
      </c>
      <c r="V884" s="43">
        <v>128</v>
      </c>
      <c r="W884" s="43">
        <v>0</v>
      </c>
      <c r="X884" s="43">
        <v>0</v>
      </c>
      <c r="Y884" s="43">
        <v>37</v>
      </c>
      <c r="Z884" s="43">
        <v>0</v>
      </c>
      <c r="AA884" s="43">
        <v>1</v>
      </c>
      <c r="AB884" s="43">
        <v>2261</v>
      </c>
      <c r="AC884" s="43">
        <v>2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2</v>
      </c>
      <c r="D885">
        <f t="shared" si="40"/>
        <v>2462</v>
      </c>
      <c r="E885">
        <f>IF(appliances!$D$46="YES",light_sim_data!B885,0)</f>
        <v>0</v>
      </c>
      <c r="F885">
        <f t="shared" si="41"/>
        <v>2462</v>
      </c>
      <c r="H885" s="43">
        <v>0</v>
      </c>
      <c r="I885" s="43">
        <v>0</v>
      </c>
      <c r="J885" s="43">
        <v>0</v>
      </c>
      <c r="K885" s="43">
        <v>0</v>
      </c>
      <c r="L885" s="43">
        <v>1</v>
      </c>
      <c r="M885" s="43">
        <v>15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0</v>
      </c>
      <c r="U885" s="43">
        <v>0</v>
      </c>
      <c r="V885" s="43">
        <v>128</v>
      </c>
      <c r="W885" s="43">
        <v>0</v>
      </c>
      <c r="X885" s="43">
        <v>0</v>
      </c>
      <c r="Y885" s="43">
        <v>37</v>
      </c>
      <c r="Z885" s="43">
        <v>0</v>
      </c>
      <c r="AA885" s="43">
        <v>1</v>
      </c>
      <c r="AB885" s="43">
        <v>2261</v>
      </c>
      <c r="AC885" s="43">
        <v>2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2</v>
      </c>
      <c r="D886">
        <f t="shared" si="40"/>
        <v>2462</v>
      </c>
      <c r="E886">
        <f>IF(appliances!$D$46="YES",light_sim_data!B886,0)</f>
        <v>0</v>
      </c>
      <c r="F886">
        <f t="shared" si="41"/>
        <v>2462</v>
      </c>
      <c r="H886" s="43">
        <v>0</v>
      </c>
      <c r="I886" s="43">
        <v>0</v>
      </c>
      <c r="J886" s="43">
        <v>0</v>
      </c>
      <c r="K886" s="43">
        <v>0</v>
      </c>
      <c r="L886" s="43">
        <v>1</v>
      </c>
      <c r="M886" s="43">
        <v>15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0</v>
      </c>
      <c r="U886" s="43">
        <v>0</v>
      </c>
      <c r="V886" s="43">
        <v>128</v>
      </c>
      <c r="W886" s="43">
        <v>0</v>
      </c>
      <c r="X886" s="43">
        <v>0</v>
      </c>
      <c r="Y886" s="43">
        <v>37</v>
      </c>
      <c r="Z886" s="43">
        <v>0</v>
      </c>
      <c r="AA886" s="43">
        <v>1</v>
      </c>
      <c r="AB886" s="43">
        <v>2261</v>
      </c>
      <c r="AC886" s="43">
        <v>2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2</v>
      </c>
      <c r="D887">
        <f t="shared" si="40"/>
        <v>2462</v>
      </c>
      <c r="E887">
        <f>IF(appliances!$D$46="YES",light_sim_data!B887,0)</f>
        <v>0</v>
      </c>
      <c r="F887">
        <f t="shared" si="41"/>
        <v>2462</v>
      </c>
      <c r="H887" s="43">
        <v>0</v>
      </c>
      <c r="I887" s="43">
        <v>0</v>
      </c>
      <c r="J887" s="43">
        <v>0</v>
      </c>
      <c r="K887" s="43">
        <v>0</v>
      </c>
      <c r="L887" s="43">
        <v>1</v>
      </c>
      <c r="M887" s="43">
        <v>15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0</v>
      </c>
      <c r="U887" s="43">
        <v>0</v>
      </c>
      <c r="V887" s="43">
        <v>128</v>
      </c>
      <c r="W887" s="43">
        <v>0</v>
      </c>
      <c r="X887" s="43">
        <v>0</v>
      </c>
      <c r="Y887" s="43">
        <v>37</v>
      </c>
      <c r="Z887" s="43">
        <v>0</v>
      </c>
      <c r="AA887" s="43">
        <v>1</v>
      </c>
      <c r="AB887" s="43">
        <v>2261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2</v>
      </c>
      <c r="D888">
        <f t="shared" si="40"/>
        <v>2462</v>
      </c>
      <c r="E888">
        <f>IF(appliances!$D$46="YES",light_sim_data!B888,0)</f>
        <v>0</v>
      </c>
      <c r="F888">
        <f t="shared" si="41"/>
        <v>2462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15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0</v>
      </c>
      <c r="U888" s="43">
        <v>0</v>
      </c>
      <c r="V888" s="43">
        <v>128</v>
      </c>
      <c r="W888" s="43">
        <v>0</v>
      </c>
      <c r="X888" s="43">
        <v>0</v>
      </c>
      <c r="Y888" s="43">
        <v>37</v>
      </c>
      <c r="Z888" s="43">
        <v>0</v>
      </c>
      <c r="AA888" s="43">
        <v>1</v>
      </c>
      <c r="AB888" s="43">
        <v>2261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2</v>
      </c>
      <c r="D889">
        <f t="shared" si="40"/>
        <v>2462</v>
      </c>
      <c r="E889">
        <f>IF(appliances!$D$46="YES",light_sim_data!B889,0)</f>
        <v>0</v>
      </c>
      <c r="F889">
        <f t="shared" si="41"/>
        <v>2462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15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0</v>
      </c>
      <c r="U889" s="43">
        <v>0</v>
      </c>
      <c r="V889" s="43">
        <v>128</v>
      </c>
      <c r="W889" s="43">
        <v>0</v>
      </c>
      <c r="X889" s="43">
        <v>0</v>
      </c>
      <c r="Y889" s="43">
        <v>37</v>
      </c>
      <c r="Z889" s="43">
        <v>0</v>
      </c>
      <c r="AA889" s="43">
        <v>1</v>
      </c>
      <c r="AB889" s="43">
        <v>2261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2</v>
      </c>
      <c r="D890">
        <f t="shared" si="40"/>
        <v>2462</v>
      </c>
      <c r="E890">
        <f>IF(appliances!$D$46="YES",light_sim_data!B890,0)</f>
        <v>0</v>
      </c>
      <c r="F890">
        <f t="shared" si="41"/>
        <v>2462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15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0</v>
      </c>
      <c r="U890" s="43">
        <v>0</v>
      </c>
      <c r="V890" s="43">
        <v>128</v>
      </c>
      <c r="W890" s="43">
        <v>0</v>
      </c>
      <c r="X890" s="43">
        <v>0</v>
      </c>
      <c r="Y890" s="43">
        <v>37</v>
      </c>
      <c r="Z890" s="43">
        <v>0</v>
      </c>
      <c r="AA890" s="43">
        <v>1</v>
      </c>
      <c r="AB890" s="43">
        <v>2261</v>
      </c>
      <c r="AC890" s="43">
        <v>2</v>
      </c>
      <c r="AD890" s="43">
        <v>1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2</v>
      </c>
      <c r="D891">
        <f t="shared" si="40"/>
        <v>2462</v>
      </c>
      <c r="E891">
        <f>IF(appliances!$D$46="YES",light_sim_data!B891,0)</f>
        <v>0</v>
      </c>
      <c r="F891">
        <f t="shared" si="41"/>
        <v>2462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15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0</v>
      </c>
      <c r="U891" s="43">
        <v>0</v>
      </c>
      <c r="V891" s="43">
        <v>128</v>
      </c>
      <c r="W891" s="43">
        <v>0</v>
      </c>
      <c r="X891" s="43">
        <v>0</v>
      </c>
      <c r="Y891" s="43">
        <v>37</v>
      </c>
      <c r="Z891" s="43">
        <v>0</v>
      </c>
      <c r="AA891" s="43">
        <v>1</v>
      </c>
      <c r="AB891" s="43">
        <v>2261</v>
      </c>
      <c r="AC891" s="43">
        <v>2</v>
      </c>
      <c r="AD891" s="43">
        <v>1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2</v>
      </c>
      <c r="D892">
        <f t="shared" si="40"/>
        <v>2462</v>
      </c>
      <c r="E892">
        <f>IF(appliances!$D$46="YES",light_sim_data!B892,0)</f>
        <v>0</v>
      </c>
      <c r="F892">
        <f t="shared" si="41"/>
        <v>2462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15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0</v>
      </c>
      <c r="U892" s="43">
        <v>0</v>
      </c>
      <c r="V892" s="43">
        <v>128</v>
      </c>
      <c r="W892" s="43">
        <v>0</v>
      </c>
      <c r="X892" s="43">
        <v>0</v>
      </c>
      <c r="Y892" s="43">
        <v>37</v>
      </c>
      <c r="Z892" s="43">
        <v>0</v>
      </c>
      <c r="AA892" s="43">
        <v>1</v>
      </c>
      <c r="AB892" s="43">
        <v>2261</v>
      </c>
      <c r="AC892" s="43">
        <v>2</v>
      </c>
      <c r="AD892" s="43">
        <v>1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2</v>
      </c>
      <c r="D893">
        <f t="shared" si="40"/>
        <v>2462</v>
      </c>
      <c r="E893">
        <f>IF(appliances!$D$46="YES",light_sim_data!B893,0)</f>
        <v>0</v>
      </c>
      <c r="F893">
        <f t="shared" si="41"/>
        <v>2462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15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0</v>
      </c>
      <c r="U893" s="43">
        <v>0</v>
      </c>
      <c r="V893" s="43">
        <v>128</v>
      </c>
      <c r="W893" s="43">
        <v>0</v>
      </c>
      <c r="X893" s="43">
        <v>0</v>
      </c>
      <c r="Y893" s="43">
        <v>37</v>
      </c>
      <c r="Z893" s="43">
        <v>0</v>
      </c>
      <c r="AA893" s="43">
        <v>1</v>
      </c>
      <c r="AB893" s="43">
        <v>2261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2</v>
      </c>
      <c r="D894">
        <f t="shared" si="40"/>
        <v>2462</v>
      </c>
      <c r="E894">
        <f>IF(appliances!$D$46="YES",light_sim_data!B894,0)</f>
        <v>0</v>
      </c>
      <c r="F894">
        <f t="shared" si="41"/>
        <v>2462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15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0</v>
      </c>
      <c r="U894" s="43">
        <v>0</v>
      </c>
      <c r="V894" s="43">
        <v>128</v>
      </c>
      <c r="W894" s="43">
        <v>0</v>
      </c>
      <c r="X894" s="43">
        <v>0</v>
      </c>
      <c r="Y894" s="43">
        <v>37</v>
      </c>
      <c r="Z894" s="43">
        <v>0</v>
      </c>
      <c r="AA894" s="43">
        <v>1</v>
      </c>
      <c r="AB894" s="43">
        <v>2261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2</v>
      </c>
      <c r="D895">
        <f t="shared" si="40"/>
        <v>2462</v>
      </c>
      <c r="E895">
        <f>IF(appliances!$D$46="YES",light_sim_data!B895,0)</f>
        <v>0</v>
      </c>
      <c r="F895">
        <f t="shared" si="41"/>
        <v>2462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15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0</v>
      </c>
      <c r="U895" s="43">
        <v>0</v>
      </c>
      <c r="V895" s="43">
        <v>128</v>
      </c>
      <c r="W895" s="43">
        <v>0</v>
      </c>
      <c r="X895" s="43">
        <v>0</v>
      </c>
      <c r="Y895" s="43">
        <v>37</v>
      </c>
      <c r="Z895" s="43">
        <v>0</v>
      </c>
      <c r="AA895" s="43">
        <v>1</v>
      </c>
      <c r="AB895" s="43">
        <v>2261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2</v>
      </c>
      <c r="D896">
        <f t="shared" si="40"/>
        <v>204</v>
      </c>
      <c r="E896">
        <f>IF(appliances!$D$46="YES",light_sim_data!B896,0)</f>
        <v>0</v>
      </c>
      <c r="F896">
        <f t="shared" si="41"/>
        <v>204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15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0</v>
      </c>
      <c r="U896" s="43">
        <v>0</v>
      </c>
      <c r="V896" s="43">
        <v>128</v>
      </c>
      <c r="W896" s="43">
        <v>0</v>
      </c>
      <c r="X896" s="43">
        <v>0</v>
      </c>
      <c r="Y896" s="43">
        <v>37</v>
      </c>
      <c r="Z896" s="43">
        <v>0</v>
      </c>
      <c r="AA896" s="43">
        <v>1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2</v>
      </c>
      <c r="D897">
        <f t="shared" si="40"/>
        <v>204</v>
      </c>
      <c r="E897">
        <f>IF(appliances!$D$46="YES",light_sim_data!B897,0)</f>
        <v>0</v>
      </c>
      <c r="F897">
        <f t="shared" si="41"/>
        <v>204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15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0</v>
      </c>
      <c r="U897" s="43">
        <v>0</v>
      </c>
      <c r="V897" s="43">
        <v>128</v>
      </c>
      <c r="W897" s="43">
        <v>0</v>
      </c>
      <c r="X897" s="43">
        <v>0</v>
      </c>
      <c r="Y897" s="43">
        <v>37</v>
      </c>
      <c r="Z897" s="43">
        <v>0</v>
      </c>
      <c r="AA897" s="43">
        <v>1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2</v>
      </c>
      <c r="D898">
        <f t="shared" si="40"/>
        <v>204</v>
      </c>
      <c r="E898">
        <f>IF(appliances!$D$46="YES",light_sim_data!B898,0)</f>
        <v>0</v>
      </c>
      <c r="F898">
        <f t="shared" si="41"/>
        <v>204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15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0</v>
      </c>
      <c r="U898" s="43">
        <v>0</v>
      </c>
      <c r="V898" s="43">
        <v>128</v>
      </c>
      <c r="W898" s="43">
        <v>0</v>
      </c>
      <c r="X898" s="43">
        <v>0</v>
      </c>
      <c r="Y898" s="43">
        <v>37</v>
      </c>
      <c r="Z898" s="43">
        <v>0</v>
      </c>
      <c r="AA898" s="43">
        <v>1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2</v>
      </c>
      <c r="D899">
        <f t="shared" si="40"/>
        <v>204</v>
      </c>
      <c r="E899">
        <f>IF(appliances!$D$46="YES",light_sim_data!B899,0)</f>
        <v>0</v>
      </c>
      <c r="F899">
        <f t="shared" si="41"/>
        <v>204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15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0</v>
      </c>
      <c r="U899" s="43">
        <v>0</v>
      </c>
      <c r="V899" s="43">
        <v>128</v>
      </c>
      <c r="W899" s="43">
        <v>0</v>
      </c>
      <c r="X899" s="43">
        <v>0</v>
      </c>
      <c r="Y899" s="43">
        <v>37</v>
      </c>
      <c r="Z899" s="43">
        <v>0</v>
      </c>
      <c r="AA899" s="43">
        <v>1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2</v>
      </c>
      <c r="D900">
        <f t="shared" si="40"/>
        <v>204</v>
      </c>
      <c r="E900">
        <f>IF(appliances!$D$46="YES",light_sim_data!B900,0)</f>
        <v>0</v>
      </c>
      <c r="F900">
        <f t="shared" si="41"/>
        <v>204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15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0</v>
      </c>
      <c r="U900" s="43">
        <v>0</v>
      </c>
      <c r="V900" s="43">
        <v>128</v>
      </c>
      <c r="W900" s="43">
        <v>0</v>
      </c>
      <c r="X900" s="43">
        <v>0</v>
      </c>
      <c r="Y900" s="43">
        <v>37</v>
      </c>
      <c r="Z900" s="43">
        <v>0</v>
      </c>
      <c r="AA900" s="43">
        <v>1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2</v>
      </c>
      <c r="D901">
        <f t="shared" si="40"/>
        <v>169</v>
      </c>
      <c r="E901">
        <f>IF(appliances!$D$46="YES",light_sim_data!B901,0)</f>
        <v>0</v>
      </c>
      <c r="F901">
        <f t="shared" si="41"/>
        <v>169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15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0</v>
      </c>
      <c r="U901" s="43">
        <v>0</v>
      </c>
      <c r="V901" s="43">
        <v>128</v>
      </c>
      <c r="W901" s="43">
        <v>0</v>
      </c>
      <c r="X901" s="43">
        <v>0</v>
      </c>
      <c r="Y901" s="43">
        <v>2</v>
      </c>
      <c r="Z901" s="43">
        <v>0</v>
      </c>
      <c r="AA901" s="43">
        <v>1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2</v>
      </c>
      <c r="D902">
        <f t="shared" si="40"/>
        <v>169</v>
      </c>
      <c r="E902">
        <f>IF(appliances!$D$46="YES",light_sim_data!B902,0)</f>
        <v>0</v>
      </c>
      <c r="F902">
        <f t="shared" si="41"/>
        <v>169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15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0</v>
      </c>
      <c r="U902" s="43">
        <v>0</v>
      </c>
      <c r="V902" s="43">
        <v>128</v>
      </c>
      <c r="W902" s="43">
        <v>0</v>
      </c>
      <c r="X902" s="43">
        <v>0</v>
      </c>
      <c r="Y902" s="43">
        <v>2</v>
      </c>
      <c r="Z902" s="43">
        <v>0</v>
      </c>
      <c r="AA902" s="43">
        <v>1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2</v>
      </c>
      <c r="D903">
        <f t="shared" si="40"/>
        <v>169</v>
      </c>
      <c r="E903">
        <f>IF(appliances!$D$46="YES",light_sim_data!B903,0)</f>
        <v>0</v>
      </c>
      <c r="F903">
        <f t="shared" si="41"/>
        <v>169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15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0</v>
      </c>
      <c r="U903" s="43">
        <v>0</v>
      </c>
      <c r="V903" s="43">
        <v>128</v>
      </c>
      <c r="W903" s="43">
        <v>0</v>
      </c>
      <c r="X903" s="43">
        <v>0</v>
      </c>
      <c r="Y903" s="43">
        <v>2</v>
      </c>
      <c r="Z903" s="43">
        <v>0</v>
      </c>
      <c r="AA903" s="43">
        <v>1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2</v>
      </c>
      <c r="D904">
        <f t="shared" si="40"/>
        <v>169</v>
      </c>
      <c r="E904">
        <f>IF(appliances!$D$46="YES",light_sim_data!B904,0)</f>
        <v>0</v>
      </c>
      <c r="F904">
        <f t="shared" si="41"/>
        <v>169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15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0</v>
      </c>
      <c r="U904" s="43">
        <v>0</v>
      </c>
      <c r="V904" s="43">
        <v>128</v>
      </c>
      <c r="W904" s="43">
        <v>0</v>
      </c>
      <c r="X904" s="43">
        <v>0</v>
      </c>
      <c r="Y904" s="43">
        <v>2</v>
      </c>
      <c r="Z904" s="43">
        <v>0</v>
      </c>
      <c r="AA904" s="43">
        <v>1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2</v>
      </c>
      <c r="D905">
        <f t="shared" si="40"/>
        <v>169</v>
      </c>
      <c r="E905">
        <f>IF(appliances!$D$46="YES",light_sim_data!B905,0)</f>
        <v>0</v>
      </c>
      <c r="F905">
        <f t="shared" si="41"/>
        <v>169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15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0</v>
      </c>
      <c r="U905" s="43">
        <v>0</v>
      </c>
      <c r="V905" s="43">
        <v>128</v>
      </c>
      <c r="W905" s="43">
        <v>0</v>
      </c>
      <c r="X905" s="43">
        <v>0</v>
      </c>
      <c r="Y905" s="43">
        <v>2</v>
      </c>
      <c r="Z905" s="43">
        <v>0</v>
      </c>
      <c r="AA905" s="43">
        <v>1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2</v>
      </c>
      <c r="D906">
        <f t="shared" si="40"/>
        <v>169</v>
      </c>
      <c r="E906">
        <f>IF(appliances!$D$46="YES",light_sim_data!B906,0)</f>
        <v>0</v>
      </c>
      <c r="F906">
        <f t="shared" si="41"/>
        <v>169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15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0</v>
      </c>
      <c r="U906" s="43">
        <v>0</v>
      </c>
      <c r="V906" s="43">
        <v>128</v>
      </c>
      <c r="W906" s="43">
        <v>0</v>
      </c>
      <c r="X906" s="43">
        <v>0</v>
      </c>
      <c r="Y906" s="43">
        <v>2</v>
      </c>
      <c r="Z906" s="43">
        <v>0</v>
      </c>
      <c r="AA906" s="43">
        <v>1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2</v>
      </c>
      <c r="D907">
        <f t="shared" si="40"/>
        <v>169</v>
      </c>
      <c r="E907">
        <f>IF(appliances!$D$46="YES",light_sim_data!B907,0)</f>
        <v>0</v>
      </c>
      <c r="F907">
        <f t="shared" si="41"/>
        <v>169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15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0</v>
      </c>
      <c r="U907" s="43">
        <v>0</v>
      </c>
      <c r="V907" s="43">
        <v>128</v>
      </c>
      <c r="W907" s="43">
        <v>0</v>
      </c>
      <c r="X907" s="43">
        <v>0</v>
      </c>
      <c r="Y907" s="43">
        <v>2</v>
      </c>
      <c r="Z907" s="43">
        <v>0</v>
      </c>
      <c r="AA907" s="43">
        <v>1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2</v>
      </c>
      <c r="D908">
        <f t="shared" si="40"/>
        <v>169</v>
      </c>
      <c r="E908">
        <f>IF(appliances!$D$46="YES",light_sim_data!B908,0)</f>
        <v>0</v>
      </c>
      <c r="F908">
        <f t="shared" si="41"/>
        <v>169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15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0</v>
      </c>
      <c r="U908" s="43">
        <v>0</v>
      </c>
      <c r="V908" s="43">
        <v>128</v>
      </c>
      <c r="W908" s="43">
        <v>0</v>
      </c>
      <c r="X908" s="43">
        <v>0</v>
      </c>
      <c r="Y908" s="43">
        <v>2</v>
      </c>
      <c r="Z908" s="43">
        <v>0</v>
      </c>
      <c r="AA908" s="43">
        <v>1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2</v>
      </c>
      <c r="D909">
        <f t="shared" ref="D909:D972" si="43">E909+F909</f>
        <v>204</v>
      </c>
      <c r="E909">
        <f>IF(appliances!$D$46="YES",light_sim_data!B909,0)</f>
        <v>0</v>
      </c>
      <c r="F909">
        <f t="shared" ref="F909:F972" si="44">SUM(H909:AN909)</f>
        <v>204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15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0</v>
      </c>
      <c r="U909" s="43">
        <v>0</v>
      </c>
      <c r="V909" s="43">
        <v>128</v>
      </c>
      <c r="W909" s="43">
        <v>0</v>
      </c>
      <c r="X909" s="43">
        <v>0</v>
      </c>
      <c r="Y909" s="43">
        <v>37</v>
      </c>
      <c r="Z909" s="43">
        <v>0</v>
      </c>
      <c r="AA909" s="43">
        <v>1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2</v>
      </c>
      <c r="D910">
        <f t="shared" si="43"/>
        <v>204</v>
      </c>
      <c r="E910">
        <f>IF(appliances!$D$46="YES",light_sim_data!B910,0)</f>
        <v>0</v>
      </c>
      <c r="F910">
        <f t="shared" si="44"/>
        <v>204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15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0</v>
      </c>
      <c r="U910" s="43">
        <v>0</v>
      </c>
      <c r="V910" s="43">
        <v>128</v>
      </c>
      <c r="W910" s="43">
        <v>0</v>
      </c>
      <c r="X910" s="43">
        <v>0</v>
      </c>
      <c r="Y910" s="43">
        <v>37</v>
      </c>
      <c r="Z910" s="43">
        <v>0</v>
      </c>
      <c r="AA910" s="43">
        <v>1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2</v>
      </c>
      <c r="D911">
        <f t="shared" si="43"/>
        <v>204</v>
      </c>
      <c r="E911">
        <f>IF(appliances!$D$46="YES",light_sim_data!B911,0)</f>
        <v>0</v>
      </c>
      <c r="F911">
        <f t="shared" si="44"/>
        <v>204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15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0</v>
      </c>
      <c r="U911" s="43">
        <v>0</v>
      </c>
      <c r="V911" s="43">
        <v>128</v>
      </c>
      <c r="W911" s="43">
        <v>0</v>
      </c>
      <c r="X911" s="43">
        <v>0</v>
      </c>
      <c r="Y911" s="43">
        <v>37</v>
      </c>
      <c r="Z911" s="43">
        <v>0</v>
      </c>
      <c r="AA911" s="43">
        <v>1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204</v>
      </c>
      <c r="E912">
        <f>IF(appliances!$D$46="YES",light_sim_data!B912,0)</f>
        <v>0</v>
      </c>
      <c r="F912">
        <f t="shared" si="44"/>
        <v>204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15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0</v>
      </c>
      <c r="U912" s="43">
        <v>0</v>
      </c>
      <c r="V912" s="43">
        <v>128</v>
      </c>
      <c r="W912" s="43">
        <v>0</v>
      </c>
      <c r="X912" s="43">
        <v>0</v>
      </c>
      <c r="Y912" s="43">
        <v>37</v>
      </c>
      <c r="Z912" s="43">
        <v>0</v>
      </c>
      <c r="AA912" s="43">
        <v>1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204</v>
      </c>
      <c r="E913">
        <f>IF(appliances!$D$46="YES",light_sim_data!B913,0)</f>
        <v>0</v>
      </c>
      <c r="F913">
        <f t="shared" si="44"/>
        <v>204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15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0</v>
      </c>
      <c r="U913" s="43">
        <v>0</v>
      </c>
      <c r="V913" s="43">
        <v>128</v>
      </c>
      <c r="W913" s="43">
        <v>0</v>
      </c>
      <c r="X913" s="43">
        <v>0</v>
      </c>
      <c r="Y913" s="43">
        <v>37</v>
      </c>
      <c r="Z913" s="43">
        <v>0</v>
      </c>
      <c r="AA913" s="43">
        <v>1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204</v>
      </c>
      <c r="E914">
        <f>IF(appliances!$D$46="YES",light_sim_data!B914,0)</f>
        <v>0</v>
      </c>
      <c r="F914">
        <f t="shared" si="44"/>
        <v>204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15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0</v>
      </c>
      <c r="U914" s="43">
        <v>0</v>
      </c>
      <c r="V914" s="43">
        <v>128</v>
      </c>
      <c r="W914" s="43">
        <v>0</v>
      </c>
      <c r="X914" s="43">
        <v>0</v>
      </c>
      <c r="Y914" s="43">
        <v>37</v>
      </c>
      <c r="Z914" s="43">
        <v>0</v>
      </c>
      <c r="AA914" s="43">
        <v>1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204</v>
      </c>
      <c r="E915">
        <f>IF(appliances!$D$46="YES",light_sim_data!B915,0)</f>
        <v>0</v>
      </c>
      <c r="F915">
        <f t="shared" si="44"/>
        <v>204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15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0</v>
      </c>
      <c r="U915" s="43">
        <v>0</v>
      </c>
      <c r="V915" s="43">
        <v>128</v>
      </c>
      <c r="W915" s="43">
        <v>0</v>
      </c>
      <c r="X915" s="43">
        <v>0</v>
      </c>
      <c r="Y915" s="43">
        <v>37</v>
      </c>
      <c r="Z915" s="43">
        <v>0</v>
      </c>
      <c r="AA915" s="43">
        <v>1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204</v>
      </c>
      <c r="E916">
        <f>IF(appliances!$D$46="YES",light_sim_data!B916,0)</f>
        <v>0</v>
      </c>
      <c r="F916">
        <f t="shared" si="44"/>
        <v>204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15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0</v>
      </c>
      <c r="U916" s="43">
        <v>0</v>
      </c>
      <c r="V916" s="43">
        <v>128</v>
      </c>
      <c r="W916" s="43">
        <v>0</v>
      </c>
      <c r="X916" s="43">
        <v>0</v>
      </c>
      <c r="Y916" s="43">
        <v>37</v>
      </c>
      <c r="Z916" s="43">
        <v>0</v>
      </c>
      <c r="AA916" s="43">
        <v>1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204</v>
      </c>
      <c r="E917">
        <f>IF(appliances!$D$46="YES",light_sim_data!B917,0)</f>
        <v>0</v>
      </c>
      <c r="F917">
        <f t="shared" si="44"/>
        <v>204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15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0</v>
      </c>
      <c r="U917" s="43">
        <v>0</v>
      </c>
      <c r="V917" s="43">
        <v>128</v>
      </c>
      <c r="W917" s="43">
        <v>0</v>
      </c>
      <c r="X917" s="43">
        <v>0</v>
      </c>
      <c r="Y917" s="43">
        <v>37</v>
      </c>
      <c r="Z917" s="43">
        <v>0</v>
      </c>
      <c r="AA917" s="43">
        <v>1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204</v>
      </c>
      <c r="E918">
        <f>IF(appliances!$D$46="YES",light_sim_data!B918,0)</f>
        <v>0</v>
      </c>
      <c r="F918">
        <f t="shared" si="44"/>
        <v>204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15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0</v>
      </c>
      <c r="U918" s="43">
        <v>0</v>
      </c>
      <c r="V918" s="43">
        <v>128</v>
      </c>
      <c r="W918" s="43">
        <v>0</v>
      </c>
      <c r="X918" s="43">
        <v>0</v>
      </c>
      <c r="Y918" s="43">
        <v>37</v>
      </c>
      <c r="Z918" s="43">
        <v>0</v>
      </c>
      <c r="AA918" s="43">
        <v>1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204</v>
      </c>
      <c r="E919">
        <f>IF(appliances!$D$46="YES",light_sim_data!B919,0)</f>
        <v>0</v>
      </c>
      <c r="F919">
        <f t="shared" si="44"/>
        <v>204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15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0</v>
      </c>
      <c r="U919" s="43">
        <v>0</v>
      </c>
      <c r="V919" s="43">
        <v>128</v>
      </c>
      <c r="W919" s="43">
        <v>0</v>
      </c>
      <c r="X919" s="43">
        <v>0</v>
      </c>
      <c r="Y919" s="43">
        <v>37</v>
      </c>
      <c r="Z919" s="43">
        <v>0</v>
      </c>
      <c r="AA919" s="43">
        <v>1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204</v>
      </c>
      <c r="E920">
        <f>IF(appliances!$D$46="YES",light_sim_data!B920,0)</f>
        <v>0</v>
      </c>
      <c r="F920">
        <f t="shared" si="44"/>
        <v>204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15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0</v>
      </c>
      <c r="U920" s="43">
        <v>0</v>
      </c>
      <c r="V920" s="43">
        <v>128</v>
      </c>
      <c r="W920" s="43">
        <v>0</v>
      </c>
      <c r="X920" s="43">
        <v>0</v>
      </c>
      <c r="Y920" s="43">
        <v>37</v>
      </c>
      <c r="Z920" s="43">
        <v>0</v>
      </c>
      <c r="AA920" s="43">
        <v>1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204</v>
      </c>
      <c r="E921">
        <f>IF(appliances!$D$46="YES",light_sim_data!B921,0)</f>
        <v>0</v>
      </c>
      <c r="F921">
        <f t="shared" si="44"/>
        <v>204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15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0</v>
      </c>
      <c r="U921" s="43">
        <v>0</v>
      </c>
      <c r="V921" s="43">
        <v>128</v>
      </c>
      <c r="W921" s="43">
        <v>0</v>
      </c>
      <c r="X921" s="43">
        <v>0</v>
      </c>
      <c r="Y921" s="43">
        <v>37</v>
      </c>
      <c r="Z921" s="43">
        <v>0</v>
      </c>
      <c r="AA921" s="43">
        <v>1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2</v>
      </c>
      <c r="D922">
        <f t="shared" si="43"/>
        <v>204</v>
      </c>
      <c r="E922">
        <f>IF(appliances!$D$46="YES",light_sim_data!B922,0)</f>
        <v>0</v>
      </c>
      <c r="F922">
        <f t="shared" si="44"/>
        <v>204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15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0</v>
      </c>
      <c r="U922" s="43">
        <v>0</v>
      </c>
      <c r="V922" s="43">
        <v>128</v>
      </c>
      <c r="W922" s="43">
        <v>0</v>
      </c>
      <c r="X922" s="43">
        <v>0</v>
      </c>
      <c r="Y922" s="43">
        <v>37</v>
      </c>
      <c r="Z922" s="43">
        <v>0</v>
      </c>
      <c r="AA922" s="43">
        <v>1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2</v>
      </c>
      <c r="D923">
        <f t="shared" si="43"/>
        <v>204</v>
      </c>
      <c r="E923">
        <f>IF(appliances!$D$46="YES",light_sim_data!B923,0)</f>
        <v>0</v>
      </c>
      <c r="F923">
        <f t="shared" si="44"/>
        <v>204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15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0</v>
      </c>
      <c r="U923" s="43">
        <v>0</v>
      </c>
      <c r="V923" s="43">
        <v>128</v>
      </c>
      <c r="W923" s="43">
        <v>0</v>
      </c>
      <c r="X923" s="43">
        <v>0</v>
      </c>
      <c r="Y923" s="43">
        <v>37</v>
      </c>
      <c r="Z923" s="43">
        <v>0</v>
      </c>
      <c r="AA923" s="43">
        <v>1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2</v>
      </c>
      <c r="D924">
        <f t="shared" si="43"/>
        <v>204</v>
      </c>
      <c r="E924">
        <f>IF(appliances!$D$46="YES",light_sim_data!B924,0)</f>
        <v>0</v>
      </c>
      <c r="F924">
        <f t="shared" si="44"/>
        <v>204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15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0</v>
      </c>
      <c r="U924" s="43">
        <v>0</v>
      </c>
      <c r="V924" s="43">
        <v>128</v>
      </c>
      <c r="W924" s="43">
        <v>0</v>
      </c>
      <c r="X924" s="43">
        <v>0</v>
      </c>
      <c r="Y924" s="43">
        <v>37</v>
      </c>
      <c r="Z924" s="43">
        <v>0</v>
      </c>
      <c r="AA924" s="43">
        <v>1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2</v>
      </c>
      <c r="D925">
        <f t="shared" si="43"/>
        <v>204</v>
      </c>
      <c r="E925">
        <f>IF(appliances!$D$46="YES",light_sim_data!B925,0)</f>
        <v>0</v>
      </c>
      <c r="F925">
        <f t="shared" si="44"/>
        <v>204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15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0</v>
      </c>
      <c r="U925" s="43">
        <v>0</v>
      </c>
      <c r="V925" s="43">
        <v>128</v>
      </c>
      <c r="W925" s="43">
        <v>0</v>
      </c>
      <c r="X925" s="43">
        <v>0</v>
      </c>
      <c r="Y925" s="43">
        <v>37</v>
      </c>
      <c r="Z925" s="43">
        <v>0</v>
      </c>
      <c r="AA925" s="43">
        <v>1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2</v>
      </c>
      <c r="D926">
        <f t="shared" si="43"/>
        <v>402</v>
      </c>
      <c r="E926">
        <f>IF(appliances!$D$46="YES",light_sim_data!B926,0)</f>
        <v>0</v>
      </c>
      <c r="F926">
        <f t="shared" si="44"/>
        <v>402</v>
      </c>
      <c r="H926" s="43">
        <v>0</v>
      </c>
      <c r="I926" s="43">
        <v>0</v>
      </c>
      <c r="J926" s="43">
        <v>0</v>
      </c>
      <c r="K926" s="43">
        <v>198</v>
      </c>
      <c r="L926" s="43">
        <v>1</v>
      </c>
      <c r="M926" s="43">
        <v>15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0</v>
      </c>
      <c r="U926" s="43">
        <v>0</v>
      </c>
      <c r="V926" s="43">
        <v>128</v>
      </c>
      <c r="W926" s="43">
        <v>0</v>
      </c>
      <c r="X926" s="43">
        <v>0</v>
      </c>
      <c r="Y926" s="43">
        <v>37</v>
      </c>
      <c r="Z926" s="43">
        <v>0</v>
      </c>
      <c r="AA926" s="43">
        <v>1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2</v>
      </c>
      <c r="D927">
        <f t="shared" si="43"/>
        <v>402</v>
      </c>
      <c r="E927">
        <f>IF(appliances!$D$46="YES",light_sim_data!B927,0)</f>
        <v>0</v>
      </c>
      <c r="F927">
        <f t="shared" si="44"/>
        <v>402</v>
      </c>
      <c r="H927" s="43">
        <v>0</v>
      </c>
      <c r="I927" s="43">
        <v>0</v>
      </c>
      <c r="J927" s="43">
        <v>0</v>
      </c>
      <c r="K927" s="43">
        <v>198</v>
      </c>
      <c r="L927" s="43">
        <v>1</v>
      </c>
      <c r="M927" s="43">
        <v>15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0</v>
      </c>
      <c r="U927" s="43">
        <v>0</v>
      </c>
      <c r="V927" s="43">
        <v>128</v>
      </c>
      <c r="W927" s="43">
        <v>0</v>
      </c>
      <c r="X927" s="43">
        <v>0</v>
      </c>
      <c r="Y927" s="43">
        <v>37</v>
      </c>
      <c r="Z927" s="43">
        <v>0</v>
      </c>
      <c r="AA927" s="43">
        <v>1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2</v>
      </c>
      <c r="D928">
        <f t="shared" si="43"/>
        <v>402</v>
      </c>
      <c r="E928">
        <f>IF(appliances!$D$46="YES",light_sim_data!B928,0)</f>
        <v>0</v>
      </c>
      <c r="F928">
        <f t="shared" si="44"/>
        <v>402</v>
      </c>
      <c r="H928" s="43">
        <v>0</v>
      </c>
      <c r="I928" s="43">
        <v>0</v>
      </c>
      <c r="J928" s="43">
        <v>0</v>
      </c>
      <c r="K928" s="43">
        <v>198</v>
      </c>
      <c r="L928" s="43">
        <v>1</v>
      </c>
      <c r="M928" s="43">
        <v>15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0</v>
      </c>
      <c r="U928" s="43">
        <v>0</v>
      </c>
      <c r="V928" s="43">
        <v>128</v>
      </c>
      <c r="W928" s="43">
        <v>0</v>
      </c>
      <c r="X928" s="43">
        <v>0</v>
      </c>
      <c r="Y928" s="43">
        <v>37</v>
      </c>
      <c r="Z928" s="43">
        <v>0</v>
      </c>
      <c r="AA928" s="43">
        <v>1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2</v>
      </c>
      <c r="D929">
        <f t="shared" si="43"/>
        <v>402</v>
      </c>
      <c r="E929">
        <f>IF(appliances!$D$46="YES",light_sim_data!B929,0)</f>
        <v>0</v>
      </c>
      <c r="F929">
        <f t="shared" si="44"/>
        <v>402</v>
      </c>
      <c r="H929" s="43">
        <v>0</v>
      </c>
      <c r="I929" s="43">
        <v>0</v>
      </c>
      <c r="J929" s="43">
        <v>0</v>
      </c>
      <c r="K929" s="43">
        <v>198</v>
      </c>
      <c r="L929" s="43">
        <v>1</v>
      </c>
      <c r="M929" s="43">
        <v>15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0</v>
      </c>
      <c r="U929" s="43">
        <v>0</v>
      </c>
      <c r="V929" s="43">
        <v>128</v>
      </c>
      <c r="W929" s="43">
        <v>0</v>
      </c>
      <c r="X929" s="43">
        <v>0</v>
      </c>
      <c r="Y929" s="43">
        <v>37</v>
      </c>
      <c r="Z929" s="43">
        <v>0</v>
      </c>
      <c r="AA929" s="43">
        <v>1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2</v>
      </c>
      <c r="D930">
        <f t="shared" si="43"/>
        <v>402</v>
      </c>
      <c r="E930">
        <f>IF(appliances!$D$46="YES",light_sim_data!B930,0)</f>
        <v>0</v>
      </c>
      <c r="F930">
        <f t="shared" si="44"/>
        <v>402</v>
      </c>
      <c r="H930" s="43">
        <v>0</v>
      </c>
      <c r="I930" s="43">
        <v>0</v>
      </c>
      <c r="J930" s="43">
        <v>0</v>
      </c>
      <c r="K930" s="43">
        <v>198</v>
      </c>
      <c r="L930" s="43">
        <v>1</v>
      </c>
      <c r="M930" s="43">
        <v>15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0</v>
      </c>
      <c r="U930" s="43">
        <v>0</v>
      </c>
      <c r="V930" s="43">
        <v>128</v>
      </c>
      <c r="W930" s="43">
        <v>0</v>
      </c>
      <c r="X930" s="43">
        <v>0</v>
      </c>
      <c r="Y930" s="43">
        <v>37</v>
      </c>
      <c r="Z930" s="43">
        <v>0</v>
      </c>
      <c r="AA930" s="43">
        <v>1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2</v>
      </c>
      <c r="D931">
        <f t="shared" si="43"/>
        <v>402</v>
      </c>
      <c r="E931">
        <f>IF(appliances!$D$46="YES",light_sim_data!B931,0)</f>
        <v>0</v>
      </c>
      <c r="F931">
        <f t="shared" si="44"/>
        <v>402</v>
      </c>
      <c r="H931" s="43">
        <v>0</v>
      </c>
      <c r="I931" s="43">
        <v>0</v>
      </c>
      <c r="J931" s="43">
        <v>0</v>
      </c>
      <c r="K931" s="43">
        <v>198</v>
      </c>
      <c r="L931" s="43">
        <v>1</v>
      </c>
      <c r="M931" s="43">
        <v>15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0</v>
      </c>
      <c r="U931" s="43">
        <v>0</v>
      </c>
      <c r="V931" s="43">
        <v>128</v>
      </c>
      <c r="W931" s="43">
        <v>0</v>
      </c>
      <c r="X931" s="43">
        <v>0</v>
      </c>
      <c r="Y931" s="43">
        <v>37</v>
      </c>
      <c r="Z931" s="43">
        <v>0</v>
      </c>
      <c r="AA931" s="43">
        <v>1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2</v>
      </c>
      <c r="D932">
        <f t="shared" si="43"/>
        <v>402</v>
      </c>
      <c r="E932">
        <f>IF(appliances!$D$46="YES",light_sim_data!B932,0)</f>
        <v>0</v>
      </c>
      <c r="F932">
        <f t="shared" si="44"/>
        <v>402</v>
      </c>
      <c r="H932" s="43">
        <v>0</v>
      </c>
      <c r="I932" s="43">
        <v>0</v>
      </c>
      <c r="J932" s="43">
        <v>0</v>
      </c>
      <c r="K932" s="43">
        <v>198</v>
      </c>
      <c r="L932" s="43">
        <v>1</v>
      </c>
      <c r="M932" s="43">
        <v>15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0</v>
      </c>
      <c r="U932" s="43">
        <v>0</v>
      </c>
      <c r="V932" s="43">
        <v>128</v>
      </c>
      <c r="W932" s="43">
        <v>0</v>
      </c>
      <c r="X932" s="43">
        <v>0</v>
      </c>
      <c r="Y932" s="43">
        <v>37</v>
      </c>
      <c r="Z932" s="43">
        <v>0</v>
      </c>
      <c r="AA932" s="43">
        <v>1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2</v>
      </c>
      <c r="D933">
        <f t="shared" si="43"/>
        <v>402</v>
      </c>
      <c r="E933">
        <f>IF(appliances!$D$46="YES",light_sim_data!B933,0)</f>
        <v>0</v>
      </c>
      <c r="F933">
        <f t="shared" si="44"/>
        <v>402</v>
      </c>
      <c r="H933" s="43">
        <v>0</v>
      </c>
      <c r="I933" s="43">
        <v>0</v>
      </c>
      <c r="J933" s="43">
        <v>0</v>
      </c>
      <c r="K933" s="43">
        <v>198</v>
      </c>
      <c r="L933" s="43">
        <v>1</v>
      </c>
      <c r="M933" s="43">
        <v>15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0</v>
      </c>
      <c r="U933" s="43">
        <v>0</v>
      </c>
      <c r="V933" s="43">
        <v>128</v>
      </c>
      <c r="W933" s="43">
        <v>0</v>
      </c>
      <c r="X933" s="43">
        <v>0</v>
      </c>
      <c r="Y933" s="43">
        <v>37</v>
      </c>
      <c r="Z933" s="43">
        <v>0</v>
      </c>
      <c r="AA933" s="43">
        <v>1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2</v>
      </c>
      <c r="D934">
        <f t="shared" si="43"/>
        <v>402</v>
      </c>
      <c r="E934">
        <f>IF(appliances!$D$46="YES",light_sim_data!B934,0)</f>
        <v>0</v>
      </c>
      <c r="F934">
        <f t="shared" si="44"/>
        <v>402</v>
      </c>
      <c r="H934" s="43">
        <v>0</v>
      </c>
      <c r="I934" s="43">
        <v>0</v>
      </c>
      <c r="J934" s="43">
        <v>0</v>
      </c>
      <c r="K934" s="43">
        <v>198</v>
      </c>
      <c r="L934" s="43">
        <v>1</v>
      </c>
      <c r="M934" s="43">
        <v>15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0</v>
      </c>
      <c r="U934" s="43">
        <v>0</v>
      </c>
      <c r="V934" s="43">
        <v>128</v>
      </c>
      <c r="W934" s="43">
        <v>0</v>
      </c>
      <c r="X934" s="43">
        <v>0</v>
      </c>
      <c r="Y934" s="43">
        <v>37</v>
      </c>
      <c r="Z934" s="43">
        <v>0</v>
      </c>
      <c r="AA934" s="43">
        <v>1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2</v>
      </c>
      <c r="D935">
        <f t="shared" si="43"/>
        <v>402</v>
      </c>
      <c r="E935">
        <f>IF(appliances!$D$46="YES",light_sim_data!B935,0)</f>
        <v>0</v>
      </c>
      <c r="F935">
        <f t="shared" si="44"/>
        <v>402</v>
      </c>
      <c r="H935" s="43">
        <v>0</v>
      </c>
      <c r="I935" s="43">
        <v>0</v>
      </c>
      <c r="J935" s="43">
        <v>0</v>
      </c>
      <c r="K935" s="43">
        <v>198</v>
      </c>
      <c r="L935" s="43">
        <v>1</v>
      </c>
      <c r="M935" s="43">
        <v>15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0</v>
      </c>
      <c r="U935" s="43">
        <v>0</v>
      </c>
      <c r="V935" s="43">
        <v>128</v>
      </c>
      <c r="W935" s="43">
        <v>0</v>
      </c>
      <c r="X935" s="43">
        <v>0</v>
      </c>
      <c r="Y935" s="43">
        <v>37</v>
      </c>
      <c r="Z935" s="43">
        <v>0</v>
      </c>
      <c r="AA935" s="43">
        <v>1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2</v>
      </c>
      <c r="D936">
        <f t="shared" si="43"/>
        <v>389</v>
      </c>
      <c r="E936">
        <f>IF(appliances!$D$46="YES",light_sim_data!B936,0)</f>
        <v>0</v>
      </c>
      <c r="F936">
        <f t="shared" si="44"/>
        <v>389</v>
      </c>
      <c r="H936" s="43">
        <v>0</v>
      </c>
      <c r="I936" s="43">
        <v>0</v>
      </c>
      <c r="J936" s="43">
        <v>0</v>
      </c>
      <c r="K936" s="43">
        <v>198</v>
      </c>
      <c r="L936" s="43">
        <v>1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0</v>
      </c>
      <c r="U936" s="43">
        <v>0</v>
      </c>
      <c r="V936" s="43">
        <v>128</v>
      </c>
      <c r="W936" s="43">
        <v>0</v>
      </c>
      <c r="X936" s="43">
        <v>0</v>
      </c>
      <c r="Y936" s="43">
        <v>37</v>
      </c>
      <c r="Z936" s="43">
        <v>0</v>
      </c>
      <c r="AA936" s="43">
        <v>1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2</v>
      </c>
      <c r="D937">
        <f t="shared" si="43"/>
        <v>612</v>
      </c>
      <c r="E937">
        <f>IF(appliances!$D$46="YES",light_sim_data!B937,0)</f>
        <v>0</v>
      </c>
      <c r="F937">
        <f t="shared" si="44"/>
        <v>612</v>
      </c>
      <c r="H937" s="43">
        <v>0</v>
      </c>
      <c r="I937" s="43">
        <v>223</v>
      </c>
      <c r="J937" s="43">
        <v>0</v>
      </c>
      <c r="K937" s="43">
        <v>198</v>
      </c>
      <c r="L937" s="43">
        <v>1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0</v>
      </c>
      <c r="U937" s="43">
        <v>0</v>
      </c>
      <c r="V937" s="43">
        <v>128</v>
      </c>
      <c r="W937" s="43">
        <v>0</v>
      </c>
      <c r="X937" s="43">
        <v>0</v>
      </c>
      <c r="Y937" s="43">
        <v>37</v>
      </c>
      <c r="Z937" s="43">
        <v>0</v>
      </c>
      <c r="AA937" s="43">
        <v>1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2</v>
      </c>
      <c r="D938">
        <f t="shared" si="43"/>
        <v>612</v>
      </c>
      <c r="E938">
        <f>IF(appliances!$D$46="YES",light_sim_data!B938,0)</f>
        <v>0</v>
      </c>
      <c r="F938">
        <f t="shared" si="44"/>
        <v>612</v>
      </c>
      <c r="H938" s="43">
        <v>0</v>
      </c>
      <c r="I938" s="43">
        <v>223</v>
      </c>
      <c r="J938" s="43">
        <v>0</v>
      </c>
      <c r="K938" s="43">
        <v>198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0</v>
      </c>
      <c r="U938" s="43">
        <v>0</v>
      </c>
      <c r="V938" s="43">
        <v>128</v>
      </c>
      <c r="W938" s="43">
        <v>0</v>
      </c>
      <c r="X938" s="43">
        <v>0</v>
      </c>
      <c r="Y938" s="43">
        <v>37</v>
      </c>
      <c r="Z938" s="43">
        <v>0</v>
      </c>
      <c r="AA938" s="43">
        <v>1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2</v>
      </c>
      <c r="D939">
        <f t="shared" si="43"/>
        <v>612</v>
      </c>
      <c r="E939">
        <f>IF(appliances!$D$46="YES",light_sim_data!B939,0)</f>
        <v>0</v>
      </c>
      <c r="F939">
        <f t="shared" si="44"/>
        <v>612</v>
      </c>
      <c r="H939" s="43">
        <v>0</v>
      </c>
      <c r="I939" s="43">
        <v>223</v>
      </c>
      <c r="J939" s="43">
        <v>0</v>
      </c>
      <c r="K939" s="43">
        <v>198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0</v>
      </c>
      <c r="U939" s="43">
        <v>0</v>
      </c>
      <c r="V939" s="43">
        <v>128</v>
      </c>
      <c r="W939" s="43">
        <v>0</v>
      </c>
      <c r="X939" s="43">
        <v>0</v>
      </c>
      <c r="Y939" s="43">
        <v>37</v>
      </c>
      <c r="Z939" s="43">
        <v>0</v>
      </c>
      <c r="AA939" s="43">
        <v>1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2</v>
      </c>
      <c r="D940">
        <f t="shared" si="43"/>
        <v>612</v>
      </c>
      <c r="E940">
        <f>IF(appliances!$D$46="YES",light_sim_data!B940,0)</f>
        <v>0</v>
      </c>
      <c r="F940">
        <f t="shared" si="44"/>
        <v>612</v>
      </c>
      <c r="H940" s="43">
        <v>0</v>
      </c>
      <c r="I940" s="43">
        <v>223</v>
      </c>
      <c r="J940" s="43">
        <v>0</v>
      </c>
      <c r="K940" s="43">
        <v>198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0</v>
      </c>
      <c r="U940" s="43">
        <v>0</v>
      </c>
      <c r="V940" s="43">
        <v>128</v>
      </c>
      <c r="W940" s="43">
        <v>0</v>
      </c>
      <c r="X940" s="43">
        <v>0</v>
      </c>
      <c r="Y940" s="43">
        <v>37</v>
      </c>
      <c r="Z940" s="43">
        <v>0</v>
      </c>
      <c r="AA940" s="43">
        <v>1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2</v>
      </c>
      <c r="D941">
        <f t="shared" si="43"/>
        <v>612</v>
      </c>
      <c r="E941">
        <f>IF(appliances!$D$46="YES",light_sim_data!B941,0)</f>
        <v>0</v>
      </c>
      <c r="F941">
        <f t="shared" si="44"/>
        <v>612</v>
      </c>
      <c r="H941" s="43">
        <v>0</v>
      </c>
      <c r="I941" s="43">
        <v>223</v>
      </c>
      <c r="J941" s="43">
        <v>0</v>
      </c>
      <c r="K941" s="43">
        <v>198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0</v>
      </c>
      <c r="U941" s="43">
        <v>0</v>
      </c>
      <c r="V941" s="43">
        <v>128</v>
      </c>
      <c r="W941" s="43">
        <v>0</v>
      </c>
      <c r="X941" s="43">
        <v>0</v>
      </c>
      <c r="Y941" s="43">
        <v>37</v>
      </c>
      <c r="Z941" s="43">
        <v>0</v>
      </c>
      <c r="AA941" s="43">
        <v>1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612</v>
      </c>
      <c r="E942">
        <f>IF(appliances!$D$46="YES",light_sim_data!B942,0)</f>
        <v>0</v>
      </c>
      <c r="F942">
        <f t="shared" si="44"/>
        <v>612</v>
      </c>
      <c r="H942" s="43">
        <v>0</v>
      </c>
      <c r="I942" s="43">
        <v>223</v>
      </c>
      <c r="J942" s="43">
        <v>0</v>
      </c>
      <c r="K942" s="43">
        <v>198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0</v>
      </c>
      <c r="U942" s="43">
        <v>0</v>
      </c>
      <c r="V942" s="43">
        <v>128</v>
      </c>
      <c r="W942" s="43">
        <v>0</v>
      </c>
      <c r="X942" s="43">
        <v>0</v>
      </c>
      <c r="Y942" s="43">
        <v>37</v>
      </c>
      <c r="Z942" s="43">
        <v>0</v>
      </c>
      <c r="AA942" s="43">
        <v>1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612</v>
      </c>
      <c r="E943">
        <f>IF(appliances!$D$46="YES",light_sim_data!B943,0)</f>
        <v>0</v>
      </c>
      <c r="F943">
        <f t="shared" si="44"/>
        <v>612</v>
      </c>
      <c r="H943" s="43">
        <v>0</v>
      </c>
      <c r="I943" s="43">
        <v>223</v>
      </c>
      <c r="J943" s="43">
        <v>0</v>
      </c>
      <c r="K943" s="43">
        <v>198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0</v>
      </c>
      <c r="U943" s="43">
        <v>0</v>
      </c>
      <c r="V943" s="43">
        <v>128</v>
      </c>
      <c r="W943" s="43">
        <v>0</v>
      </c>
      <c r="X943" s="43">
        <v>0</v>
      </c>
      <c r="Y943" s="43">
        <v>37</v>
      </c>
      <c r="Z943" s="43">
        <v>0</v>
      </c>
      <c r="AA943" s="43">
        <v>1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612</v>
      </c>
      <c r="E944">
        <f>IF(appliances!$D$46="YES",light_sim_data!B944,0)</f>
        <v>0</v>
      </c>
      <c r="F944">
        <f t="shared" si="44"/>
        <v>612</v>
      </c>
      <c r="H944" s="43">
        <v>0</v>
      </c>
      <c r="I944" s="43">
        <v>223</v>
      </c>
      <c r="J944" s="43">
        <v>0</v>
      </c>
      <c r="K944" s="43">
        <v>198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0</v>
      </c>
      <c r="U944" s="43">
        <v>0</v>
      </c>
      <c r="V944" s="43">
        <v>128</v>
      </c>
      <c r="W944" s="43">
        <v>0</v>
      </c>
      <c r="X944" s="43">
        <v>0</v>
      </c>
      <c r="Y944" s="43">
        <v>37</v>
      </c>
      <c r="Z944" s="43">
        <v>0</v>
      </c>
      <c r="AA944" s="43">
        <v>1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612</v>
      </c>
      <c r="E945">
        <f>IF(appliances!$D$46="YES",light_sim_data!B945,0)</f>
        <v>0</v>
      </c>
      <c r="F945">
        <f t="shared" si="44"/>
        <v>612</v>
      </c>
      <c r="H945" s="43">
        <v>0</v>
      </c>
      <c r="I945" s="43">
        <v>223</v>
      </c>
      <c r="J945" s="43">
        <v>0</v>
      </c>
      <c r="K945" s="43">
        <v>198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0</v>
      </c>
      <c r="U945" s="43">
        <v>0</v>
      </c>
      <c r="V945" s="43">
        <v>128</v>
      </c>
      <c r="W945" s="43">
        <v>0</v>
      </c>
      <c r="X945" s="43">
        <v>0</v>
      </c>
      <c r="Y945" s="43">
        <v>37</v>
      </c>
      <c r="Z945" s="43">
        <v>0</v>
      </c>
      <c r="AA945" s="43">
        <v>1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414</v>
      </c>
      <c r="E946">
        <f>IF(appliances!$D$46="YES",light_sim_data!B946,0)</f>
        <v>0</v>
      </c>
      <c r="F946">
        <f t="shared" si="44"/>
        <v>414</v>
      </c>
      <c r="H946" s="43">
        <v>0</v>
      </c>
      <c r="I946" s="43">
        <v>223</v>
      </c>
      <c r="J946" s="43">
        <v>0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0</v>
      </c>
      <c r="U946" s="43">
        <v>0</v>
      </c>
      <c r="V946" s="43">
        <v>128</v>
      </c>
      <c r="W946" s="43">
        <v>0</v>
      </c>
      <c r="X946" s="43">
        <v>0</v>
      </c>
      <c r="Y946" s="43">
        <v>37</v>
      </c>
      <c r="Z946" s="43">
        <v>0</v>
      </c>
      <c r="AA946" s="43">
        <v>1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414</v>
      </c>
      <c r="E947">
        <f>IF(appliances!$D$46="YES",light_sim_data!B947,0)</f>
        <v>0</v>
      </c>
      <c r="F947">
        <f t="shared" si="44"/>
        <v>414</v>
      </c>
      <c r="H947" s="43">
        <v>0</v>
      </c>
      <c r="I947" s="43">
        <v>223</v>
      </c>
      <c r="J947" s="43">
        <v>0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0</v>
      </c>
      <c r="U947" s="43">
        <v>0</v>
      </c>
      <c r="V947" s="43">
        <v>128</v>
      </c>
      <c r="W947" s="43">
        <v>0</v>
      </c>
      <c r="X947" s="43">
        <v>0</v>
      </c>
      <c r="Y947" s="43">
        <v>37</v>
      </c>
      <c r="Z947" s="43">
        <v>0</v>
      </c>
      <c r="AA947" s="43">
        <v>1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414</v>
      </c>
      <c r="E948">
        <f>IF(appliances!$D$46="YES",light_sim_data!B948,0)</f>
        <v>0</v>
      </c>
      <c r="F948">
        <f t="shared" si="44"/>
        <v>414</v>
      </c>
      <c r="H948" s="43">
        <v>0</v>
      </c>
      <c r="I948" s="43">
        <v>223</v>
      </c>
      <c r="J948" s="43">
        <v>0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0</v>
      </c>
      <c r="U948" s="43">
        <v>0</v>
      </c>
      <c r="V948" s="43">
        <v>128</v>
      </c>
      <c r="W948" s="43">
        <v>0</v>
      </c>
      <c r="X948" s="43">
        <v>0</v>
      </c>
      <c r="Y948" s="43">
        <v>37</v>
      </c>
      <c r="Z948" s="43">
        <v>0</v>
      </c>
      <c r="AA948" s="43">
        <v>1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414</v>
      </c>
      <c r="E949">
        <f>IF(appliances!$D$46="YES",light_sim_data!B949,0)</f>
        <v>0</v>
      </c>
      <c r="F949">
        <f t="shared" si="44"/>
        <v>414</v>
      </c>
      <c r="H949" s="43">
        <v>0</v>
      </c>
      <c r="I949" s="43">
        <v>223</v>
      </c>
      <c r="J949" s="43">
        <v>0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0</v>
      </c>
      <c r="U949" s="43">
        <v>0</v>
      </c>
      <c r="V949" s="43">
        <v>128</v>
      </c>
      <c r="W949" s="43">
        <v>0</v>
      </c>
      <c r="X949" s="43">
        <v>0</v>
      </c>
      <c r="Y949" s="43">
        <v>37</v>
      </c>
      <c r="Z949" s="43">
        <v>0</v>
      </c>
      <c r="AA949" s="43">
        <v>1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414</v>
      </c>
      <c r="E950">
        <f>IF(appliances!$D$46="YES",light_sim_data!B950,0)</f>
        <v>0</v>
      </c>
      <c r="F950">
        <f t="shared" si="44"/>
        <v>414</v>
      </c>
      <c r="H950" s="43">
        <v>0</v>
      </c>
      <c r="I950" s="43">
        <v>223</v>
      </c>
      <c r="J950" s="43">
        <v>0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0</v>
      </c>
      <c r="U950" s="43">
        <v>0</v>
      </c>
      <c r="V950" s="43">
        <v>128</v>
      </c>
      <c r="W950" s="43">
        <v>0</v>
      </c>
      <c r="X950" s="43">
        <v>0</v>
      </c>
      <c r="Y950" s="43">
        <v>37</v>
      </c>
      <c r="Z950" s="43">
        <v>0</v>
      </c>
      <c r="AA950" s="43">
        <v>1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414</v>
      </c>
      <c r="E951">
        <f>IF(appliances!$D$46="YES",light_sim_data!B951,0)</f>
        <v>0</v>
      </c>
      <c r="F951">
        <f t="shared" si="44"/>
        <v>414</v>
      </c>
      <c r="H951" s="43">
        <v>0</v>
      </c>
      <c r="I951" s="43">
        <v>223</v>
      </c>
      <c r="J951" s="43">
        <v>0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0</v>
      </c>
      <c r="U951" s="43">
        <v>0</v>
      </c>
      <c r="V951" s="43">
        <v>128</v>
      </c>
      <c r="W951" s="43">
        <v>0</v>
      </c>
      <c r="X951" s="43">
        <v>0</v>
      </c>
      <c r="Y951" s="43">
        <v>37</v>
      </c>
      <c r="Z951" s="43">
        <v>0</v>
      </c>
      <c r="AA951" s="43">
        <v>1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414</v>
      </c>
      <c r="E952">
        <f>IF(appliances!$D$46="YES",light_sim_data!B952,0)</f>
        <v>0</v>
      </c>
      <c r="F952">
        <f t="shared" si="44"/>
        <v>414</v>
      </c>
      <c r="H952" s="43">
        <v>0</v>
      </c>
      <c r="I952" s="43">
        <v>223</v>
      </c>
      <c r="J952" s="43">
        <v>0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0</v>
      </c>
      <c r="U952" s="43">
        <v>0</v>
      </c>
      <c r="V952" s="43">
        <v>128</v>
      </c>
      <c r="W952" s="43">
        <v>0</v>
      </c>
      <c r="X952" s="43">
        <v>0</v>
      </c>
      <c r="Y952" s="43">
        <v>37</v>
      </c>
      <c r="Z952" s="43">
        <v>0</v>
      </c>
      <c r="AA952" s="43">
        <v>1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414</v>
      </c>
      <c r="E953">
        <f>IF(appliances!$D$46="YES",light_sim_data!B953,0)</f>
        <v>0</v>
      </c>
      <c r="F953">
        <f t="shared" si="44"/>
        <v>414</v>
      </c>
      <c r="H953" s="43">
        <v>0</v>
      </c>
      <c r="I953" s="43">
        <v>223</v>
      </c>
      <c r="J953" s="43">
        <v>0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0</v>
      </c>
      <c r="U953" s="43">
        <v>0</v>
      </c>
      <c r="V953" s="43">
        <v>128</v>
      </c>
      <c r="W953" s="43">
        <v>0</v>
      </c>
      <c r="X953" s="43">
        <v>0</v>
      </c>
      <c r="Y953" s="43">
        <v>37</v>
      </c>
      <c r="Z953" s="43">
        <v>0</v>
      </c>
      <c r="AA953" s="43">
        <v>1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414</v>
      </c>
      <c r="E954">
        <f>IF(appliances!$D$46="YES",light_sim_data!B954,0)</f>
        <v>0</v>
      </c>
      <c r="F954">
        <f t="shared" si="44"/>
        <v>414</v>
      </c>
      <c r="H954" s="43">
        <v>0</v>
      </c>
      <c r="I954" s="43">
        <v>223</v>
      </c>
      <c r="J954" s="43">
        <v>0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0</v>
      </c>
      <c r="U954" s="43">
        <v>0</v>
      </c>
      <c r="V954" s="43">
        <v>128</v>
      </c>
      <c r="W954" s="43">
        <v>0</v>
      </c>
      <c r="X954" s="43">
        <v>0</v>
      </c>
      <c r="Y954" s="43">
        <v>37</v>
      </c>
      <c r="Z954" s="43">
        <v>0</v>
      </c>
      <c r="AA954" s="43">
        <v>1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414</v>
      </c>
      <c r="E955">
        <f>IF(appliances!$D$46="YES",light_sim_data!B955,0)</f>
        <v>0</v>
      </c>
      <c r="F955">
        <f t="shared" si="44"/>
        <v>414</v>
      </c>
      <c r="H955" s="43">
        <v>0</v>
      </c>
      <c r="I955" s="43">
        <v>223</v>
      </c>
      <c r="J955" s="43">
        <v>0</v>
      </c>
      <c r="K955" s="43">
        <v>0</v>
      </c>
      <c r="L955" s="43">
        <v>1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0</v>
      </c>
      <c r="U955" s="43">
        <v>0</v>
      </c>
      <c r="V955" s="43">
        <v>128</v>
      </c>
      <c r="W955" s="43">
        <v>0</v>
      </c>
      <c r="X955" s="43">
        <v>0</v>
      </c>
      <c r="Y955" s="43">
        <v>37</v>
      </c>
      <c r="Z955" s="43">
        <v>0</v>
      </c>
      <c r="AA955" s="43">
        <v>1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414</v>
      </c>
      <c r="E956">
        <f>IF(appliances!$D$46="YES",light_sim_data!B956,0)</f>
        <v>0</v>
      </c>
      <c r="F956">
        <f t="shared" si="44"/>
        <v>414</v>
      </c>
      <c r="H956" s="43">
        <v>0</v>
      </c>
      <c r="I956" s="43">
        <v>223</v>
      </c>
      <c r="J956" s="43">
        <v>0</v>
      </c>
      <c r="K956" s="43">
        <v>0</v>
      </c>
      <c r="L956" s="43">
        <v>1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0</v>
      </c>
      <c r="U956" s="43">
        <v>0</v>
      </c>
      <c r="V956" s="43">
        <v>128</v>
      </c>
      <c r="W956" s="43">
        <v>0</v>
      </c>
      <c r="X956" s="43">
        <v>0</v>
      </c>
      <c r="Y956" s="43">
        <v>37</v>
      </c>
      <c r="Z956" s="43">
        <v>0</v>
      </c>
      <c r="AA956" s="43">
        <v>1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414</v>
      </c>
      <c r="E957">
        <f>IF(appliances!$D$46="YES",light_sim_data!B957,0)</f>
        <v>0</v>
      </c>
      <c r="F957">
        <f t="shared" si="44"/>
        <v>414</v>
      </c>
      <c r="H957" s="43">
        <v>0</v>
      </c>
      <c r="I957" s="43">
        <v>223</v>
      </c>
      <c r="J957" s="43">
        <v>0</v>
      </c>
      <c r="K957" s="43">
        <v>0</v>
      </c>
      <c r="L957" s="43">
        <v>1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0</v>
      </c>
      <c r="U957" s="43">
        <v>0</v>
      </c>
      <c r="V957" s="43">
        <v>128</v>
      </c>
      <c r="W957" s="43">
        <v>0</v>
      </c>
      <c r="X957" s="43">
        <v>0</v>
      </c>
      <c r="Y957" s="43">
        <v>37</v>
      </c>
      <c r="Z957" s="43">
        <v>0</v>
      </c>
      <c r="AA957" s="43">
        <v>1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414</v>
      </c>
      <c r="E958">
        <f>IF(appliances!$D$46="YES",light_sim_data!B958,0)</f>
        <v>0</v>
      </c>
      <c r="F958">
        <f t="shared" si="44"/>
        <v>414</v>
      </c>
      <c r="H958" s="43">
        <v>0</v>
      </c>
      <c r="I958" s="43">
        <v>223</v>
      </c>
      <c r="J958" s="43">
        <v>0</v>
      </c>
      <c r="K958" s="43">
        <v>0</v>
      </c>
      <c r="L958" s="43">
        <v>1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0</v>
      </c>
      <c r="U958" s="43">
        <v>0</v>
      </c>
      <c r="V958" s="43">
        <v>128</v>
      </c>
      <c r="W958" s="43">
        <v>0</v>
      </c>
      <c r="X958" s="43">
        <v>0</v>
      </c>
      <c r="Y958" s="43">
        <v>37</v>
      </c>
      <c r="Z958" s="43">
        <v>0</v>
      </c>
      <c r="AA958" s="43">
        <v>1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191</v>
      </c>
      <c r="E959">
        <f>IF(appliances!$D$46="YES",light_sim_data!B959,0)</f>
        <v>0</v>
      </c>
      <c r="F959">
        <f t="shared" si="44"/>
        <v>191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0</v>
      </c>
      <c r="U959" s="43">
        <v>0</v>
      </c>
      <c r="V959" s="43">
        <v>128</v>
      </c>
      <c r="W959" s="43">
        <v>0</v>
      </c>
      <c r="X959" s="43">
        <v>0</v>
      </c>
      <c r="Y959" s="43">
        <v>37</v>
      </c>
      <c r="Z959" s="43">
        <v>0</v>
      </c>
      <c r="AA959" s="43">
        <v>1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191</v>
      </c>
      <c r="E960">
        <f>IF(appliances!$D$46="YES",light_sim_data!B960,0)</f>
        <v>0</v>
      </c>
      <c r="F960">
        <f t="shared" si="44"/>
        <v>191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0</v>
      </c>
      <c r="U960" s="43">
        <v>0</v>
      </c>
      <c r="V960" s="43">
        <v>128</v>
      </c>
      <c r="W960" s="43">
        <v>0</v>
      </c>
      <c r="X960" s="43">
        <v>0</v>
      </c>
      <c r="Y960" s="43">
        <v>37</v>
      </c>
      <c r="Z960" s="43">
        <v>0</v>
      </c>
      <c r="AA960" s="43">
        <v>1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191</v>
      </c>
      <c r="E961">
        <f>IF(appliances!$D$46="YES",light_sim_data!B961,0)</f>
        <v>0</v>
      </c>
      <c r="F961">
        <f t="shared" si="44"/>
        <v>191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0</v>
      </c>
      <c r="U961" s="43">
        <v>0</v>
      </c>
      <c r="V961" s="43">
        <v>128</v>
      </c>
      <c r="W961" s="43">
        <v>0</v>
      </c>
      <c r="X961" s="43">
        <v>0</v>
      </c>
      <c r="Y961" s="43">
        <v>37</v>
      </c>
      <c r="Z961" s="43">
        <v>0</v>
      </c>
      <c r="AA961" s="43">
        <v>1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2</v>
      </c>
      <c r="D962">
        <f t="shared" si="43"/>
        <v>191</v>
      </c>
      <c r="E962">
        <f>IF(appliances!$D$46="YES",light_sim_data!B962,0)</f>
        <v>0</v>
      </c>
      <c r="F962">
        <f t="shared" si="44"/>
        <v>191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0</v>
      </c>
      <c r="U962" s="43">
        <v>0</v>
      </c>
      <c r="V962" s="43">
        <v>128</v>
      </c>
      <c r="W962" s="43">
        <v>0</v>
      </c>
      <c r="X962" s="43">
        <v>0</v>
      </c>
      <c r="Y962" s="43">
        <v>37</v>
      </c>
      <c r="Z962" s="43">
        <v>0</v>
      </c>
      <c r="AA962" s="43">
        <v>1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2</v>
      </c>
      <c r="D963">
        <f t="shared" si="43"/>
        <v>191</v>
      </c>
      <c r="E963">
        <f>IF(appliances!$D$46="YES",light_sim_data!B963,0)</f>
        <v>0</v>
      </c>
      <c r="F963">
        <f t="shared" si="44"/>
        <v>191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0</v>
      </c>
      <c r="U963" s="43">
        <v>0</v>
      </c>
      <c r="V963" s="43">
        <v>128</v>
      </c>
      <c r="W963" s="43">
        <v>0</v>
      </c>
      <c r="X963" s="43">
        <v>0</v>
      </c>
      <c r="Y963" s="43">
        <v>37</v>
      </c>
      <c r="Z963" s="43">
        <v>0</v>
      </c>
      <c r="AA963" s="43">
        <v>1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2</v>
      </c>
      <c r="D964">
        <f t="shared" si="43"/>
        <v>191</v>
      </c>
      <c r="E964">
        <f>IF(appliances!$D$46="YES",light_sim_data!B964,0)</f>
        <v>0</v>
      </c>
      <c r="F964">
        <f t="shared" si="44"/>
        <v>191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0</v>
      </c>
      <c r="U964" s="43">
        <v>0</v>
      </c>
      <c r="V964" s="43">
        <v>128</v>
      </c>
      <c r="W964" s="43">
        <v>0</v>
      </c>
      <c r="X964" s="43">
        <v>0</v>
      </c>
      <c r="Y964" s="43">
        <v>37</v>
      </c>
      <c r="Z964" s="43">
        <v>0</v>
      </c>
      <c r="AA964" s="43">
        <v>1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2</v>
      </c>
      <c r="D965">
        <f t="shared" si="43"/>
        <v>191</v>
      </c>
      <c r="E965">
        <f>IF(appliances!$D$46="YES",light_sim_data!B965,0)</f>
        <v>0</v>
      </c>
      <c r="F965">
        <f t="shared" si="44"/>
        <v>191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0</v>
      </c>
      <c r="U965" s="43">
        <v>0</v>
      </c>
      <c r="V965" s="43">
        <v>128</v>
      </c>
      <c r="W965" s="43">
        <v>0</v>
      </c>
      <c r="X965" s="43">
        <v>0</v>
      </c>
      <c r="Y965" s="43">
        <v>37</v>
      </c>
      <c r="Z965" s="43">
        <v>0</v>
      </c>
      <c r="AA965" s="43">
        <v>1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2</v>
      </c>
      <c r="D966">
        <f t="shared" si="43"/>
        <v>191</v>
      </c>
      <c r="E966">
        <f>IF(appliances!$D$46="YES",light_sim_data!B966,0)</f>
        <v>0</v>
      </c>
      <c r="F966">
        <f t="shared" si="44"/>
        <v>191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0</v>
      </c>
      <c r="U966" s="43">
        <v>0</v>
      </c>
      <c r="V966" s="43">
        <v>128</v>
      </c>
      <c r="W966" s="43">
        <v>0</v>
      </c>
      <c r="X966" s="43">
        <v>0</v>
      </c>
      <c r="Y966" s="43">
        <v>37</v>
      </c>
      <c r="Z966" s="43">
        <v>0</v>
      </c>
      <c r="AA966" s="43">
        <v>1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2</v>
      </c>
      <c r="D967">
        <f t="shared" si="43"/>
        <v>191</v>
      </c>
      <c r="E967">
        <f>IF(appliances!$D$46="YES",light_sim_data!B967,0)</f>
        <v>0</v>
      </c>
      <c r="F967">
        <f t="shared" si="44"/>
        <v>191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0</v>
      </c>
      <c r="U967" s="43">
        <v>0</v>
      </c>
      <c r="V967" s="43">
        <v>128</v>
      </c>
      <c r="W967" s="43">
        <v>0</v>
      </c>
      <c r="X967" s="43">
        <v>0</v>
      </c>
      <c r="Y967" s="43">
        <v>37</v>
      </c>
      <c r="Z967" s="43">
        <v>0</v>
      </c>
      <c r="AA967" s="43">
        <v>1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2</v>
      </c>
      <c r="D968">
        <f t="shared" si="43"/>
        <v>191</v>
      </c>
      <c r="E968">
        <f>IF(appliances!$D$46="YES",light_sim_data!B968,0)</f>
        <v>0</v>
      </c>
      <c r="F968">
        <f t="shared" si="44"/>
        <v>191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0</v>
      </c>
      <c r="U968" s="43">
        <v>0</v>
      </c>
      <c r="V968" s="43">
        <v>128</v>
      </c>
      <c r="W968" s="43">
        <v>0</v>
      </c>
      <c r="X968" s="43">
        <v>0</v>
      </c>
      <c r="Y968" s="43">
        <v>37</v>
      </c>
      <c r="Z968" s="43">
        <v>0</v>
      </c>
      <c r="AA968" s="43">
        <v>1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2</v>
      </c>
      <c r="D969">
        <f t="shared" si="43"/>
        <v>191</v>
      </c>
      <c r="E969">
        <f>IF(appliances!$D$46="YES",light_sim_data!B969,0)</f>
        <v>0</v>
      </c>
      <c r="F969">
        <f t="shared" si="44"/>
        <v>191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0</v>
      </c>
      <c r="U969" s="43">
        <v>0</v>
      </c>
      <c r="V969" s="43">
        <v>128</v>
      </c>
      <c r="W969" s="43">
        <v>0</v>
      </c>
      <c r="X969" s="43">
        <v>0</v>
      </c>
      <c r="Y969" s="43">
        <v>37</v>
      </c>
      <c r="Z969" s="43">
        <v>0</v>
      </c>
      <c r="AA969" s="43">
        <v>1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2</v>
      </c>
      <c r="D970">
        <f t="shared" si="43"/>
        <v>251</v>
      </c>
      <c r="E970">
        <f>IF(appliances!$D$46="YES",light_sim_data!B970,0)</f>
        <v>60</v>
      </c>
      <c r="F970">
        <f t="shared" si="44"/>
        <v>191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0</v>
      </c>
      <c r="U970" s="43">
        <v>0</v>
      </c>
      <c r="V970" s="43">
        <v>128</v>
      </c>
      <c r="W970" s="43">
        <v>0</v>
      </c>
      <c r="X970" s="43">
        <v>0</v>
      </c>
      <c r="Y970" s="43">
        <v>37</v>
      </c>
      <c r="Z970" s="43">
        <v>0</v>
      </c>
      <c r="AA970" s="43">
        <v>1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2</v>
      </c>
      <c r="D971">
        <f t="shared" si="43"/>
        <v>191</v>
      </c>
      <c r="E971">
        <f>IF(appliances!$D$46="YES",light_sim_data!B971,0)</f>
        <v>0</v>
      </c>
      <c r="F971">
        <f t="shared" si="44"/>
        <v>191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0</v>
      </c>
      <c r="U971" s="43">
        <v>0</v>
      </c>
      <c r="V971" s="43">
        <v>128</v>
      </c>
      <c r="W971" s="43">
        <v>0</v>
      </c>
      <c r="X971" s="43">
        <v>0</v>
      </c>
      <c r="Y971" s="43">
        <v>37</v>
      </c>
      <c r="Z971" s="43">
        <v>0</v>
      </c>
      <c r="AA971" s="43">
        <v>1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2</v>
      </c>
      <c r="D972">
        <f t="shared" si="43"/>
        <v>191</v>
      </c>
      <c r="E972">
        <f>IF(appliances!$D$46="YES",light_sim_data!B972,0)</f>
        <v>0</v>
      </c>
      <c r="F972">
        <f t="shared" si="44"/>
        <v>191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0</v>
      </c>
      <c r="U972" s="43">
        <v>0</v>
      </c>
      <c r="V972" s="43">
        <v>128</v>
      </c>
      <c r="W972" s="43">
        <v>0</v>
      </c>
      <c r="X972" s="43">
        <v>0</v>
      </c>
      <c r="Y972" s="43">
        <v>37</v>
      </c>
      <c r="Z972" s="43">
        <v>0</v>
      </c>
      <c r="AA972" s="43">
        <v>1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2</v>
      </c>
      <c r="D973">
        <f t="shared" ref="D973:D1036" si="46">E973+F973</f>
        <v>191</v>
      </c>
      <c r="E973">
        <f>IF(appliances!$D$46="YES",light_sim_data!B973,0)</f>
        <v>0</v>
      </c>
      <c r="F973">
        <f t="shared" ref="F973:F1036" si="47">SUM(H973:AN973)</f>
        <v>191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0</v>
      </c>
      <c r="U973" s="43">
        <v>0</v>
      </c>
      <c r="V973" s="43">
        <v>128</v>
      </c>
      <c r="W973" s="43">
        <v>0</v>
      </c>
      <c r="X973" s="43">
        <v>0</v>
      </c>
      <c r="Y973" s="43">
        <v>37</v>
      </c>
      <c r="Z973" s="43">
        <v>0</v>
      </c>
      <c r="AA973" s="43">
        <v>1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2</v>
      </c>
      <c r="D974">
        <f t="shared" si="46"/>
        <v>191</v>
      </c>
      <c r="E974">
        <f>IF(appliances!$D$46="YES",light_sim_data!B974,0)</f>
        <v>0</v>
      </c>
      <c r="F974">
        <f t="shared" si="47"/>
        <v>191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0</v>
      </c>
      <c r="U974" s="43">
        <v>0</v>
      </c>
      <c r="V974" s="43">
        <v>128</v>
      </c>
      <c r="W974" s="43">
        <v>0</v>
      </c>
      <c r="X974" s="43">
        <v>0</v>
      </c>
      <c r="Y974" s="43">
        <v>37</v>
      </c>
      <c r="Z974" s="43">
        <v>0</v>
      </c>
      <c r="AA974" s="43">
        <v>1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2</v>
      </c>
      <c r="D975">
        <f t="shared" si="46"/>
        <v>191</v>
      </c>
      <c r="E975">
        <f>IF(appliances!$D$46="YES",light_sim_data!B975,0)</f>
        <v>0</v>
      </c>
      <c r="F975">
        <f t="shared" si="47"/>
        <v>191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0</v>
      </c>
      <c r="U975" s="43">
        <v>0</v>
      </c>
      <c r="V975" s="43">
        <v>128</v>
      </c>
      <c r="W975" s="43">
        <v>0</v>
      </c>
      <c r="X975" s="43">
        <v>0</v>
      </c>
      <c r="Y975" s="43">
        <v>37</v>
      </c>
      <c r="Z975" s="43">
        <v>0</v>
      </c>
      <c r="AA975" s="43">
        <v>1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2</v>
      </c>
      <c r="D976">
        <f t="shared" si="46"/>
        <v>191</v>
      </c>
      <c r="E976">
        <f>IF(appliances!$D$46="YES",light_sim_data!B976,0)</f>
        <v>0</v>
      </c>
      <c r="F976">
        <f t="shared" si="47"/>
        <v>191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0</v>
      </c>
      <c r="U976" s="43">
        <v>0</v>
      </c>
      <c r="V976" s="43">
        <v>128</v>
      </c>
      <c r="W976" s="43">
        <v>0</v>
      </c>
      <c r="X976" s="43">
        <v>0</v>
      </c>
      <c r="Y976" s="43">
        <v>37</v>
      </c>
      <c r="Z976" s="43">
        <v>0</v>
      </c>
      <c r="AA976" s="43">
        <v>1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2</v>
      </c>
      <c r="D977">
        <f t="shared" si="46"/>
        <v>191</v>
      </c>
      <c r="E977">
        <f>IF(appliances!$D$46="YES",light_sim_data!B977,0)</f>
        <v>0</v>
      </c>
      <c r="F977">
        <f t="shared" si="47"/>
        <v>191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0</v>
      </c>
      <c r="U977" s="43">
        <v>0</v>
      </c>
      <c r="V977" s="43">
        <v>128</v>
      </c>
      <c r="W977" s="43">
        <v>0</v>
      </c>
      <c r="X977" s="43">
        <v>0</v>
      </c>
      <c r="Y977" s="43">
        <v>37</v>
      </c>
      <c r="Z977" s="43">
        <v>0</v>
      </c>
      <c r="AA977" s="43">
        <v>1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2</v>
      </c>
      <c r="D978">
        <f t="shared" si="46"/>
        <v>191</v>
      </c>
      <c r="E978">
        <f>IF(appliances!$D$46="YES",light_sim_data!B978,0)</f>
        <v>0</v>
      </c>
      <c r="F978">
        <f t="shared" si="47"/>
        <v>191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0</v>
      </c>
      <c r="U978" s="43">
        <v>0</v>
      </c>
      <c r="V978" s="43">
        <v>128</v>
      </c>
      <c r="W978" s="43">
        <v>0</v>
      </c>
      <c r="X978" s="43">
        <v>0</v>
      </c>
      <c r="Y978" s="43">
        <v>37</v>
      </c>
      <c r="Z978" s="43">
        <v>0</v>
      </c>
      <c r="AA978" s="43">
        <v>1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2</v>
      </c>
      <c r="D979">
        <f t="shared" si="46"/>
        <v>191</v>
      </c>
      <c r="E979">
        <f>IF(appliances!$D$46="YES",light_sim_data!B979,0)</f>
        <v>0</v>
      </c>
      <c r="F979">
        <f t="shared" si="47"/>
        <v>191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0</v>
      </c>
      <c r="U979" s="43">
        <v>0</v>
      </c>
      <c r="V979" s="43">
        <v>128</v>
      </c>
      <c r="W979" s="43">
        <v>0</v>
      </c>
      <c r="X979" s="43">
        <v>0</v>
      </c>
      <c r="Y979" s="43">
        <v>37</v>
      </c>
      <c r="Z979" s="43">
        <v>0</v>
      </c>
      <c r="AA979" s="43">
        <v>1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2</v>
      </c>
      <c r="D980">
        <f t="shared" si="46"/>
        <v>191</v>
      </c>
      <c r="E980">
        <f>IF(appliances!$D$46="YES",light_sim_data!B980,0)</f>
        <v>0</v>
      </c>
      <c r="F980">
        <f t="shared" si="47"/>
        <v>191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0</v>
      </c>
      <c r="U980" s="43">
        <v>0</v>
      </c>
      <c r="V980" s="43">
        <v>128</v>
      </c>
      <c r="W980" s="43">
        <v>0</v>
      </c>
      <c r="X980" s="43">
        <v>0</v>
      </c>
      <c r="Y980" s="43">
        <v>37</v>
      </c>
      <c r="Z980" s="43">
        <v>0</v>
      </c>
      <c r="AA980" s="43">
        <v>1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2</v>
      </c>
      <c r="D981">
        <f t="shared" si="46"/>
        <v>191</v>
      </c>
      <c r="E981">
        <f>IF(appliances!$D$46="YES",light_sim_data!B981,0)</f>
        <v>0</v>
      </c>
      <c r="F981">
        <f t="shared" si="47"/>
        <v>191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0</v>
      </c>
      <c r="U981" s="43">
        <v>0</v>
      </c>
      <c r="V981" s="43">
        <v>128</v>
      </c>
      <c r="W981" s="43">
        <v>0</v>
      </c>
      <c r="X981" s="43">
        <v>0</v>
      </c>
      <c r="Y981" s="43">
        <v>37</v>
      </c>
      <c r="Z981" s="43">
        <v>0</v>
      </c>
      <c r="AA981" s="43">
        <v>1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2</v>
      </c>
      <c r="D982">
        <f t="shared" si="46"/>
        <v>156</v>
      </c>
      <c r="E982">
        <f>IF(appliances!$D$46="YES",light_sim_data!B982,0)</f>
        <v>0</v>
      </c>
      <c r="F982">
        <f t="shared" si="47"/>
        <v>156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0</v>
      </c>
      <c r="U982" s="43">
        <v>0</v>
      </c>
      <c r="V982" s="43">
        <v>128</v>
      </c>
      <c r="W982" s="43">
        <v>0</v>
      </c>
      <c r="X982" s="43">
        <v>0</v>
      </c>
      <c r="Y982" s="43">
        <v>2</v>
      </c>
      <c r="Z982" s="43">
        <v>0</v>
      </c>
      <c r="AA982" s="43">
        <v>1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2</v>
      </c>
      <c r="D983">
        <f t="shared" si="46"/>
        <v>156</v>
      </c>
      <c r="E983">
        <f>IF(appliances!$D$46="YES",light_sim_data!B983,0)</f>
        <v>0</v>
      </c>
      <c r="F983">
        <f t="shared" si="47"/>
        <v>156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0</v>
      </c>
      <c r="U983" s="43">
        <v>0</v>
      </c>
      <c r="V983" s="43">
        <v>128</v>
      </c>
      <c r="W983" s="43">
        <v>0</v>
      </c>
      <c r="X983" s="43">
        <v>0</v>
      </c>
      <c r="Y983" s="43">
        <v>2</v>
      </c>
      <c r="Z983" s="43">
        <v>0</v>
      </c>
      <c r="AA983" s="43">
        <v>1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2</v>
      </c>
      <c r="D984">
        <f t="shared" si="46"/>
        <v>156</v>
      </c>
      <c r="E984">
        <f>IF(appliances!$D$46="YES",light_sim_data!B984,0)</f>
        <v>0</v>
      </c>
      <c r="F984">
        <f t="shared" si="47"/>
        <v>156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0</v>
      </c>
      <c r="U984" s="43">
        <v>0</v>
      </c>
      <c r="V984" s="43">
        <v>128</v>
      </c>
      <c r="W984" s="43">
        <v>0</v>
      </c>
      <c r="X984" s="43">
        <v>0</v>
      </c>
      <c r="Y984" s="43">
        <v>2</v>
      </c>
      <c r="Z984" s="43">
        <v>0</v>
      </c>
      <c r="AA984" s="43">
        <v>1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2</v>
      </c>
      <c r="D985">
        <f t="shared" si="46"/>
        <v>156</v>
      </c>
      <c r="E985">
        <f>IF(appliances!$D$46="YES",light_sim_data!B985,0)</f>
        <v>0</v>
      </c>
      <c r="F985">
        <f t="shared" si="47"/>
        <v>156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0</v>
      </c>
      <c r="U985" s="43">
        <v>0</v>
      </c>
      <c r="V985" s="43">
        <v>128</v>
      </c>
      <c r="W985" s="43">
        <v>0</v>
      </c>
      <c r="X985" s="43">
        <v>0</v>
      </c>
      <c r="Y985" s="43">
        <v>2</v>
      </c>
      <c r="Z985" s="43">
        <v>0</v>
      </c>
      <c r="AA985" s="43">
        <v>1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2</v>
      </c>
      <c r="D986">
        <f t="shared" si="46"/>
        <v>245</v>
      </c>
      <c r="E986">
        <f>IF(appliances!$D$46="YES",light_sim_data!B986,0)</f>
        <v>0</v>
      </c>
      <c r="F986">
        <f t="shared" si="47"/>
        <v>245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2</v>
      </c>
      <c r="N986" s="43">
        <v>2</v>
      </c>
      <c r="O986" s="43">
        <v>1</v>
      </c>
      <c r="P986" s="43">
        <v>98</v>
      </c>
      <c r="Q986" s="43">
        <v>0</v>
      </c>
      <c r="R986" s="43">
        <v>0</v>
      </c>
      <c r="S986" s="43">
        <v>0</v>
      </c>
      <c r="T986" s="43">
        <v>0</v>
      </c>
      <c r="U986" s="43">
        <v>0</v>
      </c>
      <c r="V986" s="43">
        <v>128</v>
      </c>
      <c r="W986" s="43">
        <v>0</v>
      </c>
      <c r="X986" s="43">
        <v>0</v>
      </c>
      <c r="Y986" s="43">
        <v>2</v>
      </c>
      <c r="Z986" s="43">
        <v>0</v>
      </c>
      <c r="AA986" s="43">
        <v>1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2</v>
      </c>
      <c r="D987">
        <f t="shared" si="46"/>
        <v>245</v>
      </c>
      <c r="E987">
        <f>IF(appliances!$D$46="YES",light_sim_data!B987,0)</f>
        <v>0</v>
      </c>
      <c r="F987">
        <f t="shared" si="47"/>
        <v>245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2</v>
      </c>
      <c r="N987" s="43">
        <v>2</v>
      </c>
      <c r="O987" s="43">
        <v>1</v>
      </c>
      <c r="P987" s="43">
        <v>98</v>
      </c>
      <c r="Q987" s="43">
        <v>0</v>
      </c>
      <c r="R987" s="43">
        <v>0</v>
      </c>
      <c r="S987" s="43">
        <v>0</v>
      </c>
      <c r="T987" s="43">
        <v>0</v>
      </c>
      <c r="U987" s="43">
        <v>0</v>
      </c>
      <c r="V987" s="43">
        <v>128</v>
      </c>
      <c r="W987" s="43">
        <v>0</v>
      </c>
      <c r="X987" s="43">
        <v>0</v>
      </c>
      <c r="Y987" s="43">
        <v>2</v>
      </c>
      <c r="Z987" s="43">
        <v>0</v>
      </c>
      <c r="AA987" s="43">
        <v>1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2</v>
      </c>
      <c r="D988">
        <f t="shared" si="46"/>
        <v>245</v>
      </c>
      <c r="E988">
        <f>IF(appliances!$D$46="YES",light_sim_data!B988,0)</f>
        <v>0</v>
      </c>
      <c r="F988">
        <f t="shared" si="47"/>
        <v>245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2</v>
      </c>
      <c r="N988" s="43">
        <v>2</v>
      </c>
      <c r="O988" s="43">
        <v>1</v>
      </c>
      <c r="P988" s="43">
        <v>98</v>
      </c>
      <c r="Q988" s="43">
        <v>0</v>
      </c>
      <c r="R988" s="43">
        <v>0</v>
      </c>
      <c r="S988" s="43">
        <v>0</v>
      </c>
      <c r="T988" s="43">
        <v>0</v>
      </c>
      <c r="U988" s="43">
        <v>0</v>
      </c>
      <c r="V988" s="43">
        <v>128</v>
      </c>
      <c r="W988" s="43">
        <v>0</v>
      </c>
      <c r="X988" s="43">
        <v>0</v>
      </c>
      <c r="Y988" s="43">
        <v>2</v>
      </c>
      <c r="Z988" s="43">
        <v>0</v>
      </c>
      <c r="AA988" s="43">
        <v>1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2</v>
      </c>
      <c r="D989">
        <f t="shared" si="46"/>
        <v>245</v>
      </c>
      <c r="E989">
        <f>IF(appliances!$D$46="YES",light_sim_data!B989,0)</f>
        <v>0</v>
      </c>
      <c r="F989">
        <f t="shared" si="47"/>
        <v>245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98</v>
      </c>
      <c r="Q989" s="43">
        <v>0</v>
      </c>
      <c r="R989" s="43">
        <v>0</v>
      </c>
      <c r="S989" s="43">
        <v>0</v>
      </c>
      <c r="T989" s="43">
        <v>0</v>
      </c>
      <c r="U989" s="43">
        <v>0</v>
      </c>
      <c r="V989" s="43">
        <v>128</v>
      </c>
      <c r="W989" s="43">
        <v>0</v>
      </c>
      <c r="X989" s="43">
        <v>0</v>
      </c>
      <c r="Y989" s="43">
        <v>2</v>
      </c>
      <c r="Z989" s="43">
        <v>0</v>
      </c>
      <c r="AA989" s="43">
        <v>1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2</v>
      </c>
      <c r="D990">
        <f t="shared" si="46"/>
        <v>245</v>
      </c>
      <c r="E990">
        <f>IF(appliances!$D$46="YES",light_sim_data!B990,0)</f>
        <v>0</v>
      </c>
      <c r="F990">
        <f t="shared" si="47"/>
        <v>245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98</v>
      </c>
      <c r="Q990" s="43">
        <v>0</v>
      </c>
      <c r="R990" s="43">
        <v>0</v>
      </c>
      <c r="S990" s="43">
        <v>0</v>
      </c>
      <c r="T990" s="43">
        <v>0</v>
      </c>
      <c r="U990" s="43">
        <v>0</v>
      </c>
      <c r="V990" s="43">
        <v>128</v>
      </c>
      <c r="W990" s="43">
        <v>0</v>
      </c>
      <c r="X990" s="43">
        <v>0</v>
      </c>
      <c r="Y990" s="43">
        <v>2</v>
      </c>
      <c r="Z990" s="43">
        <v>0</v>
      </c>
      <c r="AA990" s="43">
        <v>1</v>
      </c>
      <c r="AB990" s="43">
        <v>3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2</v>
      </c>
      <c r="D991">
        <f t="shared" si="46"/>
        <v>245</v>
      </c>
      <c r="E991">
        <f>IF(appliances!$D$46="YES",light_sim_data!B991,0)</f>
        <v>0</v>
      </c>
      <c r="F991">
        <f t="shared" si="47"/>
        <v>245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98</v>
      </c>
      <c r="Q991" s="43">
        <v>0</v>
      </c>
      <c r="R991" s="43">
        <v>0</v>
      </c>
      <c r="S991" s="43">
        <v>0</v>
      </c>
      <c r="T991" s="43">
        <v>0</v>
      </c>
      <c r="U991" s="43">
        <v>0</v>
      </c>
      <c r="V991" s="43">
        <v>128</v>
      </c>
      <c r="W991" s="43">
        <v>0</v>
      </c>
      <c r="X991" s="43">
        <v>0</v>
      </c>
      <c r="Y991" s="43">
        <v>2</v>
      </c>
      <c r="Z991" s="43">
        <v>0</v>
      </c>
      <c r="AA991" s="43">
        <v>1</v>
      </c>
      <c r="AB991" s="43">
        <v>3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2</v>
      </c>
      <c r="D992">
        <f t="shared" si="46"/>
        <v>245</v>
      </c>
      <c r="E992">
        <f>IF(appliances!$D$46="YES",light_sim_data!B992,0)</f>
        <v>0</v>
      </c>
      <c r="F992">
        <f t="shared" si="47"/>
        <v>245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98</v>
      </c>
      <c r="Q992" s="43">
        <v>0</v>
      </c>
      <c r="R992" s="43">
        <v>0</v>
      </c>
      <c r="S992" s="43">
        <v>0</v>
      </c>
      <c r="T992" s="43">
        <v>0</v>
      </c>
      <c r="U992" s="43">
        <v>0</v>
      </c>
      <c r="V992" s="43">
        <v>128</v>
      </c>
      <c r="W992" s="43">
        <v>0</v>
      </c>
      <c r="X992" s="43">
        <v>0</v>
      </c>
      <c r="Y992" s="43">
        <v>2</v>
      </c>
      <c r="Z992" s="43">
        <v>0</v>
      </c>
      <c r="AA992" s="43">
        <v>1</v>
      </c>
      <c r="AB992" s="43">
        <v>3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2</v>
      </c>
      <c r="D993">
        <f t="shared" si="46"/>
        <v>245</v>
      </c>
      <c r="E993">
        <f>IF(appliances!$D$46="YES",light_sim_data!B993,0)</f>
        <v>0</v>
      </c>
      <c r="F993">
        <f t="shared" si="47"/>
        <v>245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98</v>
      </c>
      <c r="Q993" s="43">
        <v>0</v>
      </c>
      <c r="R993" s="43">
        <v>0</v>
      </c>
      <c r="S993" s="43">
        <v>0</v>
      </c>
      <c r="T993" s="43">
        <v>0</v>
      </c>
      <c r="U993" s="43">
        <v>0</v>
      </c>
      <c r="V993" s="43">
        <v>128</v>
      </c>
      <c r="W993" s="43">
        <v>0</v>
      </c>
      <c r="X993" s="43">
        <v>0</v>
      </c>
      <c r="Y993" s="43">
        <v>2</v>
      </c>
      <c r="Z993" s="43">
        <v>0</v>
      </c>
      <c r="AA993" s="43">
        <v>1</v>
      </c>
      <c r="AB993" s="43">
        <v>3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2</v>
      </c>
      <c r="D994">
        <f t="shared" si="46"/>
        <v>455</v>
      </c>
      <c r="E994">
        <f>IF(appliances!$D$46="YES",light_sim_data!B994,0)</f>
        <v>12</v>
      </c>
      <c r="F994">
        <f t="shared" si="47"/>
        <v>443</v>
      </c>
      <c r="H994" s="43">
        <v>0</v>
      </c>
      <c r="I994" s="43">
        <v>0</v>
      </c>
      <c r="J994" s="43">
        <v>0</v>
      </c>
      <c r="K994" s="43">
        <v>198</v>
      </c>
      <c r="L994" s="43">
        <v>1</v>
      </c>
      <c r="M994" s="43">
        <v>2</v>
      </c>
      <c r="N994" s="43">
        <v>2</v>
      </c>
      <c r="O994" s="43">
        <v>1</v>
      </c>
      <c r="P994" s="43">
        <v>98</v>
      </c>
      <c r="Q994" s="43">
        <v>0</v>
      </c>
      <c r="R994" s="43">
        <v>0</v>
      </c>
      <c r="S994" s="43">
        <v>0</v>
      </c>
      <c r="T994" s="43">
        <v>0</v>
      </c>
      <c r="U994" s="43">
        <v>0</v>
      </c>
      <c r="V994" s="43">
        <v>128</v>
      </c>
      <c r="W994" s="43">
        <v>0</v>
      </c>
      <c r="X994" s="43">
        <v>0</v>
      </c>
      <c r="Y994" s="43">
        <v>2</v>
      </c>
      <c r="Z994" s="43">
        <v>0</v>
      </c>
      <c r="AA994" s="43">
        <v>1</v>
      </c>
      <c r="AB994" s="43">
        <v>3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2</v>
      </c>
      <c r="D995">
        <f t="shared" si="46"/>
        <v>2762</v>
      </c>
      <c r="E995">
        <f>IF(appliances!$D$46="YES",light_sim_data!B995,0)</f>
        <v>12</v>
      </c>
      <c r="F995">
        <f t="shared" si="47"/>
        <v>2750</v>
      </c>
      <c r="H995" s="43">
        <v>0</v>
      </c>
      <c r="I995" s="43">
        <v>0</v>
      </c>
      <c r="J995" s="43">
        <v>0</v>
      </c>
      <c r="K995" s="43">
        <v>198</v>
      </c>
      <c r="L995" s="43">
        <v>1</v>
      </c>
      <c r="M995" s="43">
        <v>2</v>
      </c>
      <c r="N995" s="43">
        <v>2</v>
      </c>
      <c r="O995" s="43">
        <v>1</v>
      </c>
      <c r="P995" s="43">
        <v>98</v>
      </c>
      <c r="Q995" s="43">
        <v>0</v>
      </c>
      <c r="R995" s="43">
        <v>0</v>
      </c>
      <c r="S995" s="43">
        <v>0</v>
      </c>
      <c r="T995" s="43">
        <v>0</v>
      </c>
      <c r="U995" s="43">
        <v>0</v>
      </c>
      <c r="V995" s="43">
        <v>128</v>
      </c>
      <c r="W995" s="43">
        <v>0</v>
      </c>
      <c r="X995" s="43">
        <v>0</v>
      </c>
      <c r="Y995" s="43">
        <v>2</v>
      </c>
      <c r="Z995" s="43">
        <v>0</v>
      </c>
      <c r="AA995" s="43">
        <v>1</v>
      </c>
      <c r="AB995" s="43">
        <v>3</v>
      </c>
      <c r="AC995" s="43">
        <v>2</v>
      </c>
      <c r="AD995" s="43">
        <v>1</v>
      </c>
      <c r="AE995" s="43">
        <v>2</v>
      </c>
      <c r="AF995" s="43">
        <v>0</v>
      </c>
      <c r="AG995" s="43">
        <v>2308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2</v>
      </c>
      <c r="D996">
        <f t="shared" si="46"/>
        <v>2762</v>
      </c>
      <c r="E996">
        <f>IF(appliances!$D$46="YES",light_sim_data!B996,0)</f>
        <v>12</v>
      </c>
      <c r="F996">
        <f t="shared" si="47"/>
        <v>2750</v>
      </c>
      <c r="H996" s="43">
        <v>0</v>
      </c>
      <c r="I996" s="43">
        <v>0</v>
      </c>
      <c r="J996" s="43">
        <v>0</v>
      </c>
      <c r="K996" s="43">
        <v>198</v>
      </c>
      <c r="L996" s="43">
        <v>1</v>
      </c>
      <c r="M996" s="43">
        <v>2</v>
      </c>
      <c r="N996" s="43">
        <v>2</v>
      </c>
      <c r="O996" s="43">
        <v>1</v>
      </c>
      <c r="P996" s="43">
        <v>98</v>
      </c>
      <c r="Q996" s="43">
        <v>0</v>
      </c>
      <c r="R996" s="43">
        <v>0</v>
      </c>
      <c r="S996" s="43">
        <v>0</v>
      </c>
      <c r="T996" s="43">
        <v>0</v>
      </c>
      <c r="U996" s="43">
        <v>0</v>
      </c>
      <c r="V996" s="43">
        <v>128</v>
      </c>
      <c r="W996" s="43">
        <v>0</v>
      </c>
      <c r="X996" s="43">
        <v>0</v>
      </c>
      <c r="Y996" s="43">
        <v>2</v>
      </c>
      <c r="Z996" s="43">
        <v>0</v>
      </c>
      <c r="AA996" s="43">
        <v>1</v>
      </c>
      <c r="AB996" s="43">
        <v>3</v>
      </c>
      <c r="AC996" s="43">
        <v>2</v>
      </c>
      <c r="AD996" s="43">
        <v>1</v>
      </c>
      <c r="AE996" s="43">
        <v>2</v>
      </c>
      <c r="AF996" s="43">
        <v>0</v>
      </c>
      <c r="AG996" s="43">
        <v>2308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2</v>
      </c>
      <c r="D997">
        <f t="shared" si="46"/>
        <v>2762</v>
      </c>
      <c r="E997">
        <f>IF(appliances!$D$46="YES",light_sim_data!B997,0)</f>
        <v>12</v>
      </c>
      <c r="F997">
        <f t="shared" si="47"/>
        <v>2750</v>
      </c>
      <c r="H997" s="43">
        <v>0</v>
      </c>
      <c r="I997" s="43">
        <v>0</v>
      </c>
      <c r="J997" s="43">
        <v>0</v>
      </c>
      <c r="K997" s="43">
        <v>198</v>
      </c>
      <c r="L997" s="43">
        <v>1</v>
      </c>
      <c r="M997" s="43">
        <v>2</v>
      </c>
      <c r="N997" s="43">
        <v>2</v>
      </c>
      <c r="O997" s="43">
        <v>1</v>
      </c>
      <c r="P997" s="43">
        <v>98</v>
      </c>
      <c r="Q997" s="43">
        <v>0</v>
      </c>
      <c r="R997" s="43">
        <v>0</v>
      </c>
      <c r="S997" s="43">
        <v>0</v>
      </c>
      <c r="T997" s="43">
        <v>0</v>
      </c>
      <c r="U997" s="43">
        <v>0</v>
      </c>
      <c r="V997" s="43">
        <v>128</v>
      </c>
      <c r="W997" s="43">
        <v>0</v>
      </c>
      <c r="X997" s="43">
        <v>0</v>
      </c>
      <c r="Y997" s="43">
        <v>2</v>
      </c>
      <c r="Z997" s="43">
        <v>0</v>
      </c>
      <c r="AA997" s="43">
        <v>1</v>
      </c>
      <c r="AB997" s="43">
        <v>3</v>
      </c>
      <c r="AC997" s="43">
        <v>2</v>
      </c>
      <c r="AD997" s="43">
        <v>1</v>
      </c>
      <c r="AE997" s="43">
        <v>2</v>
      </c>
      <c r="AF997" s="43">
        <v>0</v>
      </c>
      <c r="AG997" s="43">
        <v>2308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2</v>
      </c>
      <c r="D998">
        <f t="shared" si="46"/>
        <v>2762</v>
      </c>
      <c r="E998">
        <f>IF(appliances!$D$46="YES",light_sim_data!B998,0)</f>
        <v>12</v>
      </c>
      <c r="F998">
        <f t="shared" si="47"/>
        <v>2750</v>
      </c>
      <c r="H998" s="43">
        <v>0</v>
      </c>
      <c r="I998" s="43">
        <v>0</v>
      </c>
      <c r="J998" s="43">
        <v>0</v>
      </c>
      <c r="K998" s="43">
        <v>198</v>
      </c>
      <c r="L998" s="43">
        <v>1</v>
      </c>
      <c r="M998" s="43">
        <v>2</v>
      </c>
      <c r="N998" s="43">
        <v>2</v>
      </c>
      <c r="O998" s="43">
        <v>1</v>
      </c>
      <c r="P998" s="43">
        <v>98</v>
      </c>
      <c r="Q998" s="43">
        <v>0</v>
      </c>
      <c r="R998" s="43">
        <v>0</v>
      </c>
      <c r="S998" s="43">
        <v>0</v>
      </c>
      <c r="T998" s="43">
        <v>0</v>
      </c>
      <c r="U998" s="43">
        <v>0</v>
      </c>
      <c r="V998" s="43">
        <v>128</v>
      </c>
      <c r="W998" s="43">
        <v>0</v>
      </c>
      <c r="X998" s="43">
        <v>0</v>
      </c>
      <c r="Y998" s="43">
        <v>2</v>
      </c>
      <c r="Z998" s="43">
        <v>0</v>
      </c>
      <c r="AA998" s="43">
        <v>1</v>
      </c>
      <c r="AB998" s="43">
        <v>3</v>
      </c>
      <c r="AC998" s="43">
        <v>2</v>
      </c>
      <c r="AD998" s="43">
        <v>1</v>
      </c>
      <c r="AE998" s="43">
        <v>2</v>
      </c>
      <c r="AF998" s="43">
        <v>0</v>
      </c>
      <c r="AG998" s="43">
        <v>2308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2</v>
      </c>
      <c r="D999">
        <f t="shared" si="46"/>
        <v>2762</v>
      </c>
      <c r="E999">
        <f>IF(appliances!$D$46="YES",light_sim_data!B999,0)</f>
        <v>12</v>
      </c>
      <c r="F999">
        <f t="shared" si="47"/>
        <v>2750</v>
      </c>
      <c r="H999" s="43">
        <v>0</v>
      </c>
      <c r="I999" s="43">
        <v>0</v>
      </c>
      <c r="J999" s="43">
        <v>0</v>
      </c>
      <c r="K999" s="43">
        <v>198</v>
      </c>
      <c r="L999" s="43">
        <v>1</v>
      </c>
      <c r="M999" s="43">
        <v>2</v>
      </c>
      <c r="N999" s="43">
        <v>2</v>
      </c>
      <c r="O999" s="43">
        <v>1</v>
      </c>
      <c r="P999" s="43">
        <v>98</v>
      </c>
      <c r="Q999" s="43">
        <v>0</v>
      </c>
      <c r="R999" s="43">
        <v>0</v>
      </c>
      <c r="S999" s="43">
        <v>0</v>
      </c>
      <c r="T999" s="43">
        <v>0</v>
      </c>
      <c r="U999" s="43">
        <v>0</v>
      </c>
      <c r="V999" s="43">
        <v>128</v>
      </c>
      <c r="W999" s="43">
        <v>0</v>
      </c>
      <c r="X999" s="43">
        <v>0</v>
      </c>
      <c r="Y999" s="43">
        <v>2</v>
      </c>
      <c r="Z999" s="43">
        <v>0</v>
      </c>
      <c r="AA999" s="43">
        <v>1</v>
      </c>
      <c r="AB999" s="43">
        <v>3</v>
      </c>
      <c r="AC999" s="43">
        <v>2</v>
      </c>
      <c r="AD999" s="43">
        <v>1</v>
      </c>
      <c r="AE999" s="43">
        <v>2</v>
      </c>
      <c r="AF999" s="43">
        <v>0</v>
      </c>
      <c r="AG999" s="43">
        <v>2308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2</v>
      </c>
      <c r="D1000">
        <f t="shared" si="46"/>
        <v>2762</v>
      </c>
      <c r="E1000">
        <f>IF(appliances!$D$46="YES",light_sim_data!B1000,0)</f>
        <v>12</v>
      </c>
      <c r="F1000">
        <f t="shared" si="47"/>
        <v>2750</v>
      </c>
      <c r="H1000" s="43">
        <v>0</v>
      </c>
      <c r="I1000" s="43">
        <v>0</v>
      </c>
      <c r="J1000" s="43">
        <v>0</v>
      </c>
      <c r="K1000" s="43">
        <v>198</v>
      </c>
      <c r="L1000" s="43">
        <v>1</v>
      </c>
      <c r="M1000" s="43">
        <v>2</v>
      </c>
      <c r="N1000" s="43">
        <v>2</v>
      </c>
      <c r="O1000" s="43">
        <v>1</v>
      </c>
      <c r="P1000" s="43">
        <v>98</v>
      </c>
      <c r="Q1000" s="43">
        <v>0</v>
      </c>
      <c r="R1000" s="43">
        <v>0</v>
      </c>
      <c r="S1000" s="43">
        <v>0</v>
      </c>
      <c r="T1000" s="43">
        <v>0</v>
      </c>
      <c r="U1000" s="43">
        <v>0</v>
      </c>
      <c r="V1000" s="43">
        <v>128</v>
      </c>
      <c r="W1000" s="43">
        <v>0</v>
      </c>
      <c r="X1000" s="43">
        <v>0</v>
      </c>
      <c r="Y1000" s="43">
        <v>2</v>
      </c>
      <c r="Z1000" s="43">
        <v>0</v>
      </c>
      <c r="AA1000" s="43">
        <v>1</v>
      </c>
      <c r="AB1000" s="43">
        <v>3</v>
      </c>
      <c r="AC1000" s="43">
        <v>2</v>
      </c>
      <c r="AD1000" s="43">
        <v>1</v>
      </c>
      <c r="AE1000" s="43">
        <v>2</v>
      </c>
      <c r="AF1000" s="43">
        <v>0</v>
      </c>
      <c r="AG1000" s="43">
        <v>2308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2</v>
      </c>
      <c r="D1001">
        <f t="shared" si="46"/>
        <v>2762</v>
      </c>
      <c r="E1001">
        <f>IF(appliances!$D$46="YES",light_sim_data!B1001,0)</f>
        <v>12</v>
      </c>
      <c r="F1001">
        <f t="shared" si="47"/>
        <v>2750</v>
      </c>
      <c r="H1001" s="43">
        <v>0</v>
      </c>
      <c r="I1001" s="43">
        <v>0</v>
      </c>
      <c r="J1001" s="43">
        <v>0</v>
      </c>
      <c r="K1001" s="43">
        <v>198</v>
      </c>
      <c r="L1001" s="43">
        <v>1</v>
      </c>
      <c r="M1001" s="43">
        <v>2</v>
      </c>
      <c r="N1001" s="43">
        <v>2</v>
      </c>
      <c r="O1001" s="43">
        <v>1</v>
      </c>
      <c r="P1001" s="43">
        <v>98</v>
      </c>
      <c r="Q1001" s="43">
        <v>0</v>
      </c>
      <c r="R1001" s="43">
        <v>0</v>
      </c>
      <c r="S1001" s="43">
        <v>0</v>
      </c>
      <c r="T1001" s="43">
        <v>0</v>
      </c>
      <c r="U1001" s="43">
        <v>0</v>
      </c>
      <c r="V1001" s="43">
        <v>128</v>
      </c>
      <c r="W1001" s="43">
        <v>0</v>
      </c>
      <c r="X1001" s="43">
        <v>0</v>
      </c>
      <c r="Y1001" s="43">
        <v>2</v>
      </c>
      <c r="Z1001" s="43">
        <v>0</v>
      </c>
      <c r="AA1001" s="43">
        <v>1</v>
      </c>
      <c r="AB1001" s="43">
        <v>3</v>
      </c>
      <c r="AC1001" s="43">
        <v>2</v>
      </c>
      <c r="AD1001" s="43">
        <v>1</v>
      </c>
      <c r="AE1001" s="43">
        <v>2</v>
      </c>
      <c r="AF1001" s="43">
        <v>0</v>
      </c>
      <c r="AG1001" s="43">
        <v>2308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2</v>
      </c>
      <c r="D1002">
        <f t="shared" si="46"/>
        <v>2762</v>
      </c>
      <c r="E1002">
        <f>IF(appliances!$D$46="YES",light_sim_data!B1002,0)</f>
        <v>12</v>
      </c>
      <c r="F1002">
        <f t="shared" si="47"/>
        <v>2750</v>
      </c>
      <c r="H1002" s="43">
        <v>0</v>
      </c>
      <c r="I1002" s="43">
        <v>0</v>
      </c>
      <c r="J1002" s="43">
        <v>0</v>
      </c>
      <c r="K1002" s="43">
        <v>198</v>
      </c>
      <c r="L1002" s="43">
        <v>1</v>
      </c>
      <c r="M1002" s="43">
        <v>2</v>
      </c>
      <c r="N1002" s="43">
        <v>2</v>
      </c>
      <c r="O1002" s="43">
        <v>1</v>
      </c>
      <c r="P1002" s="43">
        <v>98</v>
      </c>
      <c r="Q1002" s="43">
        <v>0</v>
      </c>
      <c r="R1002" s="43">
        <v>0</v>
      </c>
      <c r="S1002" s="43">
        <v>0</v>
      </c>
      <c r="T1002" s="43">
        <v>0</v>
      </c>
      <c r="U1002" s="43">
        <v>0</v>
      </c>
      <c r="V1002" s="43">
        <v>128</v>
      </c>
      <c r="W1002" s="43">
        <v>0</v>
      </c>
      <c r="X1002" s="43">
        <v>0</v>
      </c>
      <c r="Y1002" s="43">
        <v>2</v>
      </c>
      <c r="Z1002" s="43">
        <v>0</v>
      </c>
      <c r="AA1002" s="43">
        <v>1</v>
      </c>
      <c r="AB1002" s="43">
        <v>3</v>
      </c>
      <c r="AC1002" s="43">
        <v>2</v>
      </c>
      <c r="AD1002" s="43">
        <v>1</v>
      </c>
      <c r="AE1002" s="43">
        <v>2</v>
      </c>
      <c r="AF1002" s="43">
        <v>0</v>
      </c>
      <c r="AG1002" s="43">
        <v>2308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2</v>
      </c>
      <c r="D1003">
        <f t="shared" si="46"/>
        <v>2762</v>
      </c>
      <c r="E1003">
        <f>IF(appliances!$D$46="YES",light_sim_data!B1003,0)</f>
        <v>12</v>
      </c>
      <c r="F1003">
        <f t="shared" si="47"/>
        <v>2750</v>
      </c>
      <c r="H1003" s="43">
        <v>0</v>
      </c>
      <c r="I1003" s="43">
        <v>0</v>
      </c>
      <c r="J1003" s="43">
        <v>0</v>
      </c>
      <c r="K1003" s="43">
        <v>198</v>
      </c>
      <c r="L1003" s="43">
        <v>1</v>
      </c>
      <c r="M1003" s="43">
        <v>2</v>
      </c>
      <c r="N1003" s="43">
        <v>2</v>
      </c>
      <c r="O1003" s="43">
        <v>1</v>
      </c>
      <c r="P1003" s="43">
        <v>98</v>
      </c>
      <c r="Q1003" s="43">
        <v>0</v>
      </c>
      <c r="R1003" s="43">
        <v>0</v>
      </c>
      <c r="S1003" s="43">
        <v>0</v>
      </c>
      <c r="T1003" s="43">
        <v>0</v>
      </c>
      <c r="U1003" s="43">
        <v>0</v>
      </c>
      <c r="V1003" s="43">
        <v>128</v>
      </c>
      <c r="W1003" s="43">
        <v>0</v>
      </c>
      <c r="X1003" s="43">
        <v>0</v>
      </c>
      <c r="Y1003" s="43">
        <v>2</v>
      </c>
      <c r="Z1003" s="43">
        <v>0</v>
      </c>
      <c r="AA1003" s="43">
        <v>1</v>
      </c>
      <c r="AB1003" s="43">
        <v>3</v>
      </c>
      <c r="AC1003" s="43">
        <v>2</v>
      </c>
      <c r="AD1003" s="43">
        <v>1</v>
      </c>
      <c r="AE1003" s="43">
        <v>2</v>
      </c>
      <c r="AF1003" s="43">
        <v>0</v>
      </c>
      <c r="AG1003" s="43">
        <v>2308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2</v>
      </c>
      <c r="D1004">
        <f t="shared" si="46"/>
        <v>2762</v>
      </c>
      <c r="E1004">
        <f>IF(appliances!$D$46="YES",light_sim_data!B1004,0)</f>
        <v>12</v>
      </c>
      <c r="F1004">
        <f t="shared" si="47"/>
        <v>2750</v>
      </c>
      <c r="H1004" s="43">
        <v>0</v>
      </c>
      <c r="I1004" s="43">
        <v>0</v>
      </c>
      <c r="J1004" s="43">
        <v>0</v>
      </c>
      <c r="K1004" s="43">
        <v>198</v>
      </c>
      <c r="L1004" s="43">
        <v>1</v>
      </c>
      <c r="M1004" s="43">
        <v>2</v>
      </c>
      <c r="N1004" s="43">
        <v>2</v>
      </c>
      <c r="O1004" s="43">
        <v>1</v>
      </c>
      <c r="P1004" s="43">
        <v>98</v>
      </c>
      <c r="Q1004" s="43">
        <v>0</v>
      </c>
      <c r="R1004" s="43">
        <v>0</v>
      </c>
      <c r="S1004" s="43">
        <v>0</v>
      </c>
      <c r="T1004" s="43">
        <v>0</v>
      </c>
      <c r="U1004" s="43">
        <v>0</v>
      </c>
      <c r="V1004" s="43">
        <v>128</v>
      </c>
      <c r="W1004" s="43">
        <v>0</v>
      </c>
      <c r="X1004" s="43">
        <v>0</v>
      </c>
      <c r="Y1004" s="43">
        <v>2</v>
      </c>
      <c r="Z1004" s="43">
        <v>0</v>
      </c>
      <c r="AA1004" s="43">
        <v>1</v>
      </c>
      <c r="AB1004" s="43">
        <v>3</v>
      </c>
      <c r="AC1004" s="43">
        <v>2</v>
      </c>
      <c r="AD1004" s="43">
        <v>1</v>
      </c>
      <c r="AE1004" s="43">
        <v>2</v>
      </c>
      <c r="AF1004" s="43">
        <v>0</v>
      </c>
      <c r="AG1004" s="43">
        <v>2308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2</v>
      </c>
      <c r="D1005">
        <f t="shared" si="46"/>
        <v>2762</v>
      </c>
      <c r="E1005">
        <f>IF(appliances!$D$46="YES",light_sim_data!B1005,0)</f>
        <v>12</v>
      </c>
      <c r="F1005">
        <f t="shared" si="47"/>
        <v>2750</v>
      </c>
      <c r="H1005" s="43">
        <v>0</v>
      </c>
      <c r="I1005" s="43">
        <v>0</v>
      </c>
      <c r="J1005" s="43">
        <v>0</v>
      </c>
      <c r="K1005" s="43">
        <v>198</v>
      </c>
      <c r="L1005" s="43">
        <v>1</v>
      </c>
      <c r="M1005" s="43">
        <v>2</v>
      </c>
      <c r="N1005" s="43">
        <v>2</v>
      </c>
      <c r="O1005" s="43">
        <v>1</v>
      </c>
      <c r="P1005" s="43">
        <v>98</v>
      </c>
      <c r="Q1005" s="43">
        <v>0</v>
      </c>
      <c r="R1005" s="43">
        <v>0</v>
      </c>
      <c r="S1005" s="43">
        <v>0</v>
      </c>
      <c r="T1005" s="43">
        <v>0</v>
      </c>
      <c r="U1005" s="43">
        <v>0</v>
      </c>
      <c r="V1005" s="43">
        <v>128</v>
      </c>
      <c r="W1005" s="43">
        <v>0</v>
      </c>
      <c r="X1005" s="43">
        <v>0</v>
      </c>
      <c r="Y1005" s="43">
        <v>2</v>
      </c>
      <c r="Z1005" s="43">
        <v>0</v>
      </c>
      <c r="AA1005" s="43">
        <v>1</v>
      </c>
      <c r="AB1005" s="43">
        <v>3</v>
      </c>
      <c r="AC1005" s="43">
        <v>2</v>
      </c>
      <c r="AD1005" s="43">
        <v>1</v>
      </c>
      <c r="AE1005" s="43">
        <v>2</v>
      </c>
      <c r="AF1005" s="43">
        <v>0</v>
      </c>
      <c r="AG1005" s="43">
        <v>2308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2</v>
      </c>
      <c r="D1006">
        <f t="shared" si="46"/>
        <v>2762</v>
      </c>
      <c r="E1006">
        <f>IF(appliances!$D$46="YES",light_sim_data!B1006,0)</f>
        <v>12</v>
      </c>
      <c r="F1006">
        <f t="shared" si="47"/>
        <v>2750</v>
      </c>
      <c r="H1006" s="43">
        <v>0</v>
      </c>
      <c r="I1006" s="43">
        <v>0</v>
      </c>
      <c r="J1006" s="43">
        <v>0</v>
      </c>
      <c r="K1006" s="43">
        <v>198</v>
      </c>
      <c r="L1006" s="43">
        <v>1</v>
      </c>
      <c r="M1006" s="43">
        <v>2</v>
      </c>
      <c r="N1006" s="43">
        <v>2</v>
      </c>
      <c r="O1006" s="43">
        <v>1</v>
      </c>
      <c r="P1006" s="43">
        <v>98</v>
      </c>
      <c r="Q1006" s="43">
        <v>0</v>
      </c>
      <c r="R1006" s="43">
        <v>0</v>
      </c>
      <c r="S1006" s="43">
        <v>0</v>
      </c>
      <c r="T1006" s="43">
        <v>0</v>
      </c>
      <c r="U1006" s="43">
        <v>0</v>
      </c>
      <c r="V1006" s="43">
        <v>128</v>
      </c>
      <c r="W1006" s="43">
        <v>0</v>
      </c>
      <c r="X1006" s="43">
        <v>0</v>
      </c>
      <c r="Y1006" s="43">
        <v>2</v>
      </c>
      <c r="Z1006" s="43">
        <v>0</v>
      </c>
      <c r="AA1006" s="43">
        <v>1</v>
      </c>
      <c r="AB1006" s="43">
        <v>3</v>
      </c>
      <c r="AC1006" s="43">
        <v>2</v>
      </c>
      <c r="AD1006" s="43">
        <v>1</v>
      </c>
      <c r="AE1006" s="43">
        <v>2</v>
      </c>
      <c r="AF1006" s="43">
        <v>0</v>
      </c>
      <c r="AG1006" s="43">
        <v>2308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2</v>
      </c>
      <c r="D1007">
        <f t="shared" si="46"/>
        <v>2762</v>
      </c>
      <c r="E1007">
        <f>IF(appliances!$D$46="YES",light_sim_data!B1007,0)</f>
        <v>12</v>
      </c>
      <c r="F1007">
        <f t="shared" si="47"/>
        <v>2750</v>
      </c>
      <c r="H1007" s="43">
        <v>0</v>
      </c>
      <c r="I1007" s="43">
        <v>0</v>
      </c>
      <c r="J1007" s="43">
        <v>0</v>
      </c>
      <c r="K1007" s="43">
        <v>198</v>
      </c>
      <c r="L1007" s="43">
        <v>1</v>
      </c>
      <c r="M1007" s="43">
        <v>2</v>
      </c>
      <c r="N1007" s="43">
        <v>2</v>
      </c>
      <c r="O1007" s="43">
        <v>1</v>
      </c>
      <c r="P1007" s="43">
        <v>98</v>
      </c>
      <c r="Q1007" s="43">
        <v>0</v>
      </c>
      <c r="R1007" s="43">
        <v>0</v>
      </c>
      <c r="S1007" s="43">
        <v>0</v>
      </c>
      <c r="T1007" s="43">
        <v>0</v>
      </c>
      <c r="U1007" s="43">
        <v>0</v>
      </c>
      <c r="V1007" s="43">
        <v>128</v>
      </c>
      <c r="W1007" s="43">
        <v>0</v>
      </c>
      <c r="X1007" s="43">
        <v>0</v>
      </c>
      <c r="Y1007" s="43">
        <v>2</v>
      </c>
      <c r="Z1007" s="43">
        <v>0</v>
      </c>
      <c r="AA1007" s="43">
        <v>1</v>
      </c>
      <c r="AB1007" s="43">
        <v>3</v>
      </c>
      <c r="AC1007" s="43">
        <v>2</v>
      </c>
      <c r="AD1007" s="43">
        <v>1</v>
      </c>
      <c r="AE1007" s="43">
        <v>2</v>
      </c>
      <c r="AF1007" s="43">
        <v>0</v>
      </c>
      <c r="AG1007" s="43">
        <v>2308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2</v>
      </c>
      <c r="D1008">
        <f t="shared" si="46"/>
        <v>2762</v>
      </c>
      <c r="E1008">
        <f>IF(appliances!$D$46="YES",light_sim_data!B1008,0)</f>
        <v>12</v>
      </c>
      <c r="F1008">
        <f t="shared" si="47"/>
        <v>2750</v>
      </c>
      <c r="H1008" s="43">
        <v>0</v>
      </c>
      <c r="I1008" s="43">
        <v>0</v>
      </c>
      <c r="J1008" s="43">
        <v>0</v>
      </c>
      <c r="K1008" s="43">
        <v>198</v>
      </c>
      <c r="L1008" s="43">
        <v>1</v>
      </c>
      <c r="M1008" s="43">
        <v>2</v>
      </c>
      <c r="N1008" s="43">
        <v>2</v>
      </c>
      <c r="O1008" s="43">
        <v>1</v>
      </c>
      <c r="P1008" s="43">
        <v>98</v>
      </c>
      <c r="Q1008" s="43">
        <v>0</v>
      </c>
      <c r="R1008" s="43">
        <v>0</v>
      </c>
      <c r="S1008" s="43">
        <v>0</v>
      </c>
      <c r="T1008" s="43">
        <v>0</v>
      </c>
      <c r="U1008" s="43">
        <v>0</v>
      </c>
      <c r="V1008" s="43">
        <v>128</v>
      </c>
      <c r="W1008" s="43">
        <v>0</v>
      </c>
      <c r="X1008" s="43">
        <v>0</v>
      </c>
      <c r="Y1008" s="43">
        <v>2</v>
      </c>
      <c r="Z1008" s="43">
        <v>0</v>
      </c>
      <c r="AA1008" s="43">
        <v>1</v>
      </c>
      <c r="AB1008" s="43">
        <v>3</v>
      </c>
      <c r="AC1008" s="43">
        <v>2</v>
      </c>
      <c r="AD1008" s="43">
        <v>1</v>
      </c>
      <c r="AE1008" s="43">
        <v>2</v>
      </c>
      <c r="AF1008" s="43">
        <v>0</v>
      </c>
      <c r="AG1008" s="43">
        <v>2308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2</v>
      </c>
      <c r="D1009">
        <f t="shared" si="46"/>
        <v>2762</v>
      </c>
      <c r="E1009">
        <f>IF(appliances!$D$46="YES",light_sim_data!B1009,0)</f>
        <v>12</v>
      </c>
      <c r="F1009">
        <f t="shared" si="47"/>
        <v>2750</v>
      </c>
      <c r="H1009" s="43">
        <v>0</v>
      </c>
      <c r="I1009" s="43">
        <v>0</v>
      </c>
      <c r="J1009" s="43">
        <v>0</v>
      </c>
      <c r="K1009" s="43">
        <v>198</v>
      </c>
      <c r="L1009" s="43">
        <v>1</v>
      </c>
      <c r="M1009" s="43">
        <v>2</v>
      </c>
      <c r="N1009" s="43">
        <v>2</v>
      </c>
      <c r="O1009" s="43">
        <v>1</v>
      </c>
      <c r="P1009" s="43">
        <v>98</v>
      </c>
      <c r="Q1009" s="43">
        <v>0</v>
      </c>
      <c r="R1009" s="43">
        <v>0</v>
      </c>
      <c r="S1009" s="43">
        <v>0</v>
      </c>
      <c r="T1009" s="43">
        <v>0</v>
      </c>
      <c r="U1009" s="43">
        <v>0</v>
      </c>
      <c r="V1009" s="43">
        <v>128</v>
      </c>
      <c r="W1009" s="43">
        <v>0</v>
      </c>
      <c r="X1009" s="43">
        <v>0</v>
      </c>
      <c r="Y1009" s="43">
        <v>2</v>
      </c>
      <c r="Z1009" s="43">
        <v>0</v>
      </c>
      <c r="AA1009" s="43">
        <v>1</v>
      </c>
      <c r="AB1009" s="43">
        <v>3</v>
      </c>
      <c r="AC1009" s="43">
        <v>2</v>
      </c>
      <c r="AD1009" s="43">
        <v>1</v>
      </c>
      <c r="AE1009" s="43">
        <v>2</v>
      </c>
      <c r="AF1009" s="43">
        <v>0</v>
      </c>
      <c r="AG1009" s="43">
        <v>2308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2</v>
      </c>
      <c r="D1010">
        <f t="shared" si="46"/>
        <v>2762</v>
      </c>
      <c r="E1010">
        <f>IF(appliances!$D$46="YES",light_sim_data!B1010,0)</f>
        <v>12</v>
      </c>
      <c r="F1010">
        <f t="shared" si="47"/>
        <v>2750</v>
      </c>
      <c r="H1010" s="43">
        <v>0</v>
      </c>
      <c r="I1010" s="43">
        <v>0</v>
      </c>
      <c r="J1010" s="43">
        <v>0</v>
      </c>
      <c r="K1010" s="43">
        <v>198</v>
      </c>
      <c r="L1010" s="43">
        <v>1</v>
      </c>
      <c r="M1010" s="43">
        <v>2</v>
      </c>
      <c r="N1010" s="43">
        <v>2</v>
      </c>
      <c r="O1010" s="43">
        <v>1</v>
      </c>
      <c r="P1010" s="43">
        <v>98</v>
      </c>
      <c r="Q1010" s="43">
        <v>0</v>
      </c>
      <c r="R1010" s="43">
        <v>0</v>
      </c>
      <c r="S1010" s="43">
        <v>0</v>
      </c>
      <c r="T1010" s="43">
        <v>0</v>
      </c>
      <c r="U1010" s="43">
        <v>0</v>
      </c>
      <c r="V1010" s="43">
        <v>128</v>
      </c>
      <c r="W1010" s="43">
        <v>0</v>
      </c>
      <c r="X1010" s="43">
        <v>0</v>
      </c>
      <c r="Y1010" s="43">
        <v>2</v>
      </c>
      <c r="Z1010" s="43">
        <v>0</v>
      </c>
      <c r="AA1010" s="43">
        <v>1</v>
      </c>
      <c r="AB1010" s="43">
        <v>3</v>
      </c>
      <c r="AC1010" s="43">
        <v>2</v>
      </c>
      <c r="AD1010" s="43">
        <v>1</v>
      </c>
      <c r="AE1010" s="43">
        <v>2</v>
      </c>
      <c r="AF1010" s="43">
        <v>0</v>
      </c>
      <c r="AG1010" s="43">
        <v>2308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2</v>
      </c>
      <c r="D1011">
        <f t="shared" si="46"/>
        <v>2762</v>
      </c>
      <c r="E1011">
        <f>IF(appliances!$D$46="YES",light_sim_data!B1011,0)</f>
        <v>12</v>
      </c>
      <c r="F1011">
        <f t="shared" si="47"/>
        <v>2750</v>
      </c>
      <c r="H1011" s="43">
        <v>0</v>
      </c>
      <c r="I1011" s="43">
        <v>0</v>
      </c>
      <c r="J1011" s="43">
        <v>0</v>
      </c>
      <c r="K1011" s="43">
        <v>198</v>
      </c>
      <c r="L1011" s="43">
        <v>1</v>
      </c>
      <c r="M1011" s="43">
        <v>2</v>
      </c>
      <c r="N1011" s="43">
        <v>2</v>
      </c>
      <c r="O1011" s="43">
        <v>1</v>
      </c>
      <c r="P1011" s="43">
        <v>98</v>
      </c>
      <c r="Q1011" s="43">
        <v>0</v>
      </c>
      <c r="R1011" s="43">
        <v>0</v>
      </c>
      <c r="S1011" s="43">
        <v>0</v>
      </c>
      <c r="T1011" s="43">
        <v>0</v>
      </c>
      <c r="U1011" s="43">
        <v>0</v>
      </c>
      <c r="V1011" s="43">
        <v>128</v>
      </c>
      <c r="W1011" s="43">
        <v>0</v>
      </c>
      <c r="X1011" s="43">
        <v>0</v>
      </c>
      <c r="Y1011" s="43">
        <v>2</v>
      </c>
      <c r="Z1011" s="43">
        <v>0</v>
      </c>
      <c r="AA1011" s="43">
        <v>1</v>
      </c>
      <c r="AB1011" s="43">
        <v>3</v>
      </c>
      <c r="AC1011" s="43">
        <v>2</v>
      </c>
      <c r="AD1011" s="43">
        <v>1</v>
      </c>
      <c r="AE1011" s="43">
        <v>2</v>
      </c>
      <c r="AF1011" s="43">
        <v>0</v>
      </c>
      <c r="AG1011" s="43">
        <v>2308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2</v>
      </c>
      <c r="D1012">
        <f t="shared" si="46"/>
        <v>2762</v>
      </c>
      <c r="E1012">
        <f>IF(appliances!$D$46="YES",light_sim_data!B1012,0)</f>
        <v>12</v>
      </c>
      <c r="F1012">
        <f t="shared" si="47"/>
        <v>2750</v>
      </c>
      <c r="H1012" s="43">
        <v>0</v>
      </c>
      <c r="I1012" s="43">
        <v>0</v>
      </c>
      <c r="J1012" s="43">
        <v>0</v>
      </c>
      <c r="K1012" s="43">
        <v>198</v>
      </c>
      <c r="L1012" s="43">
        <v>1</v>
      </c>
      <c r="M1012" s="43">
        <v>2</v>
      </c>
      <c r="N1012" s="43">
        <v>2</v>
      </c>
      <c r="O1012" s="43">
        <v>1</v>
      </c>
      <c r="P1012" s="43">
        <v>98</v>
      </c>
      <c r="Q1012" s="43">
        <v>0</v>
      </c>
      <c r="R1012" s="43">
        <v>0</v>
      </c>
      <c r="S1012" s="43">
        <v>0</v>
      </c>
      <c r="T1012" s="43">
        <v>0</v>
      </c>
      <c r="U1012" s="43">
        <v>0</v>
      </c>
      <c r="V1012" s="43">
        <v>128</v>
      </c>
      <c r="W1012" s="43">
        <v>0</v>
      </c>
      <c r="X1012" s="43">
        <v>0</v>
      </c>
      <c r="Y1012" s="43">
        <v>2</v>
      </c>
      <c r="Z1012" s="43">
        <v>0</v>
      </c>
      <c r="AA1012" s="43">
        <v>1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2308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2</v>
      </c>
      <c r="D1013">
        <f t="shared" si="46"/>
        <v>2762</v>
      </c>
      <c r="E1013">
        <f>IF(appliances!$D$46="YES",light_sim_data!B1013,0)</f>
        <v>12</v>
      </c>
      <c r="F1013">
        <f t="shared" si="47"/>
        <v>2750</v>
      </c>
      <c r="H1013" s="43">
        <v>0</v>
      </c>
      <c r="I1013" s="43">
        <v>0</v>
      </c>
      <c r="J1013" s="43">
        <v>0</v>
      </c>
      <c r="K1013" s="43">
        <v>198</v>
      </c>
      <c r="L1013" s="43">
        <v>1</v>
      </c>
      <c r="M1013" s="43">
        <v>2</v>
      </c>
      <c r="N1013" s="43">
        <v>2</v>
      </c>
      <c r="O1013" s="43">
        <v>1</v>
      </c>
      <c r="P1013" s="43">
        <v>98</v>
      </c>
      <c r="Q1013" s="43">
        <v>0</v>
      </c>
      <c r="R1013" s="43">
        <v>0</v>
      </c>
      <c r="S1013" s="43">
        <v>0</v>
      </c>
      <c r="T1013" s="43">
        <v>0</v>
      </c>
      <c r="U1013" s="43">
        <v>0</v>
      </c>
      <c r="V1013" s="43">
        <v>128</v>
      </c>
      <c r="W1013" s="43">
        <v>0</v>
      </c>
      <c r="X1013" s="43">
        <v>0</v>
      </c>
      <c r="Y1013" s="43">
        <v>2</v>
      </c>
      <c r="Z1013" s="43">
        <v>0</v>
      </c>
      <c r="AA1013" s="43">
        <v>1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2308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2</v>
      </c>
      <c r="D1014">
        <f t="shared" si="46"/>
        <v>2564</v>
      </c>
      <c r="E1014">
        <f>IF(appliances!$D$46="YES",light_sim_data!B1014,0)</f>
        <v>12</v>
      </c>
      <c r="F1014">
        <f t="shared" si="47"/>
        <v>2552</v>
      </c>
      <c r="H1014" s="43">
        <v>0</v>
      </c>
      <c r="I1014" s="43">
        <v>0</v>
      </c>
      <c r="J1014" s="43">
        <v>0</v>
      </c>
      <c r="K1014" s="43">
        <v>0</v>
      </c>
      <c r="L1014" s="43">
        <v>1</v>
      </c>
      <c r="M1014" s="43">
        <v>2</v>
      </c>
      <c r="N1014" s="43">
        <v>2</v>
      </c>
      <c r="O1014" s="43">
        <v>1</v>
      </c>
      <c r="P1014" s="43">
        <v>98</v>
      </c>
      <c r="Q1014" s="43">
        <v>0</v>
      </c>
      <c r="R1014" s="43">
        <v>0</v>
      </c>
      <c r="S1014" s="43">
        <v>0</v>
      </c>
      <c r="T1014" s="43">
        <v>0</v>
      </c>
      <c r="U1014" s="43">
        <v>0</v>
      </c>
      <c r="V1014" s="43">
        <v>128</v>
      </c>
      <c r="W1014" s="43">
        <v>0</v>
      </c>
      <c r="X1014" s="43">
        <v>0</v>
      </c>
      <c r="Y1014" s="43">
        <v>2</v>
      </c>
      <c r="Z1014" s="43">
        <v>0</v>
      </c>
      <c r="AA1014" s="43">
        <v>1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2308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2</v>
      </c>
      <c r="D1015">
        <f t="shared" si="46"/>
        <v>2564</v>
      </c>
      <c r="E1015">
        <f>IF(appliances!$D$46="YES",light_sim_data!B1015,0)</f>
        <v>12</v>
      </c>
      <c r="F1015">
        <f t="shared" si="47"/>
        <v>2552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2</v>
      </c>
      <c r="N1015" s="43">
        <v>2</v>
      </c>
      <c r="O1015" s="43">
        <v>1</v>
      </c>
      <c r="P1015" s="43">
        <v>98</v>
      </c>
      <c r="Q1015" s="43">
        <v>0</v>
      </c>
      <c r="R1015" s="43">
        <v>0</v>
      </c>
      <c r="S1015" s="43">
        <v>0</v>
      </c>
      <c r="T1015" s="43">
        <v>0</v>
      </c>
      <c r="U1015" s="43">
        <v>0</v>
      </c>
      <c r="V1015" s="43">
        <v>128</v>
      </c>
      <c r="W1015" s="43">
        <v>0</v>
      </c>
      <c r="X1015" s="43">
        <v>0</v>
      </c>
      <c r="Y1015" s="43">
        <v>2</v>
      </c>
      <c r="Z1015" s="43">
        <v>0</v>
      </c>
      <c r="AA1015" s="43">
        <v>1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2308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2</v>
      </c>
      <c r="D1016">
        <f t="shared" si="46"/>
        <v>2564</v>
      </c>
      <c r="E1016">
        <f>IF(appliances!$D$46="YES",light_sim_data!B1016,0)</f>
        <v>12</v>
      </c>
      <c r="F1016">
        <f t="shared" si="47"/>
        <v>2552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2</v>
      </c>
      <c r="N1016" s="43">
        <v>2</v>
      </c>
      <c r="O1016" s="43">
        <v>1</v>
      </c>
      <c r="P1016" s="43">
        <v>98</v>
      </c>
      <c r="Q1016" s="43">
        <v>0</v>
      </c>
      <c r="R1016" s="43">
        <v>0</v>
      </c>
      <c r="S1016" s="43">
        <v>0</v>
      </c>
      <c r="T1016" s="43">
        <v>0</v>
      </c>
      <c r="U1016" s="43">
        <v>0</v>
      </c>
      <c r="V1016" s="43">
        <v>128</v>
      </c>
      <c r="W1016" s="43">
        <v>0</v>
      </c>
      <c r="X1016" s="43">
        <v>0</v>
      </c>
      <c r="Y1016" s="43">
        <v>2</v>
      </c>
      <c r="Z1016" s="43">
        <v>0</v>
      </c>
      <c r="AA1016" s="43">
        <v>1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2308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2</v>
      </c>
      <c r="D1017">
        <f t="shared" si="46"/>
        <v>2564</v>
      </c>
      <c r="E1017">
        <f>IF(appliances!$D$46="YES",light_sim_data!B1017,0)</f>
        <v>12</v>
      </c>
      <c r="F1017">
        <f t="shared" si="47"/>
        <v>2552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2</v>
      </c>
      <c r="N1017" s="43">
        <v>2</v>
      </c>
      <c r="O1017" s="43">
        <v>1</v>
      </c>
      <c r="P1017" s="43">
        <v>98</v>
      </c>
      <c r="Q1017" s="43">
        <v>0</v>
      </c>
      <c r="R1017" s="43">
        <v>0</v>
      </c>
      <c r="S1017" s="43">
        <v>0</v>
      </c>
      <c r="T1017" s="43">
        <v>0</v>
      </c>
      <c r="U1017" s="43">
        <v>0</v>
      </c>
      <c r="V1017" s="43">
        <v>128</v>
      </c>
      <c r="W1017" s="43">
        <v>0</v>
      </c>
      <c r="X1017" s="43">
        <v>0</v>
      </c>
      <c r="Y1017" s="43">
        <v>2</v>
      </c>
      <c r="Z1017" s="43">
        <v>0</v>
      </c>
      <c r="AA1017" s="43">
        <v>1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2308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2</v>
      </c>
      <c r="D1018">
        <f t="shared" si="46"/>
        <v>2564</v>
      </c>
      <c r="E1018">
        <f>IF(appliances!$D$46="YES",light_sim_data!B1018,0)</f>
        <v>12</v>
      </c>
      <c r="F1018">
        <f t="shared" si="47"/>
        <v>2552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2</v>
      </c>
      <c r="N1018" s="43">
        <v>2</v>
      </c>
      <c r="O1018" s="43">
        <v>1</v>
      </c>
      <c r="P1018" s="43">
        <v>98</v>
      </c>
      <c r="Q1018" s="43">
        <v>0</v>
      </c>
      <c r="R1018" s="43">
        <v>0</v>
      </c>
      <c r="S1018" s="43">
        <v>0</v>
      </c>
      <c r="T1018" s="43">
        <v>0</v>
      </c>
      <c r="U1018" s="43">
        <v>0</v>
      </c>
      <c r="V1018" s="43">
        <v>128</v>
      </c>
      <c r="W1018" s="43">
        <v>0</v>
      </c>
      <c r="X1018" s="43">
        <v>0</v>
      </c>
      <c r="Y1018" s="43">
        <v>2</v>
      </c>
      <c r="Z1018" s="43">
        <v>0</v>
      </c>
      <c r="AA1018" s="43">
        <v>1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2308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2</v>
      </c>
      <c r="D1019">
        <f t="shared" si="46"/>
        <v>2599</v>
      </c>
      <c r="E1019">
        <f>IF(appliances!$D$46="YES",light_sim_data!B1019,0)</f>
        <v>12</v>
      </c>
      <c r="F1019">
        <f t="shared" si="47"/>
        <v>2587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2</v>
      </c>
      <c r="N1019" s="43">
        <v>2</v>
      </c>
      <c r="O1019" s="43">
        <v>1</v>
      </c>
      <c r="P1019" s="43">
        <v>98</v>
      </c>
      <c r="Q1019" s="43">
        <v>0</v>
      </c>
      <c r="R1019" s="43">
        <v>0</v>
      </c>
      <c r="S1019" s="43">
        <v>0</v>
      </c>
      <c r="T1019" s="43">
        <v>0</v>
      </c>
      <c r="U1019" s="43">
        <v>0</v>
      </c>
      <c r="V1019" s="43">
        <v>128</v>
      </c>
      <c r="W1019" s="43">
        <v>0</v>
      </c>
      <c r="X1019" s="43">
        <v>0</v>
      </c>
      <c r="Y1019" s="43">
        <v>37</v>
      </c>
      <c r="Z1019" s="43">
        <v>0</v>
      </c>
      <c r="AA1019" s="43">
        <v>1</v>
      </c>
      <c r="AB1019" s="43">
        <v>3</v>
      </c>
      <c r="AC1019" s="43">
        <v>2</v>
      </c>
      <c r="AD1019" s="43">
        <v>1</v>
      </c>
      <c r="AE1019" s="43">
        <v>2</v>
      </c>
      <c r="AF1019" s="43">
        <v>0</v>
      </c>
      <c r="AG1019" s="43">
        <v>2308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2</v>
      </c>
      <c r="D1020">
        <f t="shared" si="46"/>
        <v>2822</v>
      </c>
      <c r="E1020">
        <f>IF(appliances!$D$46="YES",light_sim_data!B1020,0)</f>
        <v>12</v>
      </c>
      <c r="F1020">
        <f t="shared" si="47"/>
        <v>2810</v>
      </c>
      <c r="H1020" s="43">
        <v>0</v>
      </c>
      <c r="I1020" s="43">
        <v>223</v>
      </c>
      <c r="J1020" s="43">
        <v>0</v>
      </c>
      <c r="K1020" s="43">
        <v>0</v>
      </c>
      <c r="L1020" s="43">
        <v>1</v>
      </c>
      <c r="M1020" s="43">
        <v>2</v>
      </c>
      <c r="N1020" s="43">
        <v>2</v>
      </c>
      <c r="O1020" s="43">
        <v>1</v>
      </c>
      <c r="P1020" s="43">
        <v>98</v>
      </c>
      <c r="Q1020" s="43">
        <v>0</v>
      </c>
      <c r="R1020" s="43">
        <v>0</v>
      </c>
      <c r="S1020" s="43">
        <v>0</v>
      </c>
      <c r="T1020" s="43">
        <v>0</v>
      </c>
      <c r="U1020" s="43">
        <v>0</v>
      </c>
      <c r="V1020" s="43">
        <v>128</v>
      </c>
      <c r="W1020" s="43">
        <v>0</v>
      </c>
      <c r="X1020" s="43">
        <v>0</v>
      </c>
      <c r="Y1020" s="43">
        <v>37</v>
      </c>
      <c r="Z1020" s="43">
        <v>0</v>
      </c>
      <c r="AA1020" s="43">
        <v>1</v>
      </c>
      <c r="AB1020" s="43">
        <v>3</v>
      </c>
      <c r="AC1020" s="43">
        <v>2</v>
      </c>
      <c r="AD1020" s="43">
        <v>1</v>
      </c>
      <c r="AE1020" s="43">
        <v>2</v>
      </c>
      <c r="AF1020" s="43">
        <v>0</v>
      </c>
      <c r="AG1020" s="43">
        <v>2308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2</v>
      </c>
      <c r="D1021">
        <f t="shared" si="46"/>
        <v>2822</v>
      </c>
      <c r="E1021">
        <f>IF(appliances!$D$46="YES",light_sim_data!B1021,0)</f>
        <v>12</v>
      </c>
      <c r="F1021">
        <f t="shared" si="47"/>
        <v>2810</v>
      </c>
      <c r="H1021" s="43">
        <v>0</v>
      </c>
      <c r="I1021" s="43">
        <v>223</v>
      </c>
      <c r="J1021" s="43">
        <v>0</v>
      </c>
      <c r="K1021" s="43">
        <v>0</v>
      </c>
      <c r="L1021" s="43">
        <v>1</v>
      </c>
      <c r="M1021" s="43">
        <v>2</v>
      </c>
      <c r="N1021" s="43">
        <v>2</v>
      </c>
      <c r="O1021" s="43">
        <v>1</v>
      </c>
      <c r="P1021" s="43">
        <v>98</v>
      </c>
      <c r="Q1021" s="43">
        <v>0</v>
      </c>
      <c r="R1021" s="43">
        <v>0</v>
      </c>
      <c r="S1021" s="43">
        <v>0</v>
      </c>
      <c r="T1021" s="43">
        <v>0</v>
      </c>
      <c r="U1021" s="43">
        <v>0</v>
      </c>
      <c r="V1021" s="43">
        <v>128</v>
      </c>
      <c r="W1021" s="43">
        <v>0</v>
      </c>
      <c r="X1021" s="43">
        <v>0</v>
      </c>
      <c r="Y1021" s="43">
        <v>37</v>
      </c>
      <c r="Z1021" s="43">
        <v>0</v>
      </c>
      <c r="AA1021" s="43">
        <v>1</v>
      </c>
      <c r="AB1021" s="43">
        <v>3</v>
      </c>
      <c r="AC1021" s="43">
        <v>2</v>
      </c>
      <c r="AD1021" s="43">
        <v>1</v>
      </c>
      <c r="AE1021" s="43">
        <v>2</v>
      </c>
      <c r="AF1021" s="43">
        <v>0</v>
      </c>
      <c r="AG1021" s="43">
        <v>2308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2</v>
      </c>
      <c r="D1022">
        <f t="shared" si="46"/>
        <v>2822</v>
      </c>
      <c r="E1022">
        <f>IF(appliances!$D$46="YES",light_sim_data!B1022,0)</f>
        <v>12</v>
      </c>
      <c r="F1022">
        <f t="shared" si="47"/>
        <v>2810</v>
      </c>
      <c r="H1022" s="43">
        <v>0</v>
      </c>
      <c r="I1022" s="43">
        <v>223</v>
      </c>
      <c r="J1022" s="43">
        <v>0</v>
      </c>
      <c r="K1022" s="43">
        <v>0</v>
      </c>
      <c r="L1022" s="43">
        <v>1</v>
      </c>
      <c r="M1022" s="43">
        <v>2</v>
      </c>
      <c r="N1022" s="43">
        <v>2</v>
      </c>
      <c r="O1022" s="43">
        <v>1</v>
      </c>
      <c r="P1022" s="43">
        <v>98</v>
      </c>
      <c r="Q1022" s="43">
        <v>0</v>
      </c>
      <c r="R1022" s="43">
        <v>0</v>
      </c>
      <c r="S1022" s="43">
        <v>0</v>
      </c>
      <c r="T1022" s="43">
        <v>0</v>
      </c>
      <c r="U1022" s="43">
        <v>0</v>
      </c>
      <c r="V1022" s="43">
        <v>128</v>
      </c>
      <c r="W1022" s="43">
        <v>0</v>
      </c>
      <c r="X1022" s="43">
        <v>0</v>
      </c>
      <c r="Y1022" s="43">
        <v>37</v>
      </c>
      <c r="Z1022" s="43">
        <v>0</v>
      </c>
      <c r="AA1022" s="43">
        <v>1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2308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2</v>
      </c>
      <c r="D1023">
        <f t="shared" si="46"/>
        <v>2822</v>
      </c>
      <c r="E1023">
        <f>IF(appliances!$D$46="YES",light_sim_data!B1023,0)</f>
        <v>12</v>
      </c>
      <c r="F1023">
        <f t="shared" si="47"/>
        <v>2810</v>
      </c>
      <c r="H1023" s="43">
        <v>0</v>
      </c>
      <c r="I1023" s="43">
        <v>223</v>
      </c>
      <c r="J1023" s="43">
        <v>0</v>
      </c>
      <c r="K1023" s="43">
        <v>0</v>
      </c>
      <c r="L1023" s="43">
        <v>1</v>
      </c>
      <c r="M1023" s="43">
        <v>2</v>
      </c>
      <c r="N1023" s="43">
        <v>2</v>
      </c>
      <c r="O1023" s="43">
        <v>1</v>
      </c>
      <c r="P1023" s="43">
        <v>98</v>
      </c>
      <c r="Q1023" s="43">
        <v>0</v>
      </c>
      <c r="R1023" s="43">
        <v>0</v>
      </c>
      <c r="S1023" s="43">
        <v>0</v>
      </c>
      <c r="T1023" s="43">
        <v>0</v>
      </c>
      <c r="U1023" s="43">
        <v>0</v>
      </c>
      <c r="V1023" s="43">
        <v>128</v>
      </c>
      <c r="W1023" s="43">
        <v>0</v>
      </c>
      <c r="X1023" s="43">
        <v>0</v>
      </c>
      <c r="Y1023" s="43">
        <v>37</v>
      </c>
      <c r="Z1023" s="43">
        <v>0</v>
      </c>
      <c r="AA1023" s="43">
        <v>1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2308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2</v>
      </c>
      <c r="D1024">
        <f t="shared" si="46"/>
        <v>2822</v>
      </c>
      <c r="E1024">
        <f>IF(appliances!$D$46="YES",light_sim_data!B1024,0)</f>
        <v>12</v>
      </c>
      <c r="F1024">
        <f t="shared" si="47"/>
        <v>2810</v>
      </c>
      <c r="H1024" s="43">
        <v>0</v>
      </c>
      <c r="I1024" s="43">
        <v>223</v>
      </c>
      <c r="J1024" s="43">
        <v>0</v>
      </c>
      <c r="K1024" s="43">
        <v>0</v>
      </c>
      <c r="L1024" s="43">
        <v>1</v>
      </c>
      <c r="M1024" s="43">
        <v>2</v>
      </c>
      <c r="N1024" s="43">
        <v>2</v>
      </c>
      <c r="O1024" s="43">
        <v>1</v>
      </c>
      <c r="P1024" s="43">
        <v>98</v>
      </c>
      <c r="Q1024" s="43">
        <v>0</v>
      </c>
      <c r="R1024" s="43">
        <v>0</v>
      </c>
      <c r="S1024" s="43">
        <v>0</v>
      </c>
      <c r="T1024" s="43">
        <v>0</v>
      </c>
      <c r="U1024" s="43">
        <v>0</v>
      </c>
      <c r="V1024" s="43">
        <v>128</v>
      </c>
      <c r="W1024" s="43">
        <v>0</v>
      </c>
      <c r="X1024" s="43">
        <v>0</v>
      </c>
      <c r="Y1024" s="43">
        <v>37</v>
      </c>
      <c r="Z1024" s="43">
        <v>0</v>
      </c>
      <c r="AA1024" s="43">
        <v>1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2308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2</v>
      </c>
      <c r="D1025">
        <f t="shared" si="46"/>
        <v>2822</v>
      </c>
      <c r="E1025">
        <f>IF(appliances!$D$46="YES",light_sim_data!B1025,0)</f>
        <v>12</v>
      </c>
      <c r="F1025">
        <f t="shared" si="47"/>
        <v>2810</v>
      </c>
      <c r="H1025" s="43">
        <v>0</v>
      </c>
      <c r="I1025" s="43">
        <v>223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98</v>
      </c>
      <c r="Q1025" s="43">
        <v>0</v>
      </c>
      <c r="R1025" s="43">
        <v>0</v>
      </c>
      <c r="S1025" s="43">
        <v>0</v>
      </c>
      <c r="T1025" s="43">
        <v>0</v>
      </c>
      <c r="U1025" s="43">
        <v>0</v>
      </c>
      <c r="V1025" s="43">
        <v>128</v>
      </c>
      <c r="W1025" s="43">
        <v>0</v>
      </c>
      <c r="X1025" s="43">
        <v>0</v>
      </c>
      <c r="Y1025" s="43">
        <v>37</v>
      </c>
      <c r="Z1025" s="43">
        <v>0</v>
      </c>
      <c r="AA1025" s="43">
        <v>1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2308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2</v>
      </c>
      <c r="D1026">
        <f t="shared" si="46"/>
        <v>2822</v>
      </c>
      <c r="E1026">
        <f>IF(appliances!$D$46="YES",light_sim_data!B1026,0)</f>
        <v>12</v>
      </c>
      <c r="F1026">
        <f t="shared" si="47"/>
        <v>2810</v>
      </c>
      <c r="H1026" s="43">
        <v>0</v>
      </c>
      <c r="I1026" s="43">
        <v>223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98</v>
      </c>
      <c r="Q1026" s="43">
        <v>0</v>
      </c>
      <c r="R1026" s="43">
        <v>0</v>
      </c>
      <c r="S1026" s="43">
        <v>0</v>
      </c>
      <c r="T1026" s="43">
        <v>0</v>
      </c>
      <c r="U1026" s="43">
        <v>0</v>
      </c>
      <c r="V1026" s="43">
        <v>128</v>
      </c>
      <c r="W1026" s="43">
        <v>0</v>
      </c>
      <c r="X1026" s="43">
        <v>0</v>
      </c>
      <c r="Y1026" s="43">
        <v>37</v>
      </c>
      <c r="Z1026" s="43">
        <v>0</v>
      </c>
      <c r="AA1026" s="43">
        <v>1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2308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2</v>
      </c>
      <c r="D1027">
        <f t="shared" si="46"/>
        <v>2822</v>
      </c>
      <c r="E1027">
        <f>IF(appliances!$D$46="YES",light_sim_data!B1027,0)</f>
        <v>12</v>
      </c>
      <c r="F1027">
        <f t="shared" si="47"/>
        <v>2810</v>
      </c>
      <c r="H1027" s="43">
        <v>0</v>
      </c>
      <c r="I1027" s="43">
        <v>223</v>
      </c>
      <c r="J1027" s="43">
        <v>0</v>
      </c>
      <c r="K1027" s="43">
        <v>0</v>
      </c>
      <c r="L1027" s="43">
        <v>1</v>
      </c>
      <c r="M1027" s="43">
        <v>2</v>
      </c>
      <c r="N1027" s="43">
        <v>2</v>
      </c>
      <c r="O1027" s="43">
        <v>1</v>
      </c>
      <c r="P1027" s="43">
        <v>98</v>
      </c>
      <c r="Q1027" s="43">
        <v>0</v>
      </c>
      <c r="R1027" s="43">
        <v>0</v>
      </c>
      <c r="S1027" s="43">
        <v>0</v>
      </c>
      <c r="T1027" s="43">
        <v>0</v>
      </c>
      <c r="U1027" s="43">
        <v>0</v>
      </c>
      <c r="V1027" s="43">
        <v>128</v>
      </c>
      <c r="W1027" s="43">
        <v>0</v>
      </c>
      <c r="X1027" s="43">
        <v>0</v>
      </c>
      <c r="Y1027" s="43">
        <v>37</v>
      </c>
      <c r="Z1027" s="43">
        <v>0</v>
      </c>
      <c r="AA1027" s="43">
        <v>1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2308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2</v>
      </c>
      <c r="D1028">
        <f t="shared" si="46"/>
        <v>2822</v>
      </c>
      <c r="E1028">
        <f>IF(appliances!$D$46="YES",light_sim_data!B1028,0)</f>
        <v>12</v>
      </c>
      <c r="F1028">
        <f t="shared" si="47"/>
        <v>2810</v>
      </c>
      <c r="H1028" s="43">
        <v>0</v>
      </c>
      <c r="I1028" s="43">
        <v>223</v>
      </c>
      <c r="J1028" s="43">
        <v>0</v>
      </c>
      <c r="K1028" s="43">
        <v>0</v>
      </c>
      <c r="L1028" s="43">
        <v>1</v>
      </c>
      <c r="M1028" s="43">
        <v>2</v>
      </c>
      <c r="N1028" s="43">
        <v>2</v>
      </c>
      <c r="O1028" s="43">
        <v>1</v>
      </c>
      <c r="P1028" s="43">
        <v>98</v>
      </c>
      <c r="Q1028" s="43">
        <v>0</v>
      </c>
      <c r="R1028" s="43">
        <v>0</v>
      </c>
      <c r="S1028" s="43">
        <v>0</v>
      </c>
      <c r="T1028" s="43">
        <v>0</v>
      </c>
      <c r="U1028" s="43">
        <v>0</v>
      </c>
      <c r="V1028" s="43">
        <v>128</v>
      </c>
      <c r="W1028" s="43">
        <v>0</v>
      </c>
      <c r="X1028" s="43">
        <v>0</v>
      </c>
      <c r="Y1028" s="43">
        <v>37</v>
      </c>
      <c r="Z1028" s="43">
        <v>0</v>
      </c>
      <c r="AA1028" s="43">
        <v>1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2308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2</v>
      </c>
      <c r="D1029">
        <f t="shared" si="46"/>
        <v>2822</v>
      </c>
      <c r="E1029">
        <f>IF(appliances!$D$46="YES",light_sim_data!B1029,0)</f>
        <v>12</v>
      </c>
      <c r="F1029">
        <f t="shared" si="47"/>
        <v>2810</v>
      </c>
      <c r="H1029" s="43">
        <v>0</v>
      </c>
      <c r="I1029" s="43">
        <v>223</v>
      </c>
      <c r="J1029" s="43">
        <v>0</v>
      </c>
      <c r="K1029" s="43">
        <v>0</v>
      </c>
      <c r="L1029" s="43">
        <v>1</v>
      </c>
      <c r="M1029" s="43">
        <v>2</v>
      </c>
      <c r="N1029" s="43">
        <v>2</v>
      </c>
      <c r="O1029" s="43">
        <v>1</v>
      </c>
      <c r="P1029" s="43">
        <v>98</v>
      </c>
      <c r="Q1029" s="43">
        <v>0</v>
      </c>
      <c r="R1029" s="43">
        <v>0</v>
      </c>
      <c r="S1029" s="43">
        <v>0</v>
      </c>
      <c r="T1029" s="43">
        <v>0</v>
      </c>
      <c r="U1029" s="43">
        <v>0</v>
      </c>
      <c r="V1029" s="43">
        <v>128</v>
      </c>
      <c r="W1029" s="43">
        <v>0</v>
      </c>
      <c r="X1029" s="43">
        <v>0</v>
      </c>
      <c r="Y1029" s="43">
        <v>37</v>
      </c>
      <c r="Z1029" s="43">
        <v>0</v>
      </c>
      <c r="AA1029" s="43">
        <v>1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2308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2</v>
      </c>
      <c r="D1030">
        <f t="shared" si="46"/>
        <v>2822</v>
      </c>
      <c r="E1030">
        <f>IF(appliances!$D$46="YES",light_sim_data!B1030,0)</f>
        <v>12</v>
      </c>
      <c r="F1030">
        <f t="shared" si="47"/>
        <v>2810</v>
      </c>
      <c r="H1030" s="43">
        <v>0</v>
      </c>
      <c r="I1030" s="43">
        <v>223</v>
      </c>
      <c r="J1030" s="43">
        <v>0</v>
      </c>
      <c r="K1030" s="43">
        <v>0</v>
      </c>
      <c r="L1030" s="43">
        <v>1</v>
      </c>
      <c r="M1030" s="43">
        <v>2</v>
      </c>
      <c r="N1030" s="43">
        <v>2</v>
      </c>
      <c r="O1030" s="43">
        <v>1</v>
      </c>
      <c r="P1030" s="43">
        <v>98</v>
      </c>
      <c r="Q1030" s="43">
        <v>0</v>
      </c>
      <c r="R1030" s="43">
        <v>0</v>
      </c>
      <c r="S1030" s="43">
        <v>0</v>
      </c>
      <c r="T1030" s="43">
        <v>0</v>
      </c>
      <c r="U1030" s="43">
        <v>0</v>
      </c>
      <c r="V1030" s="43">
        <v>128</v>
      </c>
      <c r="W1030" s="43">
        <v>0</v>
      </c>
      <c r="X1030" s="43">
        <v>0</v>
      </c>
      <c r="Y1030" s="43">
        <v>37</v>
      </c>
      <c r="Z1030" s="43">
        <v>0</v>
      </c>
      <c r="AA1030" s="43">
        <v>1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2308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2</v>
      </c>
      <c r="D1031">
        <f t="shared" si="46"/>
        <v>2822</v>
      </c>
      <c r="E1031">
        <f>IF(appliances!$D$46="YES",light_sim_data!B1031,0)</f>
        <v>12</v>
      </c>
      <c r="F1031">
        <f t="shared" si="47"/>
        <v>2810</v>
      </c>
      <c r="H1031" s="43">
        <v>0</v>
      </c>
      <c r="I1031" s="43">
        <v>223</v>
      </c>
      <c r="J1031" s="43">
        <v>0</v>
      </c>
      <c r="K1031" s="43">
        <v>0</v>
      </c>
      <c r="L1031" s="43">
        <v>1</v>
      </c>
      <c r="M1031" s="43">
        <v>2</v>
      </c>
      <c r="N1031" s="43">
        <v>2</v>
      </c>
      <c r="O1031" s="43">
        <v>1</v>
      </c>
      <c r="P1031" s="43">
        <v>98</v>
      </c>
      <c r="Q1031" s="43">
        <v>0</v>
      </c>
      <c r="R1031" s="43">
        <v>0</v>
      </c>
      <c r="S1031" s="43">
        <v>0</v>
      </c>
      <c r="T1031" s="43">
        <v>0</v>
      </c>
      <c r="U1031" s="43">
        <v>0</v>
      </c>
      <c r="V1031" s="43">
        <v>128</v>
      </c>
      <c r="W1031" s="43">
        <v>0</v>
      </c>
      <c r="X1031" s="43">
        <v>0</v>
      </c>
      <c r="Y1031" s="43">
        <v>37</v>
      </c>
      <c r="Z1031" s="43">
        <v>0</v>
      </c>
      <c r="AA1031" s="43">
        <v>1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2308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2</v>
      </c>
      <c r="D1032">
        <f t="shared" si="46"/>
        <v>2822</v>
      </c>
      <c r="E1032">
        <f>IF(appliances!$D$46="YES",light_sim_data!B1032,0)</f>
        <v>12</v>
      </c>
      <c r="F1032">
        <f t="shared" si="47"/>
        <v>2810</v>
      </c>
      <c r="H1032" s="43">
        <v>0</v>
      </c>
      <c r="I1032" s="43">
        <v>223</v>
      </c>
      <c r="J1032" s="43">
        <v>0</v>
      </c>
      <c r="K1032" s="43">
        <v>0</v>
      </c>
      <c r="L1032" s="43">
        <v>1</v>
      </c>
      <c r="M1032" s="43">
        <v>2</v>
      </c>
      <c r="N1032" s="43">
        <v>2</v>
      </c>
      <c r="O1032" s="43">
        <v>1</v>
      </c>
      <c r="P1032" s="43">
        <v>98</v>
      </c>
      <c r="Q1032" s="43">
        <v>0</v>
      </c>
      <c r="R1032" s="43">
        <v>0</v>
      </c>
      <c r="S1032" s="43">
        <v>0</v>
      </c>
      <c r="T1032" s="43">
        <v>0</v>
      </c>
      <c r="U1032" s="43">
        <v>0</v>
      </c>
      <c r="V1032" s="43">
        <v>128</v>
      </c>
      <c r="W1032" s="43">
        <v>0</v>
      </c>
      <c r="X1032" s="43">
        <v>0</v>
      </c>
      <c r="Y1032" s="43">
        <v>37</v>
      </c>
      <c r="Z1032" s="43">
        <v>0</v>
      </c>
      <c r="AA1032" s="43">
        <v>1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2308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2</v>
      </c>
      <c r="D1033">
        <f t="shared" si="46"/>
        <v>2835</v>
      </c>
      <c r="E1033">
        <f>IF(appliances!$D$46="YES",light_sim_data!B1033,0)</f>
        <v>12</v>
      </c>
      <c r="F1033">
        <f t="shared" si="47"/>
        <v>2823</v>
      </c>
      <c r="H1033" s="43">
        <v>0</v>
      </c>
      <c r="I1033" s="43">
        <v>223</v>
      </c>
      <c r="J1033" s="43">
        <v>0</v>
      </c>
      <c r="K1033" s="43">
        <v>0</v>
      </c>
      <c r="L1033" s="43">
        <v>1</v>
      </c>
      <c r="M1033" s="43">
        <v>15</v>
      </c>
      <c r="N1033" s="43">
        <v>2</v>
      </c>
      <c r="O1033" s="43">
        <v>1</v>
      </c>
      <c r="P1033" s="43">
        <v>98</v>
      </c>
      <c r="Q1033" s="43">
        <v>0</v>
      </c>
      <c r="R1033" s="43">
        <v>0</v>
      </c>
      <c r="S1033" s="43">
        <v>0</v>
      </c>
      <c r="T1033" s="43">
        <v>0</v>
      </c>
      <c r="U1033" s="43">
        <v>0</v>
      </c>
      <c r="V1033" s="43">
        <v>128</v>
      </c>
      <c r="W1033" s="43">
        <v>0</v>
      </c>
      <c r="X1033" s="43">
        <v>0</v>
      </c>
      <c r="Y1033" s="43">
        <v>37</v>
      </c>
      <c r="Z1033" s="43">
        <v>0</v>
      </c>
      <c r="AA1033" s="43">
        <v>1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2308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2</v>
      </c>
      <c r="D1034">
        <f t="shared" si="46"/>
        <v>2835</v>
      </c>
      <c r="E1034">
        <f>IF(appliances!$D$46="YES",light_sim_data!B1034,0)</f>
        <v>12</v>
      </c>
      <c r="F1034">
        <f t="shared" si="47"/>
        <v>2823</v>
      </c>
      <c r="H1034" s="43">
        <v>0</v>
      </c>
      <c r="I1034" s="43">
        <v>223</v>
      </c>
      <c r="J1034" s="43">
        <v>0</v>
      </c>
      <c r="K1034" s="43">
        <v>0</v>
      </c>
      <c r="L1034" s="43">
        <v>1</v>
      </c>
      <c r="M1034" s="43">
        <v>15</v>
      </c>
      <c r="N1034" s="43">
        <v>2</v>
      </c>
      <c r="O1034" s="43">
        <v>1</v>
      </c>
      <c r="P1034" s="43">
        <v>98</v>
      </c>
      <c r="Q1034" s="43">
        <v>0</v>
      </c>
      <c r="R1034" s="43">
        <v>0</v>
      </c>
      <c r="S1034" s="43">
        <v>0</v>
      </c>
      <c r="T1034" s="43">
        <v>0</v>
      </c>
      <c r="U1034" s="43">
        <v>0</v>
      </c>
      <c r="V1034" s="43">
        <v>128</v>
      </c>
      <c r="W1034" s="43">
        <v>0</v>
      </c>
      <c r="X1034" s="43">
        <v>0</v>
      </c>
      <c r="Y1034" s="43">
        <v>37</v>
      </c>
      <c r="Z1034" s="43">
        <v>0</v>
      </c>
      <c r="AA1034" s="43">
        <v>1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2308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2</v>
      </c>
      <c r="D1035">
        <f t="shared" si="46"/>
        <v>2835</v>
      </c>
      <c r="E1035">
        <f>IF(appliances!$D$46="YES",light_sim_data!B1035,0)</f>
        <v>12</v>
      </c>
      <c r="F1035">
        <f t="shared" si="47"/>
        <v>2823</v>
      </c>
      <c r="H1035" s="43">
        <v>0</v>
      </c>
      <c r="I1035" s="43">
        <v>223</v>
      </c>
      <c r="J1035" s="43">
        <v>0</v>
      </c>
      <c r="K1035" s="43">
        <v>0</v>
      </c>
      <c r="L1035" s="43">
        <v>1</v>
      </c>
      <c r="M1035" s="43">
        <v>15</v>
      </c>
      <c r="N1035" s="43">
        <v>2</v>
      </c>
      <c r="O1035" s="43">
        <v>1</v>
      </c>
      <c r="P1035" s="43">
        <v>98</v>
      </c>
      <c r="Q1035" s="43">
        <v>0</v>
      </c>
      <c r="R1035" s="43">
        <v>0</v>
      </c>
      <c r="S1035" s="43">
        <v>0</v>
      </c>
      <c r="T1035" s="43">
        <v>0</v>
      </c>
      <c r="U1035" s="43">
        <v>0</v>
      </c>
      <c r="V1035" s="43">
        <v>128</v>
      </c>
      <c r="W1035" s="43">
        <v>0</v>
      </c>
      <c r="X1035" s="43">
        <v>0</v>
      </c>
      <c r="Y1035" s="43">
        <v>37</v>
      </c>
      <c r="Z1035" s="43">
        <v>0</v>
      </c>
      <c r="AA1035" s="43">
        <v>1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2308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2</v>
      </c>
      <c r="D1036">
        <f t="shared" si="46"/>
        <v>2835</v>
      </c>
      <c r="E1036">
        <f>IF(appliances!$D$46="YES",light_sim_data!B1036,0)</f>
        <v>12</v>
      </c>
      <c r="F1036">
        <f t="shared" si="47"/>
        <v>2823</v>
      </c>
      <c r="H1036" s="43">
        <v>0</v>
      </c>
      <c r="I1036" s="43">
        <v>223</v>
      </c>
      <c r="J1036" s="43">
        <v>0</v>
      </c>
      <c r="K1036" s="43">
        <v>0</v>
      </c>
      <c r="L1036" s="43">
        <v>1</v>
      </c>
      <c r="M1036" s="43">
        <v>15</v>
      </c>
      <c r="N1036" s="43">
        <v>2</v>
      </c>
      <c r="O1036" s="43">
        <v>1</v>
      </c>
      <c r="P1036" s="43">
        <v>98</v>
      </c>
      <c r="Q1036" s="43">
        <v>0</v>
      </c>
      <c r="R1036" s="43">
        <v>0</v>
      </c>
      <c r="S1036" s="43">
        <v>0</v>
      </c>
      <c r="T1036" s="43">
        <v>0</v>
      </c>
      <c r="U1036" s="43">
        <v>0</v>
      </c>
      <c r="V1036" s="43">
        <v>128</v>
      </c>
      <c r="W1036" s="43">
        <v>0</v>
      </c>
      <c r="X1036" s="43">
        <v>0</v>
      </c>
      <c r="Y1036" s="43">
        <v>37</v>
      </c>
      <c r="Z1036" s="43">
        <v>0</v>
      </c>
      <c r="AA1036" s="43">
        <v>1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2308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2</v>
      </c>
      <c r="D1037">
        <f t="shared" ref="D1037:D1100" si="49">E1037+F1037</f>
        <v>2835</v>
      </c>
      <c r="E1037">
        <f>IF(appliances!$D$46="YES",light_sim_data!B1037,0)</f>
        <v>12</v>
      </c>
      <c r="F1037">
        <f t="shared" ref="F1037:F1100" si="50">SUM(H1037:AN1037)</f>
        <v>2823</v>
      </c>
      <c r="H1037" s="43">
        <v>0</v>
      </c>
      <c r="I1037" s="43">
        <v>223</v>
      </c>
      <c r="J1037" s="43">
        <v>0</v>
      </c>
      <c r="K1037" s="43">
        <v>0</v>
      </c>
      <c r="L1037" s="43">
        <v>1</v>
      </c>
      <c r="M1037" s="43">
        <v>15</v>
      </c>
      <c r="N1037" s="43">
        <v>2</v>
      </c>
      <c r="O1037" s="43">
        <v>1</v>
      </c>
      <c r="P1037" s="43">
        <v>98</v>
      </c>
      <c r="Q1037" s="43">
        <v>0</v>
      </c>
      <c r="R1037" s="43">
        <v>0</v>
      </c>
      <c r="S1037" s="43">
        <v>0</v>
      </c>
      <c r="T1037" s="43">
        <v>0</v>
      </c>
      <c r="U1037" s="43">
        <v>0</v>
      </c>
      <c r="V1037" s="43">
        <v>128</v>
      </c>
      <c r="W1037" s="43">
        <v>0</v>
      </c>
      <c r="X1037" s="43">
        <v>0</v>
      </c>
      <c r="Y1037" s="43">
        <v>37</v>
      </c>
      <c r="Z1037" s="43">
        <v>0</v>
      </c>
      <c r="AA1037" s="43">
        <v>1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2308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2</v>
      </c>
      <c r="D1038">
        <f t="shared" si="49"/>
        <v>2835</v>
      </c>
      <c r="E1038">
        <f>IF(appliances!$D$46="YES",light_sim_data!B1038,0)</f>
        <v>12</v>
      </c>
      <c r="F1038">
        <f t="shared" si="50"/>
        <v>2823</v>
      </c>
      <c r="H1038" s="43">
        <v>0</v>
      </c>
      <c r="I1038" s="43">
        <v>223</v>
      </c>
      <c r="J1038" s="43">
        <v>0</v>
      </c>
      <c r="K1038" s="43">
        <v>0</v>
      </c>
      <c r="L1038" s="43">
        <v>1</v>
      </c>
      <c r="M1038" s="43">
        <v>15</v>
      </c>
      <c r="N1038" s="43">
        <v>2</v>
      </c>
      <c r="O1038" s="43">
        <v>1</v>
      </c>
      <c r="P1038" s="43">
        <v>98</v>
      </c>
      <c r="Q1038" s="43">
        <v>0</v>
      </c>
      <c r="R1038" s="43">
        <v>0</v>
      </c>
      <c r="S1038" s="43">
        <v>0</v>
      </c>
      <c r="T1038" s="43">
        <v>0</v>
      </c>
      <c r="U1038" s="43">
        <v>0</v>
      </c>
      <c r="V1038" s="43">
        <v>128</v>
      </c>
      <c r="W1038" s="43">
        <v>0</v>
      </c>
      <c r="X1038" s="43">
        <v>0</v>
      </c>
      <c r="Y1038" s="43">
        <v>37</v>
      </c>
      <c r="Z1038" s="43">
        <v>0</v>
      </c>
      <c r="AA1038" s="43">
        <v>1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2308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2</v>
      </c>
      <c r="D1039">
        <f t="shared" si="49"/>
        <v>2835</v>
      </c>
      <c r="E1039">
        <f>IF(appliances!$D$46="YES",light_sim_data!B1039,0)</f>
        <v>12</v>
      </c>
      <c r="F1039">
        <f t="shared" si="50"/>
        <v>2823</v>
      </c>
      <c r="H1039" s="43">
        <v>0</v>
      </c>
      <c r="I1039" s="43">
        <v>223</v>
      </c>
      <c r="J1039" s="43">
        <v>0</v>
      </c>
      <c r="K1039" s="43">
        <v>0</v>
      </c>
      <c r="L1039" s="43">
        <v>1</v>
      </c>
      <c r="M1039" s="43">
        <v>15</v>
      </c>
      <c r="N1039" s="43">
        <v>2</v>
      </c>
      <c r="O1039" s="43">
        <v>1</v>
      </c>
      <c r="P1039" s="43">
        <v>98</v>
      </c>
      <c r="Q1039" s="43">
        <v>0</v>
      </c>
      <c r="R1039" s="43">
        <v>0</v>
      </c>
      <c r="S1039" s="43">
        <v>0</v>
      </c>
      <c r="T1039" s="43">
        <v>0</v>
      </c>
      <c r="U1039" s="43">
        <v>0</v>
      </c>
      <c r="V1039" s="43">
        <v>128</v>
      </c>
      <c r="W1039" s="43">
        <v>0</v>
      </c>
      <c r="X1039" s="43">
        <v>0</v>
      </c>
      <c r="Y1039" s="43">
        <v>37</v>
      </c>
      <c r="Z1039" s="43">
        <v>0</v>
      </c>
      <c r="AA1039" s="43">
        <v>1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2308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2</v>
      </c>
      <c r="D1040">
        <f t="shared" si="49"/>
        <v>2835</v>
      </c>
      <c r="E1040">
        <f>IF(appliances!$D$46="YES",light_sim_data!B1040,0)</f>
        <v>12</v>
      </c>
      <c r="F1040">
        <f t="shared" si="50"/>
        <v>2823</v>
      </c>
      <c r="H1040" s="43">
        <v>0</v>
      </c>
      <c r="I1040" s="43">
        <v>223</v>
      </c>
      <c r="J1040" s="43">
        <v>0</v>
      </c>
      <c r="K1040" s="43">
        <v>0</v>
      </c>
      <c r="L1040" s="43">
        <v>1</v>
      </c>
      <c r="M1040" s="43">
        <v>15</v>
      </c>
      <c r="N1040" s="43">
        <v>2</v>
      </c>
      <c r="O1040" s="43">
        <v>1</v>
      </c>
      <c r="P1040" s="43">
        <v>98</v>
      </c>
      <c r="Q1040" s="43">
        <v>0</v>
      </c>
      <c r="R1040" s="43">
        <v>0</v>
      </c>
      <c r="S1040" s="43">
        <v>0</v>
      </c>
      <c r="T1040" s="43">
        <v>0</v>
      </c>
      <c r="U1040" s="43">
        <v>0</v>
      </c>
      <c r="V1040" s="43">
        <v>128</v>
      </c>
      <c r="W1040" s="43">
        <v>0</v>
      </c>
      <c r="X1040" s="43">
        <v>0</v>
      </c>
      <c r="Y1040" s="43">
        <v>37</v>
      </c>
      <c r="Z1040" s="43">
        <v>0</v>
      </c>
      <c r="AA1040" s="43">
        <v>1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2308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2</v>
      </c>
      <c r="D1041">
        <f t="shared" si="49"/>
        <v>2835</v>
      </c>
      <c r="E1041">
        <f>IF(appliances!$D$46="YES",light_sim_data!B1041,0)</f>
        <v>12</v>
      </c>
      <c r="F1041">
        <f t="shared" si="50"/>
        <v>2823</v>
      </c>
      <c r="H1041" s="43">
        <v>0</v>
      </c>
      <c r="I1041" s="43">
        <v>223</v>
      </c>
      <c r="J1041" s="43">
        <v>0</v>
      </c>
      <c r="K1041" s="43">
        <v>0</v>
      </c>
      <c r="L1041" s="43">
        <v>1</v>
      </c>
      <c r="M1041" s="43">
        <v>15</v>
      </c>
      <c r="N1041" s="43">
        <v>2</v>
      </c>
      <c r="O1041" s="43">
        <v>1</v>
      </c>
      <c r="P1041" s="43">
        <v>98</v>
      </c>
      <c r="Q1041" s="43">
        <v>0</v>
      </c>
      <c r="R1041" s="43">
        <v>0</v>
      </c>
      <c r="S1041" s="43">
        <v>0</v>
      </c>
      <c r="T1041" s="43">
        <v>0</v>
      </c>
      <c r="U1041" s="43">
        <v>0</v>
      </c>
      <c r="V1041" s="43">
        <v>128</v>
      </c>
      <c r="W1041" s="43">
        <v>0</v>
      </c>
      <c r="X1041" s="43">
        <v>0</v>
      </c>
      <c r="Y1041" s="43">
        <v>37</v>
      </c>
      <c r="Z1041" s="43">
        <v>0</v>
      </c>
      <c r="AA1041" s="43">
        <v>1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2308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2</v>
      </c>
      <c r="D1042">
        <f t="shared" si="49"/>
        <v>2612</v>
      </c>
      <c r="E1042">
        <f>IF(appliances!$D$46="YES",light_sim_data!B1042,0)</f>
        <v>12</v>
      </c>
      <c r="F1042">
        <f t="shared" si="50"/>
        <v>2600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15</v>
      </c>
      <c r="N1042" s="43">
        <v>2</v>
      </c>
      <c r="O1042" s="43">
        <v>1</v>
      </c>
      <c r="P1042" s="43">
        <v>98</v>
      </c>
      <c r="Q1042" s="43">
        <v>0</v>
      </c>
      <c r="R1042" s="43">
        <v>0</v>
      </c>
      <c r="S1042" s="43">
        <v>0</v>
      </c>
      <c r="T1042" s="43">
        <v>0</v>
      </c>
      <c r="U1042" s="43">
        <v>0</v>
      </c>
      <c r="V1042" s="43">
        <v>128</v>
      </c>
      <c r="W1042" s="43">
        <v>0</v>
      </c>
      <c r="X1042" s="43">
        <v>0</v>
      </c>
      <c r="Y1042" s="43">
        <v>37</v>
      </c>
      <c r="Z1042" s="43">
        <v>0</v>
      </c>
      <c r="AA1042" s="43">
        <v>1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2308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2</v>
      </c>
      <c r="D1043">
        <f t="shared" si="49"/>
        <v>2612</v>
      </c>
      <c r="E1043">
        <f>IF(appliances!$D$46="YES",light_sim_data!B1043,0)</f>
        <v>12</v>
      </c>
      <c r="F1043">
        <f t="shared" si="50"/>
        <v>2600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15</v>
      </c>
      <c r="N1043" s="43">
        <v>2</v>
      </c>
      <c r="O1043" s="43">
        <v>1</v>
      </c>
      <c r="P1043" s="43">
        <v>98</v>
      </c>
      <c r="Q1043" s="43">
        <v>0</v>
      </c>
      <c r="R1043" s="43">
        <v>0</v>
      </c>
      <c r="S1043" s="43">
        <v>0</v>
      </c>
      <c r="T1043" s="43">
        <v>0</v>
      </c>
      <c r="U1043" s="43">
        <v>0</v>
      </c>
      <c r="V1043" s="43">
        <v>128</v>
      </c>
      <c r="W1043" s="43">
        <v>0</v>
      </c>
      <c r="X1043" s="43">
        <v>0</v>
      </c>
      <c r="Y1043" s="43">
        <v>37</v>
      </c>
      <c r="Z1043" s="43">
        <v>0</v>
      </c>
      <c r="AA1043" s="43">
        <v>1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2308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2</v>
      </c>
      <c r="D1044">
        <f t="shared" si="49"/>
        <v>2612</v>
      </c>
      <c r="E1044">
        <f>IF(appliances!$D$46="YES",light_sim_data!B1044,0)</f>
        <v>12</v>
      </c>
      <c r="F1044">
        <f t="shared" si="50"/>
        <v>2600</v>
      </c>
      <c r="H1044" s="43">
        <v>0</v>
      </c>
      <c r="I1044" s="43">
        <v>0</v>
      </c>
      <c r="J1044" s="43">
        <v>0</v>
      </c>
      <c r="K1044" s="43">
        <v>0</v>
      </c>
      <c r="L1044" s="43">
        <v>1</v>
      </c>
      <c r="M1044" s="43">
        <v>15</v>
      </c>
      <c r="N1044" s="43">
        <v>2</v>
      </c>
      <c r="O1044" s="43">
        <v>1</v>
      </c>
      <c r="P1044" s="43">
        <v>98</v>
      </c>
      <c r="Q1044" s="43">
        <v>0</v>
      </c>
      <c r="R1044" s="43">
        <v>0</v>
      </c>
      <c r="S1044" s="43">
        <v>0</v>
      </c>
      <c r="T1044" s="43">
        <v>0</v>
      </c>
      <c r="U1044" s="43">
        <v>0</v>
      </c>
      <c r="V1044" s="43">
        <v>128</v>
      </c>
      <c r="W1044" s="43">
        <v>0</v>
      </c>
      <c r="X1044" s="43">
        <v>0</v>
      </c>
      <c r="Y1044" s="43">
        <v>37</v>
      </c>
      <c r="Z1044" s="43">
        <v>0</v>
      </c>
      <c r="AA1044" s="43">
        <v>1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2308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2</v>
      </c>
      <c r="D1045">
        <f t="shared" si="49"/>
        <v>2612</v>
      </c>
      <c r="E1045">
        <f>IF(appliances!$D$46="YES",light_sim_data!B1045,0)</f>
        <v>12</v>
      </c>
      <c r="F1045">
        <f t="shared" si="50"/>
        <v>2600</v>
      </c>
      <c r="H1045" s="43">
        <v>0</v>
      </c>
      <c r="I1045" s="43">
        <v>0</v>
      </c>
      <c r="J1045" s="43">
        <v>0</v>
      </c>
      <c r="K1045" s="43">
        <v>0</v>
      </c>
      <c r="L1045" s="43">
        <v>1</v>
      </c>
      <c r="M1045" s="43">
        <v>15</v>
      </c>
      <c r="N1045" s="43">
        <v>2</v>
      </c>
      <c r="O1045" s="43">
        <v>1</v>
      </c>
      <c r="P1045" s="43">
        <v>98</v>
      </c>
      <c r="Q1045" s="43">
        <v>0</v>
      </c>
      <c r="R1045" s="43">
        <v>0</v>
      </c>
      <c r="S1045" s="43">
        <v>0</v>
      </c>
      <c r="T1045" s="43">
        <v>0</v>
      </c>
      <c r="U1045" s="43">
        <v>0</v>
      </c>
      <c r="V1045" s="43">
        <v>128</v>
      </c>
      <c r="W1045" s="43">
        <v>0</v>
      </c>
      <c r="X1045" s="43">
        <v>0</v>
      </c>
      <c r="Y1045" s="43">
        <v>37</v>
      </c>
      <c r="Z1045" s="43">
        <v>0</v>
      </c>
      <c r="AA1045" s="43">
        <v>1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2308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2</v>
      </c>
      <c r="D1046">
        <f t="shared" si="49"/>
        <v>2523</v>
      </c>
      <c r="E1046">
        <f>IF(appliances!$D$46="YES",light_sim_data!B1046,0)</f>
        <v>12</v>
      </c>
      <c r="F1046">
        <f t="shared" si="50"/>
        <v>2511</v>
      </c>
      <c r="H1046" s="43">
        <v>0</v>
      </c>
      <c r="I1046" s="43">
        <v>0</v>
      </c>
      <c r="J1046" s="43">
        <v>0</v>
      </c>
      <c r="K1046" s="43">
        <v>0</v>
      </c>
      <c r="L1046" s="43">
        <v>1</v>
      </c>
      <c r="M1046" s="43">
        <v>15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0</v>
      </c>
      <c r="U1046" s="43">
        <v>0</v>
      </c>
      <c r="V1046" s="43">
        <v>128</v>
      </c>
      <c r="W1046" s="43">
        <v>0</v>
      </c>
      <c r="X1046" s="43">
        <v>0</v>
      </c>
      <c r="Y1046" s="43">
        <v>37</v>
      </c>
      <c r="Z1046" s="43">
        <v>0</v>
      </c>
      <c r="AA1046" s="43">
        <v>1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2308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2</v>
      </c>
      <c r="D1047">
        <f t="shared" si="49"/>
        <v>2523</v>
      </c>
      <c r="E1047">
        <f>IF(appliances!$D$46="YES",light_sim_data!B1047,0)</f>
        <v>12</v>
      </c>
      <c r="F1047">
        <f t="shared" si="50"/>
        <v>2511</v>
      </c>
      <c r="H1047" s="43">
        <v>0</v>
      </c>
      <c r="I1047" s="43">
        <v>0</v>
      </c>
      <c r="J1047" s="43">
        <v>0</v>
      </c>
      <c r="K1047" s="43">
        <v>0</v>
      </c>
      <c r="L1047" s="43">
        <v>1</v>
      </c>
      <c r="M1047" s="43">
        <v>15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0</v>
      </c>
      <c r="U1047" s="43">
        <v>0</v>
      </c>
      <c r="V1047" s="43">
        <v>128</v>
      </c>
      <c r="W1047" s="43">
        <v>0</v>
      </c>
      <c r="X1047" s="43">
        <v>0</v>
      </c>
      <c r="Y1047" s="43">
        <v>37</v>
      </c>
      <c r="Z1047" s="43">
        <v>0</v>
      </c>
      <c r="AA1047" s="43">
        <v>1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2308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2</v>
      </c>
      <c r="D1048">
        <f t="shared" si="49"/>
        <v>2523</v>
      </c>
      <c r="E1048">
        <f>IF(appliances!$D$46="YES",light_sim_data!B1048,0)</f>
        <v>12</v>
      </c>
      <c r="F1048">
        <f t="shared" si="50"/>
        <v>2511</v>
      </c>
      <c r="H1048" s="43">
        <v>0</v>
      </c>
      <c r="I1048" s="43">
        <v>0</v>
      </c>
      <c r="J1048" s="43">
        <v>0</v>
      </c>
      <c r="K1048" s="43">
        <v>0</v>
      </c>
      <c r="L1048" s="43">
        <v>1</v>
      </c>
      <c r="M1048" s="43">
        <v>15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0</v>
      </c>
      <c r="U1048" s="43">
        <v>0</v>
      </c>
      <c r="V1048" s="43">
        <v>128</v>
      </c>
      <c r="W1048" s="43">
        <v>0</v>
      </c>
      <c r="X1048" s="43">
        <v>0</v>
      </c>
      <c r="Y1048" s="43">
        <v>37</v>
      </c>
      <c r="Z1048" s="43">
        <v>0</v>
      </c>
      <c r="AA1048" s="43">
        <v>1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2308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2</v>
      </c>
      <c r="D1049">
        <f t="shared" si="49"/>
        <v>2523</v>
      </c>
      <c r="E1049">
        <f>IF(appliances!$D$46="YES",light_sim_data!B1049,0)</f>
        <v>12</v>
      </c>
      <c r="F1049">
        <f t="shared" si="50"/>
        <v>2511</v>
      </c>
      <c r="H1049" s="43">
        <v>0</v>
      </c>
      <c r="I1049" s="43">
        <v>0</v>
      </c>
      <c r="J1049" s="43">
        <v>0</v>
      </c>
      <c r="K1049" s="43">
        <v>0</v>
      </c>
      <c r="L1049" s="43">
        <v>1</v>
      </c>
      <c r="M1049" s="43">
        <v>15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0</v>
      </c>
      <c r="U1049" s="43">
        <v>0</v>
      </c>
      <c r="V1049" s="43">
        <v>128</v>
      </c>
      <c r="W1049" s="43">
        <v>0</v>
      </c>
      <c r="X1049" s="43">
        <v>0</v>
      </c>
      <c r="Y1049" s="43">
        <v>37</v>
      </c>
      <c r="Z1049" s="43">
        <v>0</v>
      </c>
      <c r="AA1049" s="43">
        <v>1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2308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2</v>
      </c>
      <c r="D1050">
        <f t="shared" si="49"/>
        <v>2523</v>
      </c>
      <c r="E1050">
        <f>IF(appliances!$D$46="YES",light_sim_data!B1050,0)</f>
        <v>12</v>
      </c>
      <c r="F1050">
        <f t="shared" si="50"/>
        <v>2511</v>
      </c>
      <c r="H1050" s="43">
        <v>0</v>
      </c>
      <c r="I1050" s="43">
        <v>0</v>
      </c>
      <c r="J1050" s="43">
        <v>0</v>
      </c>
      <c r="K1050" s="43">
        <v>0</v>
      </c>
      <c r="L1050" s="43">
        <v>1</v>
      </c>
      <c r="M1050" s="43">
        <v>15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0</v>
      </c>
      <c r="U1050" s="43">
        <v>0</v>
      </c>
      <c r="V1050" s="43">
        <v>128</v>
      </c>
      <c r="W1050" s="43">
        <v>0</v>
      </c>
      <c r="X1050" s="43">
        <v>0</v>
      </c>
      <c r="Y1050" s="43">
        <v>37</v>
      </c>
      <c r="Z1050" s="43">
        <v>0</v>
      </c>
      <c r="AA1050" s="43">
        <v>1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2308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2</v>
      </c>
      <c r="D1051">
        <f t="shared" si="49"/>
        <v>2523</v>
      </c>
      <c r="E1051">
        <f>IF(appliances!$D$46="YES",light_sim_data!B1051,0)</f>
        <v>12</v>
      </c>
      <c r="F1051">
        <f t="shared" si="50"/>
        <v>2511</v>
      </c>
      <c r="H1051" s="43">
        <v>0</v>
      </c>
      <c r="I1051" s="43">
        <v>0</v>
      </c>
      <c r="J1051" s="43">
        <v>0</v>
      </c>
      <c r="K1051" s="43">
        <v>0</v>
      </c>
      <c r="L1051" s="43">
        <v>1</v>
      </c>
      <c r="M1051" s="43">
        <v>15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0</v>
      </c>
      <c r="U1051" s="43">
        <v>0</v>
      </c>
      <c r="V1051" s="43">
        <v>128</v>
      </c>
      <c r="W1051" s="43">
        <v>0</v>
      </c>
      <c r="X1051" s="43">
        <v>0</v>
      </c>
      <c r="Y1051" s="43">
        <v>37</v>
      </c>
      <c r="Z1051" s="43">
        <v>0</v>
      </c>
      <c r="AA1051" s="43">
        <v>1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2308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2523</v>
      </c>
      <c r="E1052">
        <f>IF(appliances!$D$46="YES",light_sim_data!B1052,0)</f>
        <v>12</v>
      </c>
      <c r="F1052">
        <f t="shared" si="50"/>
        <v>2511</v>
      </c>
      <c r="H1052" s="43">
        <v>0</v>
      </c>
      <c r="I1052" s="43">
        <v>0</v>
      </c>
      <c r="J1052" s="43">
        <v>0</v>
      </c>
      <c r="K1052" s="43">
        <v>0</v>
      </c>
      <c r="L1052" s="43">
        <v>1</v>
      </c>
      <c r="M1052" s="43">
        <v>15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0</v>
      </c>
      <c r="U1052" s="43">
        <v>0</v>
      </c>
      <c r="V1052" s="43">
        <v>128</v>
      </c>
      <c r="W1052" s="43">
        <v>0</v>
      </c>
      <c r="X1052" s="43">
        <v>0</v>
      </c>
      <c r="Y1052" s="43">
        <v>37</v>
      </c>
      <c r="Z1052" s="43">
        <v>0</v>
      </c>
      <c r="AA1052" s="43">
        <v>1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2308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2523</v>
      </c>
      <c r="E1053">
        <f>IF(appliances!$D$46="YES",light_sim_data!B1053,0)</f>
        <v>12</v>
      </c>
      <c r="F1053">
        <f t="shared" si="50"/>
        <v>2511</v>
      </c>
      <c r="H1053" s="43">
        <v>0</v>
      </c>
      <c r="I1053" s="43">
        <v>0</v>
      </c>
      <c r="J1053" s="43">
        <v>0</v>
      </c>
      <c r="K1053" s="43">
        <v>0</v>
      </c>
      <c r="L1053" s="43">
        <v>1</v>
      </c>
      <c r="M1053" s="43">
        <v>15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0</v>
      </c>
      <c r="U1053" s="43">
        <v>0</v>
      </c>
      <c r="V1053" s="43">
        <v>128</v>
      </c>
      <c r="W1053" s="43">
        <v>0</v>
      </c>
      <c r="X1053" s="43">
        <v>0</v>
      </c>
      <c r="Y1053" s="43">
        <v>37</v>
      </c>
      <c r="Z1053" s="43">
        <v>0</v>
      </c>
      <c r="AA1053" s="43">
        <v>1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2308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2523</v>
      </c>
      <c r="E1054">
        <f>IF(appliances!$D$46="YES",light_sim_data!B1054,0)</f>
        <v>12</v>
      </c>
      <c r="F1054">
        <f t="shared" si="50"/>
        <v>2511</v>
      </c>
      <c r="H1054" s="43">
        <v>0</v>
      </c>
      <c r="I1054" s="43">
        <v>0</v>
      </c>
      <c r="J1054" s="43">
        <v>0</v>
      </c>
      <c r="K1054" s="43">
        <v>0</v>
      </c>
      <c r="L1054" s="43">
        <v>1</v>
      </c>
      <c r="M1054" s="43">
        <v>15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0</v>
      </c>
      <c r="U1054" s="43">
        <v>0</v>
      </c>
      <c r="V1054" s="43">
        <v>128</v>
      </c>
      <c r="W1054" s="43">
        <v>0</v>
      </c>
      <c r="X1054" s="43">
        <v>0</v>
      </c>
      <c r="Y1054" s="43">
        <v>37</v>
      </c>
      <c r="Z1054" s="43">
        <v>0</v>
      </c>
      <c r="AA1054" s="43">
        <v>1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2308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216</v>
      </c>
      <c r="E1055">
        <f>IF(appliances!$D$46="YES",light_sim_data!B1055,0)</f>
        <v>12</v>
      </c>
      <c r="F1055">
        <f t="shared" si="50"/>
        <v>204</v>
      </c>
      <c r="H1055" s="43">
        <v>0</v>
      </c>
      <c r="I1055" s="43">
        <v>0</v>
      </c>
      <c r="J1055" s="43">
        <v>0</v>
      </c>
      <c r="K1055" s="43">
        <v>0</v>
      </c>
      <c r="L1055" s="43">
        <v>1</v>
      </c>
      <c r="M1055" s="43">
        <v>15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0</v>
      </c>
      <c r="U1055" s="43">
        <v>0</v>
      </c>
      <c r="V1055" s="43">
        <v>128</v>
      </c>
      <c r="W1055" s="43">
        <v>0</v>
      </c>
      <c r="X1055" s="43">
        <v>0</v>
      </c>
      <c r="Y1055" s="43">
        <v>37</v>
      </c>
      <c r="Z1055" s="43">
        <v>0</v>
      </c>
      <c r="AA1055" s="43">
        <v>1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216</v>
      </c>
      <c r="E1056">
        <f>IF(appliances!$D$46="YES",light_sim_data!B1056,0)</f>
        <v>12</v>
      </c>
      <c r="F1056">
        <f t="shared" si="50"/>
        <v>204</v>
      </c>
      <c r="H1056" s="43">
        <v>0</v>
      </c>
      <c r="I1056" s="43">
        <v>0</v>
      </c>
      <c r="J1056" s="43">
        <v>0</v>
      </c>
      <c r="K1056" s="43">
        <v>0</v>
      </c>
      <c r="L1056" s="43">
        <v>1</v>
      </c>
      <c r="M1056" s="43">
        <v>15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0</v>
      </c>
      <c r="U1056" s="43">
        <v>0</v>
      </c>
      <c r="V1056" s="43">
        <v>128</v>
      </c>
      <c r="W1056" s="43">
        <v>0</v>
      </c>
      <c r="X1056" s="43">
        <v>0</v>
      </c>
      <c r="Y1056" s="43">
        <v>37</v>
      </c>
      <c r="Z1056" s="43">
        <v>0</v>
      </c>
      <c r="AA1056" s="43">
        <v>1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216</v>
      </c>
      <c r="E1057">
        <f>IF(appliances!$D$46="YES",light_sim_data!B1057,0)</f>
        <v>12</v>
      </c>
      <c r="F1057">
        <f t="shared" si="50"/>
        <v>204</v>
      </c>
      <c r="H1057" s="43">
        <v>0</v>
      </c>
      <c r="I1057" s="43">
        <v>0</v>
      </c>
      <c r="J1057" s="43">
        <v>0</v>
      </c>
      <c r="K1057" s="43">
        <v>0</v>
      </c>
      <c r="L1057" s="43">
        <v>1</v>
      </c>
      <c r="M1057" s="43">
        <v>15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0</v>
      </c>
      <c r="U1057" s="43">
        <v>0</v>
      </c>
      <c r="V1057" s="43">
        <v>128</v>
      </c>
      <c r="W1057" s="43">
        <v>0</v>
      </c>
      <c r="X1057" s="43">
        <v>0</v>
      </c>
      <c r="Y1057" s="43">
        <v>37</v>
      </c>
      <c r="Z1057" s="43">
        <v>0</v>
      </c>
      <c r="AA1057" s="43">
        <v>1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216</v>
      </c>
      <c r="E1058">
        <f>IF(appliances!$D$46="YES",light_sim_data!B1058,0)</f>
        <v>12</v>
      </c>
      <c r="F1058">
        <f t="shared" si="50"/>
        <v>204</v>
      </c>
      <c r="H1058" s="43">
        <v>0</v>
      </c>
      <c r="I1058" s="43">
        <v>0</v>
      </c>
      <c r="J1058" s="43">
        <v>0</v>
      </c>
      <c r="K1058" s="43">
        <v>0</v>
      </c>
      <c r="L1058" s="43">
        <v>1</v>
      </c>
      <c r="M1058" s="43">
        <v>15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0</v>
      </c>
      <c r="U1058" s="43">
        <v>0</v>
      </c>
      <c r="V1058" s="43">
        <v>128</v>
      </c>
      <c r="W1058" s="43">
        <v>0</v>
      </c>
      <c r="X1058" s="43">
        <v>0</v>
      </c>
      <c r="Y1058" s="43">
        <v>37</v>
      </c>
      <c r="Z1058" s="43">
        <v>0</v>
      </c>
      <c r="AA1058" s="43">
        <v>1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216</v>
      </c>
      <c r="E1059">
        <f>IF(appliances!$D$46="YES",light_sim_data!B1059,0)</f>
        <v>12</v>
      </c>
      <c r="F1059">
        <f t="shared" si="50"/>
        <v>204</v>
      </c>
      <c r="H1059" s="43">
        <v>0</v>
      </c>
      <c r="I1059" s="43">
        <v>0</v>
      </c>
      <c r="J1059" s="43">
        <v>0</v>
      </c>
      <c r="K1059" s="43">
        <v>0</v>
      </c>
      <c r="L1059" s="43">
        <v>1</v>
      </c>
      <c r="M1059" s="43">
        <v>15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0</v>
      </c>
      <c r="U1059" s="43">
        <v>0</v>
      </c>
      <c r="V1059" s="43">
        <v>128</v>
      </c>
      <c r="W1059" s="43">
        <v>0</v>
      </c>
      <c r="X1059" s="43">
        <v>0</v>
      </c>
      <c r="Y1059" s="43">
        <v>37</v>
      </c>
      <c r="Z1059" s="43">
        <v>0</v>
      </c>
      <c r="AA1059" s="43">
        <v>1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204</v>
      </c>
      <c r="E1060">
        <f>IF(appliances!$D$46="YES",light_sim_data!B1060,0)</f>
        <v>0</v>
      </c>
      <c r="F1060">
        <f t="shared" si="50"/>
        <v>204</v>
      </c>
      <c r="H1060" s="43">
        <v>0</v>
      </c>
      <c r="I1060" s="43">
        <v>0</v>
      </c>
      <c r="J1060" s="43">
        <v>0</v>
      </c>
      <c r="K1060" s="43">
        <v>0</v>
      </c>
      <c r="L1060" s="43">
        <v>1</v>
      </c>
      <c r="M1060" s="43">
        <v>15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0</v>
      </c>
      <c r="U1060" s="43">
        <v>0</v>
      </c>
      <c r="V1060" s="43">
        <v>128</v>
      </c>
      <c r="W1060" s="43">
        <v>0</v>
      </c>
      <c r="X1060" s="43">
        <v>0</v>
      </c>
      <c r="Y1060" s="43">
        <v>37</v>
      </c>
      <c r="Z1060" s="43">
        <v>0</v>
      </c>
      <c r="AA1060" s="43">
        <v>1</v>
      </c>
      <c r="AB1060" s="43">
        <v>3</v>
      </c>
      <c r="AC1060" s="43">
        <v>2</v>
      </c>
      <c r="AD1060" s="43">
        <v>1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204</v>
      </c>
      <c r="E1061">
        <f>IF(appliances!$D$46="YES",light_sim_data!B1061,0)</f>
        <v>0</v>
      </c>
      <c r="F1061">
        <f t="shared" si="50"/>
        <v>204</v>
      </c>
      <c r="H1061" s="43">
        <v>0</v>
      </c>
      <c r="I1061" s="43">
        <v>0</v>
      </c>
      <c r="J1061" s="43">
        <v>0</v>
      </c>
      <c r="K1061" s="43">
        <v>0</v>
      </c>
      <c r="L1061" s="43">
        <v>1</v>
      </c>
      <c r="M1061" s="43">
        <v>15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0</v>
      </c>
      <c r="U1061" s="43">
        <v>0</v>
      </c>
      <c r="V1061" s="43">
        <v>128</v>
      </c>
      <c r="W1061" s="43">
        <v>0</v>
      </c>
      <c r="X1061" s="43">
        <v>0</v>
      </c>
      <c r="Y1061" s="43">
        <v>37</v>
      </c>
      <c r="Z1061" s="43">
        <v>0</v>
      </c>
      <c r="AA1061" s="43">
        <v>1</v>
      </c>
      <c r="AB1061" s="43">
        <v>3</v>
      </c>
      <c r="AC1061" s="43">
        <v>2</v>
      </c>
      <c r="AD1061" s="43">
        <v>1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3</v>
      </c>
      <c r="D1062">
        <f t="shared" si="49"/>
        <v>204</v>
      </c>
      <c r="E1062">
        <f>IF(appliances!$D$46="YES",light_sim_data!B1062,0)</f>
        <v>0</v>
      </c>
      <c r="F1062">
        <f t="shared" si="50"/>
        <v>204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15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0</v>
      </c>
      <c r="U1062" s="43">
        <v>0</v>
      </c>
      <c r="V1062" s="43">
        <v>128</v>
      </c>
      <c r="W1062" s="43">
        <v>0</v>
      </c>
      <c r="X1062" s="43">
        <v>0</v>
      </c>
      <c r="Y1062" s="43">
        <v>37</v>
      </c>
      <c r="Z1062" s="43">
        <v>0</v>
      </c>
      <c r="AA1062" s="43">
        <v>1</v>
      </c>
      <c r="AB1062" s="43">
        <v>3</v>
      </c>
      <c r="AC1062" s="43">
        <v>2</v>
      </c>
      <c r="AD1062" s="43">
        <v>1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3</v>
      </c>
      <c r="D1063">
        <f t="shared" si="49"/>
        <v>204</v>
      </c>
      <c r="E1063">
        <f>IF(appliances!$D$46="YES",light_sim_data!B1063,0)</f>
        <v>0</v>
      </c>
      <c r="F1063">
        <f t="shared" si="50"/>
        <v>204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15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0</v>
      </c>
      <c r="U1063" s="43">
        <v>0</v>
      </c>
      <c r="V1063" s="43">
        <v>128</v>
      </c>
      <c r="W1063" s="43">
        <v>0</v>
      </c>
      <c r="X1063" s="43">
        <v>0</v>
      </c>
      <c r="Y1063" s="43">
        <v>37</v>
      </c>
      <c r="Z1063" s="43">
        <v>0</v>
      </c>
      <c r="AA1063" s="43">
        <v>1</v>
      </c>
      <c r="AB1063" s="43">
        <v>3</v>
      </c>
      <c r="AC1063" s="43">
        <v>2</v>
      </c>
      <c r="AD1063" s="43">
        <v>1</v>
      </c>
      <c r="AE1063" s="43">
        <v>2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3</v>
      </c>
      <c r="D1064">
        <f t="shared" si="49"/>
        <v>204</v>
      </c>
      <c r="E1064">
        <f>IF(appliances!$D$46="YES",light_sim_data!B1064,0)</f>
        <v>0</v>
      </c>
      <c r="F1064">
        <f t="shared" si="50"/>
        <v>204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15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0</v>
      </c>
      <c r="U1064" s="43">
        <v>0</v>
      </c>
      <c r="V1064" s="43">
        <v>128</v>
      </c>
      <c r="W1064" s="43">
        <v>0</v>
      </c>
      <c r="X1064" s="43">
        <v>0</v>
      </c>
      <c r="Y1064" s="43">
        <v>37</v>
      </c>
      <c r="Z1064" s="43">
        <v>0</v>
      </c>
      <c r="AA1064" s="43">
        <v>1</v>
      </c>
      <c r="AB1064" s="43">
        <v>3</v>
      </c>
      <c r="AC1064" s="43">
        <v>2</v>
      </c>
      <c r="AD1064" s="43">
        <v>1</v>
      </c>
      <c r="AE1064" s="43">
        <v>2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3</v>
      </c>
      <c r="D1065">
        <f t="shared" si="49"/>
        <v>204</v>
      </c>
      <c r="E1065">
        <f>IF(appliances!$D$46="YES",light_sim_data!B1065,0)</f>
        <v>0</v>
      </c>
      <c r="F1065">
        <f t="shared" si="50"/>
        <v>204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15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0</v>
      </c>
      <c r="U1065" s="43">
        <v>0</v>
      </c>
      <c r="V1065" s="43">
        <v>128</v>
      </c>
      <c r="W1065" s="43">
        <v>0</v>
      </c>
      <c r="X1065" s="43">
        <v>0</v>
      </c>
      <c r="Y1065" s="43">
        <v>37</v>
      </c>
      <c r="Z1065" s="43">
        <v>0</v>
      </c>
      <c r="AA1065" s="43">
        <v>1</v>
      </c>
      <c r="AB1065" s="43">
        <v>3</v>
      </c>
      <c r="AC1065" s="43">
        <v>2</v>
      </c>
      <c r="AD1065" s="43">
        <v>1</v>
      </c>
      <c r="AE1065" s="43">
        <v>2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3</v>
      </c>
      <c r="D1066">
        <f t="shared" si="49"/>
        <v>204</v>
      </c>
      <c r="E1066">
        <f>IF(appliances!$D$46="YES",light_sim_data!B1066,0)</f>
        <v>0</v>
      </c>
      <c r="F1066">
        <f t="shared" si="50"/>
        <v>204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15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0</v>
      </c>
      <c r="U1066" s="43">
        <v>0</v>
      </c>
      <c r="V1066" s="43">
        <v>128</v>
      </c>
      <c r="W1066" s="43">
        <v>0</v>
      </c>
      <c r="X1066" s="43">
        <v>0</v>
      </c>
      <c r="Y1066" s="43">
        <v>37</v>
      </c>
      <c r="Z1066" s="43">
        <v>0</v>
      </c>
      <c r="AA1066" s="43">
        <v>1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3</v>
      </c>
      <c r="D1067">
        <f t="shared" si="49"/>
        <v>204</v>
      </c>
      <c r="E1067">
        <f>IF(appliances!$D$46="YES",light_sim_data!B1067,0)</f>
        <v>0</v>
      </c>
      <c r="F1067">
        <f t="shared" si="50"/>
        <v>204</v>
      </c>
      <c r="H1067" s="43">
        <v>0</v>
      </c>
      <c r="I1067" s="43">
        <v>0</v>
      </c>
      <c r="J1067" s="43">
        <v>0</v>
      </c>
      <c r="K1067" s="43">
        <v>0</v>
      </c>
      <c r="L1067" s="43">
        <v>1</v>
      </c>
      <c r="M1067" s="43">
        <v>15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0</v>
      </c>
      <c r="U1067" s="43">
        <v>0</v>
      </c>
      <c r="V1067" s="43">
        <v>128</v>
      </c>
      <c r="W1067" s="43">
        <v>0</v>
      </c>
      <c r="X1067" s="43">
        <v>0</v>
      </c>
      <c r="Y1067" s="43">
        <v>37</v>
      </c>
      <c r="Z1067" s="43">
        <v>0</v>
      </c>
      <c r="AA1067" s="43">
        <v>1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3</v>
      </c>
      <c r="D1068">
        <f t="shared" si="49"/>
        <v>204</v>
      </c>
      <c r="E1068">
        <f>IF(appliances!$D$46="YES",light_sim_data!B1068,0)</f>
        <v>0</v>
      </c>
      <c r="F1068">
        <f t="shared" si="50"/>
        <v>204</v>
      </c>
      <c r="H1068" s="43">
        <v>0</v>
      </c>
      <c r="I1068" s="43">
        <v>0</v>
      </c>
      <c r="J1068" s="43">
        <v>0</v>
      </c>
      <c r="K1068" s="43">
        <v>0</v>
      </c>
      <c r="L1068" s="43">
        <v>1</v>
      </c>
      <c r="M1068" s="43">
        <v>15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0</v>
      </c>
      <c r="U1068" s="43">
        <v>0</v>
      </c>
      <c r="V1068" s="43">
        <v>128</v>
      </c>
      <c r="W1068" s="43">
        <v>0</v>
      </c>
      <c r="X1068" s="43">
        <v>0</v>
      </c>
      <c r="Y1068" s="43">
        <v>37</v>
      </c>
      <c r="Z1068" s="43">
        <v>0</v>
      </c>
      <c r="AA1068" s="43">
        <v>1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3</v>
      </c>
      <c r="D1069">
        <f t="shared" si="49"/>
        <v>204</v>
      </c>
      <c r="E1069">
        <f>IF(appliances!$D$46="YES",light_sim_data!B1069,0)</f>
        <v>0</v>
      </c>
      <c r="F1069">
        <f t="shared" si="50"/>
        <v>204</v>
      </c>
      <c r="H1069" s="43">
        <v>0</v>
      </c>
      <c r="I1069" s="43">
        <v>0</v>
      </c>
      <c r="J1069" s="43">
        <v>0</v>
      </c>
      <c r="K1069" s="43">
        <v>0</v>
      </c>
      <c r="L1069" s="43">
        <v>1</v>
      </c>
      <c r="M1069" s="43">
        <v>15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0</v>
      </c>
      <c r="U1069" s="43">
        <v>0</v>
      </c>
      <c r="V1069" s="43">
        <v>128</v>
      </c>
      <c r="W1069" s="43">
        <v>0</v>
      </c>
      <c r="X1069" s="43">
        <v>0</v>
      </c>
      <c r="Y1069" s="43">
        <v>37</v>
      </c>
      <c r="Z1069" s="43">
        <v>0</v>
      </c>
      <c r="AA1069" s="43">
        <v>1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3</v>
      </c>
      <c r="D1070">
        <f t="shared" si="49"/>
        <v>204</v>
      </c>
      <c r="E1070">
        <f>IF(appliances!$D$46="YES",light_sim_data!B1070,0)</f>
        <v>0</v>
      </c>
      <c r="F1070">
        <f t="shared" si="50"/>
        <v>204</v>
      </c>
      <c r="H1070" s="43">
        <v>0</v>
      </c>
      <c r="I1070" s="43">
        <v>0</v>
      </c>
      <c r="J1070" s="43">
        <v>0</v>
      </c>
      <c r="K1070" s="43">
        <v>0</v>
      </c>
      <c r="L1070" s="43">
        <v>1</v>
      </c>
      <c r="M1070" s="43">
        <v>15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0</v>
      </c>
      <c r="U1070" s="43">
        <v>0</v>
      </c>
      <c r="V1070" s="43">
        <v>128</v>
      </c>
      <c r="W1070" s="43">
        <v>0</v>
      </c>
      <c r="X1070" s="43">
        <v>0</v>
      </c>
      <c r="Y1070" s="43">
        <v>37</v>
      </c>
      <c r="Z1070" s="43">
        <v>0</v>
      </c>
      <c r="AA1070" s="43">
        <v>1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3</v>
      </c>
      <c r="D1071">
        <f t="shared" si="49"/>
        <v>204</v>
      </c>
      <c r="E1071">
        <f>IF(appliances!$D$46="YES",light_sim_data!B1071,0)</f>
        <v>0</v>
      </c>
      <c r="F1071">
        <f t="shared" si="50"/>
        <v>204</v>
      </c>
      <c r="H1071" s="43">
        <v>0</v>
      </c>
      <c r="I1071" s="43">
        <v>0</v>
      </c>
      <c r="J1071" s="43">
        <v>0</v>
      </c>
      <c r="K1071" s="43">
        <v>0</v>
      </c>
      <c r="L1071" s="43">
        <v>1</v>
      </c>
      <c r="M1071" s="43">
        <v>15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0</v>
      </c>
      <c r="U1071" s="43">
        <v>0</v>
      </c>
      <c r="V1071" s="43">
        <v>128</v>
      </c>
      <c r="W1071" s="43">
        <v>0</v>
      </c>
      <c r="X1071" s="43">
        <v>0</v>
      </c>
      <c r="Y1071" s="43">
        <v>37</v>
      </c>
      <c r="Z1071" s="43">
        <v>0</v>
      </c>
      <c r="AA1071" s="43">
        <v>1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3</v>
      </c>
      <c r="D1072">
        <f t="shared" si="49"/>
        <v>204</v>
      </c>
      <c r="E1072">
        <f>IF(appliances!$D$46="YES",light_sim_data!B1072,0)</f>
        <v>0</v>
      </c>
      <c r="F1072">
        <f t="shared" si="50"/>
        <v>204</v>
      </c>
      <c r="H1072" s="43">
        <v>0</v>
      </c>
      <c r="I1072" s="43">
        <v>0</v>
      </c>
      <c r="J1072" s="43">
        <v>0</v>
      </c>
      <c r="K1072" s="43">
        <v>0</v>
      </c>
      <c r="L1072" s="43">
        <v>1</v>
      </c>
      <c r="M1072" s="43">
        <v>15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0</v>
      </c>
      <c r="U1072" s="43">
        <v>0</v>
      </c>
      <c r="V1072" s="43">
        <v>128</v>
      </c>
      <c r="W1072" s="43">
        <v>0</v>
      </c>
      <c r="X1072" s="43">
        <v>0</v>
      </c>
      <c r="Y1072" s="43">
        <v>37</v>
      </c>
      <c r="Z1072" s="43">
        <v>0</v>
      </c>
      <c r="AA1072" s="43">
        <v>1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3</v>
      </c>
      <c r="D1073">
        <f t="shared" si="49"/>
        <v>204</v>
      </c>
      <c r="E1073">
        <f>IF(appliances!$D$46="YES",light_sim_data!B1073,0)</f>
        <v>0</v>
      </c>
      <c r="F1073">
        <f t="shared" si="50"/>
        <v>204</v>
      </c>
      <c r="H1073" s="43">
        <v>0</v>
      </c>
      <c r="I1073" s="43">
        <v>0</v>
      </c>
      <c r="J1073" s="43">
        <v>0</v>
      </c>
      <c r="K1073" s="43">
        <v>0</v>
      </c>
      <c r="L1073" s="43">
        <v>1</v>
      </c>
      <c r="M1073" s="43">
        <v>15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0</v>
      </c>
      <c r="U1073" s="43">
        <v>0</v>
      </c>
      <c r="V1073" s="43">
        <v>128</v>
      </c>
      <c r="W1073" s="43">
        <v>0</v>
      </c>
      <c r="X1073" s="43">
        <v>0</v>
      </c>
      <c r="Y1073" s="43">
        <v>37</v>
      </c>
      <c r="Z1073" s="43">
        <v>0</v>
      </c>
      <c r="AA1073" s="43">
        <v>1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3</v>
      </c>
      <c r="D1074">
        <f t="shared" si="49"/>
        <v>204</v>
      </c>
      <c r="E1074">
        <f>IF(appliances!$D$46="YES",light_sim_data!B1074,0)</f>
        <v>0</v>
      </c>
      <c r="F1074">
        <f t="shared" si="50"/>
        <v>204</v>
      </c>
      <c r="H1074" s="43">
        <v>0</v>
      </c>
      <c r="I1074" s="43">
        <v>0</v>
      </c>
      <c r="J1074" s="43">
        <v>0</v>
      </c>
      <c r="K1074" s="43">
        <v>0</v>
      </c>
      <c r="L1074" s="43">
        <v>1</v>
      </c>
      <c r="M1074" s="43">
        <v>15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0</v>
      </c>
      <c r="U1074" s="43">
        <v>0</v>
      </c>
      <c r="V1074" s="43">
        <v>128</v>
      </c>
      <c r="W1074" s="43">
        <v>0</v>
      </c>
      <c r="X1074" s="43">
        <v>0</v>
      </c>
      <c r="Y1074" s="43">
        <v>37</v>
      </c>
      <c r="Z1074" s="43">
        <v>0</v>
      </c>
      <c r="AA1074" s="43">
        <v>1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3</v>
      </c>
      <c r="D1075">
        <f t="shared" si="49"/>
        <v>204</v>
      </c>
      <c r="E1075">
        <f>IF(appliances!$D$46="YES",light_sim_data!B1075,0)</f>
        <v>0</v>
      </c>
      <c r="F1075">
        <f t="shared" si="50"/>
        <v>204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15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0</v>
      </c>
      <c r="U1075" s="43">
        <v>0</v>
      </c>
      <c r="V1075" s="43">
        <v>128</v>
      </c>
      <c r="W1075" s="43">
        <v>0</v>
      </c>
      <c r="X1075" s="43">
        <v>0</v>
      </c>
      <c r="Y1075" s="43">
        <v>37</v>
      </c>
      <c r="Z1075" s="43">
        <v>0</v>
      </c>
      <c r="AA1075" s="43">
        <v>1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3</v>
      </c>
      <c r="D1076">
        <f t="shared" si="49"/>
        <v>204</v>
      </c>
      <c r="E1076">
        <f>IF(appliances!$D$46="YES",light_sim_data!B1076,0)</f>
        <v>0</v>
      </c>
      <c r="F1076">
        <f t="shared" si="50"/>
        <v>204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15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0</v>
      </c>
      <c r="U1076" s="43">
        <v>0</v>
      </c>
      <c r="V1076" s="43">
        <v>128</v>
      </c>
      <c r="W1076" s="43">
        <v>0</v>
      </c>
      <c r="X1076" s="43">
        <v>0</v>
      </c>
      <c r="Y1076" s="43">
        <v>37</v>
      </c>
      <c r="Z1076" s="43">
        <v>0</v>
      </c>
      <c r="AA1076" s="43">
        <v>1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3</v>
      </c>
      <c r="D1077">
        <f t="shared" si="49"/>
        <v>204</v>
      </c>
      <c r="E1077">
        <f>IF(appliances!$D$46="YES",light_sim_data!B1077,0)</f>
        <v>0</v>
      </c>
      <c r="F1077">
        <f t="shared" si="50"/>
        <v>204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15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0</v>
      </c>
      <c r="U1077" s="43">
        <v>0</v>
      </c>
      <c r="V1077" s="43">
        <v>128</v>
      </c>
      <c r="W1077" s="43">
        <v>0</v>
      </c>
      <c r="X1077" s="43">
        <v>0</v>
      </c>
      <c r="Y1077" s="43">
        <v>37</v>
      </c>
      <c r="Z1077" s="43">
        <v>0</v>
      </c>
      <c r="AA1077" s="43">
        <v>1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3</v>
      </c>
      <c r="D1078">
        <f t="shared" si="49"/>
        <v>204</v>
      </c>
      <c r="E1078">
        <f>IF(appliances!$D$46="YES",light_sim_data!B1078,0)</f>
        <v>0</v>
      </c>
      <c r="F1078">
        <f t="shared" si="50"/>
        <v>204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15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0</v>
      </c>
      <c r="U1078" s="43">
        <v>0</v>
      </c>
      <c r="V1078" s="43">
        <v>128</v>
      </c>
      <c r="W1078" s="43">
        <v>0</v>
      </c>
      <c r="X1078" s="43">
        <v>0</v>
      </c>
      <c r="Y1078" s="43">
        <v>37</v>
      </c>
      <c r="Z1078" s="43">
        <v>0</v>
      </c>
      <c r="AA1078" s="43">
        <v>1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3</v>
      </c>
      <c r="D1079">
        <f t="shared" si="49"/>
        <v>204</v>
      </c>
      <c r="E1079">
        <f>IF(appliances!$D$46="YES",light_sim_data!B1079,0)</f>
        <v>0</v>
      </c>
      <c r="F1079">
        <f t="shared" si="50"/>
        <v>204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15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0</v>
      </c>
      <c r="U1079" s="43">
        <v>0</v>
      </c>
      <c r="V1079" s="43">
        <v>128</v>
      </c>
      <c r="W1079" s="43">
        <v>0</v>
      </c>
      <c r="X1079" s="43">
        <v>0</v>
      </c>
      <c r="Y1079" s="43">
        <v>37</v>
      </c>
      <c r="Z1079" s="43">
        <v>0</v>
      </c>
      <c r="AA1079" s="43">
        <v>1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3</v>
      </c>
      <c r="D1080">
        <f t="shared" si="49"/>
        <v>204</v>
      </c>
      <c r="E1080">
        <f>IF(appliances!$D$46="YES",light_sim_data!B1080,0)</f>
        <v>0</v>
      </c>
      <c r="F1080">
        <f t="shared" si="50"/>
        <v>204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15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0</v>
      </c>
      <c r="U1080" s="43">
        <v>0</v>
      </c>
      <c r="V1080" s="43">
        <v>128</v>
      </c>
      <c r="W1080" s="43">
        <v>0</v>
      </c>
      <c r="X1080" s="43">
        <v>0</v>
      </c>
      <c r="Y1080" s="43">
        <v>37</v>
      </c>
      <c r="Z1080" s="43">
        <v>0</v>
      </c>
      <c r="AA1080" s="43">
        <v>1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3</v>
      </c>
      <c r="D1081">
        <f t="shared" si="49"/>
        <v>204</v>
      </c>
      <c r="E1081">
        <f>IF(appliances!$D$46="YES",light_sim_data!B1081,0)</f>
        <v>0</v>
      </c>
      <c r="F1081">
        <f t="shared" si="50"/>
        <v>204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15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0</v>
      </c>
      <c r="U1081" s="43">
        <v>0</v>
      </c>
      <c r="V1081" s="43">
        <v>128</v>
      </c>
      <c r="W1081" s="43">
        <v>0</v>
      </c>
      <c r="X1081" s="43">
        <v>0</v>
      </c>
      <c r="Y1081" s="43">
        <v>37</v>
      </c>
      <c r="Z1081" s="43">
        <v>0</v>
      </c>
      <c r="AA1081" s="43">
        <v>1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204</v>
      </c>
      <c r="E1082">
        <f>IF(appliances!$D$46="YES",light_sim_data!B1082,0)</f>
        <v>0</v>
      </c>
      <c r="F1082">
        <f t="shared" si="50"/>
        <v>204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15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0</v>
      </c>
      <c r="U1082" s="43">
        <v>0</v>
      </c>
      <c r="V1082" s="43">
        <v>128</v>
      </c>
      <c r="W1082" s="43">
        <v>0</v>
      </c>
      <c r="X1082" s="43">
        <v>0</v>
      </c>
      <c r="Y1082" s="43">
        <v>37</v>
      </c>
      <c r="Z1082" s="43">
        <v>0</v>
      </c>
      <c r="AA1082" s="43">
        <v>1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204</v>
      </c>
      <c r="E1083">
        <f>IF(appliances!$D$46="YES",light_sim_data!B1083,0)</f>
        <v>0</v>
      </c>
      <c r="F1083">
        <f t="shared" si="50"/>
        <v>204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15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0</v>
      </c>
      <c r="U1083" s="43">
        <v>0</v>
      </c>
      <c r="V1083" s="43">
        <v>128</v>
      </c>
      <c r="W1083" s="43">
        <v>0</v>
      </c>
      <c r="X1083" s="43">
        <v>0</v>
      </c>
      <c r="Y1083" s="43">
        <v>37</v>
      </c>
      <c r="Z1083" s="43">
        <v>0</v>
      </c>
      <c r="AA1083" s="43">
        <v>1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1142</v>
      </c>
      <c r="E1084">
        <f>IF(appliances!$D$46="YES",light_sim_data!B1084,0)</f>
        <v>0</v>
      </c>
      <c r="F1084">
        <f t="shared" si="50"/>
        <v>1142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15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0</v>
      </c>
      <c r="U1084" s="43">
        <v>0</v>
      </c>
      <c r="V1084" s="43">
        <v>128</v>
      </c>
      <c r="W1084" s="43">
        <v>0</v>
      </c>
      <c r="X1084" s="43">
        <v>0</v>
      </c>
      <c r="Y1084" s="43">
        <v>37</v>
      </c>
      <c r="Z1084" s="43">
        <v>0</v>
      </c>
      <c r="AA1084" s="43">
        <v>1</v>
      </c>
      <c r="AB1084" s="43">
        <v>3</v>
      </c>
      <c r="AC1084" s="43">
        <v>2</v>
      </c>
      <c r="AD1084" s="43">
        <v>1</v>
      </c>
      <c r="AE1084" s="43">
        <v>940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1142</v>
      </c>
      <c r="E1085">
        <f>IF(appliances!$D$46="YES",light_sim_data!B1085,0)</f>
        <v>0</v>
      </c>
      <c r="F1085">
        <f t="shared" si="50"/>
        <v>1142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15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0</v>
      </c>
      <c r="U1085" s="43">
        <v>0</v>
      </c>
      <c r="V1085" s="43">
        <v>128</v>
      </c>
      <c r="W1085" s="43">
        <v>0</v>
      </c>
      <c r="X1085" s="43">
        <v>0</v>
      </c>
      <c r="Y1085" s="43">
        <v>37</v>
      </c>
      <c r="Z1085" s="43">
        <v>0</v>
      </c>
      <c r="AA1085" s="43">
        <v>1</v>
      </c>
      <c r="AB1085" s="43">
        <v>3</v>
      </c>
      <c r="AC1085" s="43">
        <v>2</v>
      </c>
      <c r="AD1085" s="43">
        <v>1</v>
      </c>
      <c r="AE1085" s="43">
        <v>940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1142</v>
      </c>
      <c r="E1086">
        <f>IF(appliances!$D$46="YES",light_sim_data!B1086,0)</f>
        <v>0</v>
      </c>
      <c r="F1086">
        <f t="shared" si="50"/>
        <v>1142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15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0</v>
      </c>
      <c r="U1086" s="43">
        <v>0</v>
      </c>
      <c r="V1086" s="43">
        <v>128</v>
      </c>
      <c r="W1086" s="43">
        <v>0</v>
      </c>
      <c r="X1086" s="43">
        <v>0</v>
      </c>
      <c r="Y1086" s="43">
        <v>37</v>
      </c>
      <c r="Z1086" s="43">
        <v>0</v>
      </c>
      <c r="AA1086" s="43">
        <v>1</v>
      </c>
      <c r="AB1086" s="43">
        <v>3</v>
      </c>
      <c r="AC1086" s="43">
        <v>2</v>
      </c>
      <c r="AD1086" s="43">
        <v>1</v>
      </c>
      <c r="AE1086" s="43">
        <v>940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204</v>
      </c>
      <c r="E1087">
        <f>IF(appliances!$D$46="YES",light_sim_data!B1087,0)</f>
        <v>0</v>
      </c>
      <c r="F1087">
        <f t="shared" si="50"/>
        <v>204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15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0</v>
      </c>
      <c r="U1087" s="43">
        <v>0</v>
      </c>
      <c r="V1087" s="43">
        <v>128</v>
      </c>
      <c r="W1087" s="43">
        <v>0</v>
      </c>
      <c r="X1087" s="43">
        <v>0</v>
      </c>
      <c r="Y1087" s="43">
        <v>37</v>
      </c>
      <c r="Z1087" s="43">
        <v>0</v>
      </c>
      <c r="AA1087" s="43">
        <v>1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402</v>
      </c>
      <c r="E1088">
        <f>IF(appliances!$D$46="YES",light_sim_data!B1088,0)</f>
        <v>0</v>
      </c>
      <c r="F1088">
        <f t="shared" si="50"/>
        <v>402</v>
      </c>
      <c r="H1088" s="43">
        <v>0</v>
      </c>
      <c r="I1088" s="43">
        <v>0</v>
      </c>
      <c r="J1088" s="43">
        <v>0</v>
      </c>
      <c r="K1088" s="43">
        <v>198</v>
      </c>
      <c r="L1088" s="43">
        <v>1</v>
      </c>
      <c r="M1088" s="43">
        <v>15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0</v>
      </c>
      <c r="U1088" s="43">
        <v>0</v>
      </c>
      <c r="V1088" s="43">
        <v>128</v>
      </c>
      <c r="W1088" s="43">
        <v>0</v>
      </c>
      <c r="X1088" s="43">
        <v>0</v>
      </c>
      <c r="Y1088" s="43">
        <v>37</v>
      </c>
      <c r="Z1088" s="43">
        <v>0</v>
      </c>
      <c r="AA1088" s="43">
        <v>1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402</v>
      </c>
      <c r="E1089">
        <f>IF(appliances!$D$46="YES",light_sim_data!B1089,0)</f>
        <v>0</v>
      </c>
      <c r="F1089">
        <f t="shared" si="50"/>
        <v>402</v>
      </c>
      <c r="H1089" s="43">
        <v>0</v>
      </c>
      <c r="I1089" s="43">
        <v>0</v>
      </c>
      <c r="J1089" s="43">
        <v>0</v>
      </c>
      <c r="K1089" s="43">
        <v>198</v>
      </c>
      <c r="L1089" s="43">
        <v>1</v>
      </c>
      <c r="M1089" s="43">
        <v>15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0</v>
      </c>
      <c r="U1089" s="43">
        <v>0</v>
      </c>
      <c r="V1089" s="43">
        <v>128</v>
      </c>
      <c r="W1089" s="43">
        <v>0</v>
      </c>
      <c r="X1089" s="43">
        <v>0</v>
      </c>
      <c r="Y1089" s="43">
        <v>37</v>
      </c>
      <c r="Z1089" s="43">
        <v>0</v>
      </c>
      <c r="AA1089" s="43">
        <v>1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402</v>
      </c>
      <c r="E1090">
        <f>IF(appliances!$D$46="YES",light_sim_data!B1090,0)</f>
        <v>0</v>
      </c>
      <c r="F1090">
        <f t="shared" si="50"/>
        <v>402</v>
      </c>
      <c r="H1090" s="43">
        <v>0</v>
      </c>
      <c r="I1090" s="43">
        <v>0</v>
      </c>
      <c r="J1090" s="43">
        <v>0</v>
      </c>
      <c r="K1090" s="43">
        <v>198</v>
      </c>
      <c r="L1090" s="43">
        <v>1</v>
      </c>
      <c r="M1090" s="43">
        <v>15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0</v>
      </c>
      <c r="U1090" s="43">
        <v>0</v>
      </c>
      <c r="V1090" s="43">
        <v>128</v>
      </c>
      <c r="W1090" s="43">
        <v>0</v>
      </c>
      <c r="X1090" s="43">
        <v>0</v>
      </c>
      <c r="Y1090" s="43">
        <v>37</v>
      </c>
      <c r="Z1090" s="43">
        <v>0</v>
      </c>
      <c r="AA1090" s="43">
        <v>1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402</v>
      </c>
      <c r="E1091">
        <f>IF(appliances!$D$46="YES",light_sim_data!B1091,0)</f>
        <v>0</v>
      </c>
      <c r="F1091">
        <f t="shared" si="50"/>
        <v>402</v>
      </c>
      <c r="H1091" s="43">
        <v>0</v>
      </c>
      <c r="I1091" s="43">
        <v>0</v>
      </c>
      <c r="J1091" s="43">
        <v>0</v>
      </c>
      <c r="K1091" s="43">
        <v>198</v>
      </c>
      <c r="L1091" s="43">
        <v>1</v>
      </c>
      <c r="M1091" s="43">
        <v>15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0</v>
      </c>
      <c r="U1091" s="43">
        <v>0</v>
      </c>
      <c r="V1091" s="43">
        <v>128</v>
      </c>
      <c r="W1091" s="43">
        <v>0</v>
      </c>
      <c r="X1091" s="43">
        <v>0</v>
      </c>
      <c r="Y1091" s="43">
        <v>37</v>
      </c>
      <c r="Z1091" s="43">
        <v>0</v>
      </c>
      <c r="AA1091" s="43">
        <v>1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3</v>
      </c>
      <c r="D1092">
        <f t="shared" si="49"/>
        <v>367</v>
      </c>
      <c r="E1092">
        <f>IF(appliances!$D$46="YES",light_sim_data!B1092,0)</f>
        <v>0</v>
      </c>
      <c r="F1092">
        <f t="shared" si="50"/>
        <v>367</v>
      </c>
      <c r="H1092" s="43">
        <v>0</v>
      </c>
      <c r="I1092" s="43">
        <v>0</v>
      </c>
      <c r="J1092" s="43">
        <v>0</v>
      </c>
      <c r="K1092" s="43">
        <v>198</v>
      </c>
      <c r="L1092" s="43">
        <v>1</v>
      </c>
      <c r="M1092" s="43">
        <v>15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0</v>
      </c>
      <c r="U1092" s="43">
        <v>0</v>
      </c>
      <c r="V1092" s="43">
        <v>128</v>
      </c>
      <c r="W1092" s="43">
        <v>0</v>
      </c>
      <c r="X1092" s="43">
        <v>0</v>
      </c>
      <c r="Y1092" s="43">
        <v>2</v>
      </c>
      <c r="Z1092" s="43">
        <v>0</v>
      </c>
      <c r="AA1092" s="43">
        <v>1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3</v>
      </c>
      <c r="D1093">
        <f t="shared" si="49"/>
        <v>354</v>
      </c>
      <c r="E1093">
        <f>IF(appliances!$D$46="YES",light_sim_data!B1093,0)</f>
        <v>0</v>
      </c>
      <c r="F1093">
        <f t="shared" si="50"/>
        <v>354</v>
      </c>
      <c r="H1093" s="43">
        <v>0</v>
      </c>
      <c r="I1093" s="43">
        <v>0</v>
      </c>
      <c r="J1093" s="43">
        <v>0</v>
      </c>
      <c r="K1093" s="43">
        <v>198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0</v>
      </c>
      <c r="U1093" s="43">
        <v>0</v>
      </c>
      <c r="V1093" s="43">
        <v>128</v>
      </c>
      <c r="W1093" s="43">
        <v>0</v>
      </c>
      <c r="X1093" s="43">
        <v>0</v>
      </c>
      <c r="Y1093" s="43">
        <v>2</v>
      </c>
      <c r="Z1093" s="43">
        <v>0</v>
      </c>
      <c r="AA1093" s="43">
        <v>1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3</v>
      </c>
      <c r="D1094">
        <f t="shared" si="49"/>
        <v>354</v>
      </c>
      <c r="E1094">
        <f>IF(appliances!$D$46="YES",light_sim_data!B1094,0)</f>
        <v>0</v>
      </c>
      <c r="F1094">
        <f t="shared" si="50"/>
        <v>354</v>
      </c>
      <c r="H1094" s="43">
        <v>0</v>
      </c>
      <c r="I1094" s="43">
        <v>0</v>
      </c>
      <c r="J1094" s="43">
        <v>0</v>
      </c>
      <c r="K1094" s="43">
        <v>198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0</v>
      </c>
      <c r="U1094" s="43">
        <v>0</v>
      </c>
      <c r="V1094" s="43">
        <v>128</v>
      </c>
      <c r="W1094" s="43">
        <v>0</v>
      </c>
      <c r="X1094" s="43">
        <v>0</v>
      </c>
      <c r="Y1094" s="43">
        <v>2</v>
      </c>
      <c r="Z1094" s="43">
        <v>0</v>
      </c>
      <c r="AA1094" s="43">
        <v>1</v>
      </c>
      <c r="AB1094" s="43">
        <v>3</v>
      </c>
      <c r="AC1094" s="43">
        <v>2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3</v>
      </c>
      <c r="D1095">
        <f t="shared" si="49"/>
        <v>354</v>
      </c>
      <c r="E1095">
        <f>IF(appliances!$D$46="YES",light_sim_data!B1095,0)</f>
        <v>0</v>
      </c>
      <c r="F1095">
        <f t="shared" si="50"/>
        <v>354</v>
      </c>
      <c r="H1095" s="43">
        <v>0</v>
      </c>
      <c r="I1095" s="43">
        <v>0</v>
      </c>
      <c r="J1095" s="43">
        <v>0</v>
      </c>
      <c r="K1095" s="43">
        <v>198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0</v>
      </c>
      <c r="U1095" s="43">
        <v>0</v>
      </c>
      <c r="V1095" s="43">
        <v>128</v>
      </c>
      <c r="W1095" s="43">
        <v>0</v>
      </c>
      <c r="X1095" s="43">
        <v>0</v>
      </c>
      <c r="Y1095" s="43">
        <v>2</v>
      </c>
      <c r="Z1095" s="43">
        <v>0</v>
      </c>
      <c r="AA1095" s="43">
        <v>1</v>
      </c>
      <c r="AB1095" s="43">
        <v>3</v>
      </c>
      <c r="AC1095" s="43">
        <v>2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3</v>
      </c>
      <c r="D1096">
        <f t="shared" si="49"/>
        <v>354</v>
      </c>
      <c r="E1096">
        <f>IF(appliances!$D$46="YES",light_sim_data!B1096,0)</f>
        <v>0</v>
      </c>
      <c r="F1096">
        <f t="shared" si="50"/>
        <v>354</v>
      </c>
      <c r="H1096" s="43">
        <v>0</v>
      </c>
      <c r="I1096" s="43">
        <v>0</v>
      </c>
      <c r="J1096" s="43">
        <v>0</v>
      </c>
      <c r="K1096" s="43">
        <v>198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0</v>
      </c>
      <c r="U1096" s="43">
        <v>0</v>
      </c>
      <c r="V1096" s="43">
        <v>128</v>
      </c>
      <c r="W1096" s="43">
        <v>0</v>
      </c>
      <c r="X1096" s="43">
        <v>0</v>
      </c>
      <c r="Y1096" s="43">
        <v>2</v>
      </c>
      <c r="Z1096" s="43">
        <v>0</v>
      </c>
      <c r="AA1096" s="43">
        <v>1</v>
      </c>
      <c r="AB1096" s="43">
        <v>3</v>
      </c>
      <c r="AC1096" s="43">
        <v>2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3</v>
      </c>
      <c r="D1097">
        <f t="shared" si="49"/>
        <v>354</v>
      </c>
      <c r="E1097">
        <f>IF(appliances!$D$46="YES",light_sim_data!B1097,0)</f>
        <v>0</v>
      </c>
      <c r="F1097">
        <f t="shared" si="50"/>
        <v>354</v>
      </c>
      <c r="H1097" s="43">
        <v>0</v>
      </c>
      <c r="I1097" s="43">
        <v>0</v>
      </c>
      <c r="J1097" s="43">
        <v>0</v>
      </c>
      <c r="K1097" s="43">
        <v>198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0</v>
      </c>
      <c r="U1097" s="43">
        <v>0</v>
      </c>
      <c r="V1097" s="43">
        <v>128</v>
      </c>
      <c r="W1097" s="43">
        <v>0</v>
      </c>
      <c r="X1097" s="43">
        <v>0</v>
      </c>
      <c r="Y1097" s="43">
        <v>2</v>
      </c>
      <c r="Z1097" s="43">
        <v>0</v>
      </c>
      <c r="AA1097" s="43">
        <v>1</v>
      </c>
      <c r="AB1097" s="43">
        <v>3</v>
      </c>
      <c r="AC1097" s="43">
        <v>2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3</v>
      </c>
      <c r="D1098">
        <f t="shared" si="49"/>
        <v>354</v>
      </c>
      <c r="E1098">
        <f>IF(appliances!$D$46="YES",light_sim_data!B1098,0)</f>
        <v>0</v>
      </c>
      <c r="F1098">
        <f t="shared" si="50"/>
        <v>354</v>
      </c>
      <c r="H1098" s="43">
        <v>0</v>
      </c>
      <c r="I1098" s="43">
        <v>0</v>
      </c>
      <c r="J1098" s="43">
        <v>0</v>
      </c>
      <c r="K1098" s="43">
        <v>198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0</v>
      </c>
      <c r="U1098" s="43">
        <v>0</v>
      </c>
      <c r="V1098" s="43">
        <v>128</v>
      </c>
      <c r="W1098" s="43">
        <v>0</v>
      </c>
      <c r="X1098" s="43">
        <v>0</v>
      </c>
      <c r="Y1098" s="43">
        <v>2</v>
      </c>
      <c r="Z1098" s="43">
        <v>0</v>
      </c>
      <c r="AA1098" s="43">
        <v>1</v>
      </c>
      <c r="AB1098" s="43">
        <v>3</v>
      </c>
      <c r="AC1098" s="43">
        <v>2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3</v>
      </c>
      <c r="D1099">
        <f t="shared" si="49"/>
        <v>577</v>
      </c>
      <c r="E1099">
        <f>IF(appliances!$D$46="YES",light_sim_data!B1099,0)</f>
        <v>0</v>
      </c>
      <c r="F1099">
        <f t="shared" si="50"/>
        <v>577</v>
      </c>
      <c r="H1099" s="43">
        <v>0</v>
      </c>
      <c r="I1099" s="43">
        <v>223</v>
      </c>
      <c r="J1099" s="43">
        <v>0</v>
      </c>
      <c r="K1099" s="43">
        <v>198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0</v>
      </c>
      <c r="U1099" s="43">
        <v>0</v>
      </c>
      <c r="V1099" s="43">
        <v>128</v>
      </c>
      <c r="W1099" s="43">
        <v>0</v>
      </c>
      <c r="X1099" s="43">
        <v>0</v>
      </c>
      <c r="Y1099" s="43">
        <v>2</v>
      </c>
      <c r="Z1099" s="43">
        <v>0</v>
      </c>
      <c r="AA1099" s="43">
        <v>1</v>
      </c>
      <c r="AB1099" s="43">
        <v>3</v>
      </c>
      <c r="AC1099" s="43">
        <v>2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3</v>
      </c>
      <c r="D1100">
        <f t="shared" si="49"/>
        <v>577</v>
      </c>
      <c r="E1100">
        <f>IF(appliances!$D$46="YES",light_sim_data!B1100,0)</f>
        <v>0</v>
      </c>
      <c r="F1100">
        <f t="shared" si="50"/>
        <v>577</v>
      </c>
      <c r="H1100" s="43">
        <v>0</v>
      </c>
      <c r="I1100" s="43">
        <v>223</v>
      </c>
      <c r="J1100" s="43">
        <v>0</v>
      </c>
      <c r="K1100" s="43">
        <v>198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0</v>
      </c>
      <c r="U1100" s="43">
        <v>0</v>
      </c>
      <c r="V1100" s="43">
        <v>128</v>
      </c>
      <c r="W1100" s="43">
        <v>0</v>
      </c>
      <c r="X1100" s="43">
        <v>0</v>
      </c>
      <c r="Y1100" s="43">
        <v>2</v>
      </c>
      <c r="Z1100" s="43">
        <v>0</v>
      </c>
      <c r="AA1100" s="43">
        <v>1</v>
      </c>
      <c r="AB1100" s="43">
        <v>3</v>
      </c>
      <c r="AC1100" s="43">
        <v>2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3</v>
      </c>
      <c r="D1101">
        <f t="shared" ref="D1101:D1164" si="52">E1101+F1101</f>
        <v>577</v>
      </c>
      <c r="E1101">
        <f>IF(appliances!$D$46="YES",light_sim_data!B1101,0)</f>
        <v>0</v>
      </c>
      <c r="F1101">
        <f t="shared" ref="F1101:F1164" si="53">SUM(H1101:AN1101)</f>
        <v>577</v>
      </c>
      <c r="H1101" s="43">
        <v>0</v>
      </c>
      <c r="I1101" s="43">
        <v>223</v>
      </c>
      <c r="J1101" s="43">
        <v>0</v>
      </c>
      <c r="K1101" s="43">
        <v>198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0</v>
      </c>
      <c r="U1101" s="43">
        <v>0</v>
      </c>
      <c r="V1101" s="43">
        <v>128</v>
      </c>
      <c r="W1101" s="43">
        <v>0</v>
      </c>
      <c r="X1101" s="43">
        <v>0</v>
      </c>
      <c r="Y1101" s="43">
        <v>2</v>
      </c>
      <c r="Z1101" s="43">
        <v>0</v>
      </c>
      <c r="AA1101" s="43">
        <v>1</v>
      </c>
      <c r="AB1101" s="43">
        <v>3</v>
      </c>
      <c r="AC1101" s="43">
        <v>2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3</v>
      </c>
      <c r="D1102">
        <f t="shared" si="52"/>
        <v>577</v>
      </c>
      <c r="E1102">
        <f>IF(appliances!$D$46="YES",light_sim_data!B1102,0)</f>
        <v>0</v>
      </c>
      <c r="F1102">
        <f t="shared" si="53"/>
        <v>577</v>
      </c>
      <c r="H1102" s="43">
        <v>0</v>
      </c>
      <c r="I1102" s="43">
        <v>223</v>
      </c>
      <c r="J1102" s="43">
        <v>0</v>
      </c>
      <c r="K1102" s="43">
        <v>198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0</v>
      </c>
      <c r="U1102" s="43">
        <v>0</v>
      </c>
      <c r="V1102" s="43">
        <v>128</v>
      </c>
      <c r="W1102" s="43">
        <v>0</v>
      </c>
      <c r="X1102" s="43">
        <v>0</v>
      </c>
      <c r="Y1102" s="43">
        <v>2</v>
      </c>
      <c r="Z1102" s="43">
        <v>0</v>
      </c>
      <c r="AA1102" s="43">
        <v>1</v>
      </c>
      <c r="AB1102" s="43">
        <v>3</v>
      </c>
      <c r="AC1102" s="43">
        <v>2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3</v>
      </c>
      <c r="D1103">
        <f t="shared" si="52"/>
        <v>577</v>
      </c>
      <c r="E1103">
        <f>IF(appliances!$D$46="YES",light_sim_data!B1103,0)</f>
        <v>0</v>
      </c>
      <c r="F1103">
        <f t="shared" si="53"/>
        <v>577</v>
      </c>
      <c r="H1103" s="43">
        <v>0</v>
      </c>
      <c r="I1103" s="43">
        <v>223</v>
      </c>
      <c r="J1103" s="43">
        <v>0</v>
      </c>
      <c r="K1103" s="43">
        <v>198</v>
      </c>
      <c r="L1103" s="43">
        <v>1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0</v>
      </c>
      <c r="U1103" s="43">
        <v>0</v>
      </c>
      <c r="V1103" s="43">
        <v>128</v>
      </c>
      <c r="W1103" s="43">
        <v>0</v>
      </c>
      <c r="X1103" s="43">
        <v>0</v>
      </c>
      <c r="Y1103" s="43">
        <v>2</v>
      </c>
      <c r="Z1103" s="43">
        <v>0</v>
      </c>
      <c r="AA1103" s="43">
        <v>1</v>
      </c>
      <c r="AB1103" s="43">
        <v>3</v>
      </c>
      <c r="AC1103" s="43">
        <v>2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3</v>
      </c>
      <c r="D1104">
        <f t="shared" si="52"/>
        <v>577</v>
      </c>
      <c r="E1104">
        <f>IF(appliances!$D$46="YES",light_sim_data!B1104,0)</f>
        <v>0</v>
      </c>
      <c r="F1104">
        <f t="shared" si="53"/>
        <v>577</v>
      </c>
      <c r="H1104" s="43">
        <v>0</v>
      </c>
      <c r="I1104" s="43">
        <v>223</v>
      </c>
      <c r="J1104" s="43">
        <v>0</v>
      </c>
      <c r="K1104" s="43">
        <v>198</v>
      </c>
      <c r="L1104" s="43">
        <v>1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0</v>
      </c>
      <c r="U1104" s="43">
        <v>0</v>
      </c>
      <c r="V1104" s="43">
        <v>128</v>
      </c>
      <c r="W1104" s="43">
        <v>0</v>
      </c>
      <c r="X1104" s="43">
        <v>0</v>
      </c>
      <c r="Y1104" s="43">
        <v>2</v>
      </c>
      <c r="Z1104" s="43">
        <v>0</v>
      </c>
      <c r="AA1104" s="43">
        <v>1</v>
      </c>
      <c r="AB1104" s="43">
        <v>3</v>
      </c>
      <c r="AC1104" s="43">
        <v>2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3</v>
      </c>
      <c r="D1105">
        <f t="shared" si="52"/>
        <v>612</v>
      </c>
      <c r="E1105">
        <f>IF(appliances!$D$46="YES",light_sim_data!B1105,0)</f>
        <v>0</v>
      </c>
      <c r="F1105">
        <f t="shared" si="53"/>
        <v>612</v>
      </c>
      <c r="H1105" s="43">
        <v>0</v>
      </c>
      <c r="I1105" s="43">
        <v>223</v>
      </c>
      <c r="J1105" s="43">
        <v>0</v>
      </c>
      <c r="K1105" s="43">
        <v>198</v>
      </c>
      <c r="L1105" s="43">
        <v>1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0</v>
      </c>
      <c r="U1105" s="43">
        <v>0</v>
      </c>
      <c r="V1105" s="43">
        <v>128</v>
      </c>
      <c r="W1105" s="43">
        <v>0</v>
      </c>
      <c r="X1105" s="43">
        <v>0</v>
      </c>
      <c r="Y1105" s="43">
        <v>37</v>
      </c>
      <c r="Z1105" s="43">
        <v>0</v>
      </c>
      <c r="AA1105" s="43">
        <v>1</v>
      </c>
      <c r="AB1105" s="43">
        <v>3</v>
      </c>
      <c r="AC1105" s="43">
        <v>2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3</v>
      </c>
      <c r="D1106">
        <f t="shared" si="52"/>
        <v>672</v>
      </c>
      <c r="E1106">
        <f>IF(appliances!$D$46="YES",light_sim_data!B1106,0)</f>
        <v>60</v>
      </c>
      <c r="F1106">
        <f t="shared" si="53"/>
        <v>612</v>
      </c>
      <c r="H1106" s="43">
        <v>0</v>
      </c>
      <c r="I1106" s="43">
        <v>223</v>
      </c>
      <c r="J1106" s="43">
        <v>0</v>
      </c>
      <c r="K1106" s="43">
        <v>198</v>
      </c>
      <c r="L1106" s="43">
        <v>1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0</v>
      </c>
      <c r="U1106" s="43">
        <v>0</v>
      </c>
      <c r="V1106" s="43">
        <v>128</v>
      </c>
      <c r="W1106" s="43">
        <v>0</v>
      </c>
      <c r="X1106" s="43">
        <v>0</v>
      </c>
      <c r="Y1106" s="43">
        <v>37</v>
      </c>
      <c r="Z1106" s="43">
        <v>0</v>
      </c>
      <c r="AA1106" s="43">
        <v>1</v>
      </c>
      <c r="AB1106" s="43">
        <v>3</v>
      </c>
      <c r="AC1106" s="43">
        <v>2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3</v>
      </c>
      <c r="D1107">
        <f t="shared" si="52"/>
        <v>672</v>
      </c>
      <c r="E1107">
        <f>IF(appliances!$D$46="YES",light_sim_data!B1107,0)</f>
        <v>60</v>
      </c>
      <c r="F1107">
        <f t="shared" si="53"/>
        <v>612</v>
      </c>
      <c r="H1107" s="43">
        <v>0</v>
      </c>
      <c r="I1107" s="43">
        <v>223</v>
      </c>
      <c r="J1107" s="43">
        <v>0</v>
      </c>
      <c r="K1107" s="43">
        <v>198</v>
      </c>
      <c r="L1107" s="43">
        <v>1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0</v>
      </c>
      <c r="U1107" s="43">
        <v>0</v>
      </c>
      <c r="V1107" s="43">
        <v>128</v>
      </c>
      <c r="W1107" s="43">
        <v>0</v>
      </c>
      <c r="X1107" s="43">
        <v>0</v>
      </c>
      <c r="Y1107" s="43">
        <v>37</v>
      </c>
      <c r="Z1107" s="43">
        <v>0</v>
      </c>
      <c r="AA1107" s="43">
        <v>1</v>
      </c>
      <c r="AB1107" s="43">
        <v>3</v>
      </c>
      <c r="AC1107" s="43">
        <v>2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3</v>
      </c>
      <c r="D1108">
        <f t="shared" si="52"/>
        <v>474</v>
      </c>
      <c r="E1108">
        <f>IF(appliances!$D$46="YES",light_sim_data!B1108,0)</f>
        <v>60</v>
      </c>
      <c r="F1108">
        <f t="shared" si="53"/>
        <v>414</v>
      </c>
      <c r="H1108" s="43">
        <v>0</v>
      </c>
      <c r="I1108" s="43">
        <v>223</v>
      </c>
      <c r="J1108" s="43">
        <v>0</v>
      </c>
      <c r="K1108" s="43">
        <v>0</v>
      </c>
      <c r="L1108" s="43">
        <v>1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0</v>
      </c>
      <c r="U1108" s="43">
        <v>0</v>
      </c>
      <c r="V1108" s="43">
        <v>128</v>
      </c>
      <c r="W1108" s="43">
        <v>0</v>
      </c>
      <c r="X1108" s="43">
        <v>0</v>
      </c>
      <c r="Y1108" s="43">
        <v>37</v>
      </c>
      <c r="Z1108" s="43">
        <v>0</v>
      </c>
      <c r="AA1108" s="43">
        <v>1</v>
      </c>
      <c r="AB1108" s="43">
        <v>3</v>
      </c>
      <c r="AC1108" s="43">
        <v>2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3</v>
      </c>
      <c r="D1109">
        <f t="shared" si="52"/>
        <v>474</v>
      </c>
      <c r="E1109">
        <f>IF(appliances!$D$46="YES",light_sim_data!B1109,0)</f>
        <v>60</v>
      </c>
      <c r="F1109">
        <f t="shared" si="53"/>
        <v>414</v>
      </c>
      <c r="H1109" s="43">
        <v>0</v>
      </c>
      <c r="I1109" s="43">
        <v>223</v>
      </c>
      <c r="J1109" s="43">
        <v>0</v>
      </c>
      <c r="K1109" s="43">
        <v>0</v>
      </c>
      <c r="L1109" s="43">
        <v>1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0</v>
      </c>
      <c r="U1109" s="43">
        <v>0</v>
      </c>
      <c r="V1109" s="43">
        <v>128</v>
      </c>
      <c r="W1109" s="43">
        <v>0</v>
      </c>
      <c r="X1109" s="43">
        <v>0</v>
      </c>
      <c r="Y1109" s="43">
        <v>37</v>
      </c>
      <c r="Z1109" s="43">
        <v>0</v>
      </c>
      <c r="AA1109" s="43">
        <v>1</v>
      </c>
      <c r="AB1109" s="43">
        <v>3</v>
      </c>
      <c r="AC1109" s="43">
        <v>2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3</v>
      </c>
      <c r="D1110">
        <f t="shared" si="52"/>
        <v>494</v>
      </c>
      <c r="E1110">
        <f>IF(appliances!$D$46="YES",light_sim_data!B1110,0)</f>
        <v>80</v>
      </c>
      <c r="F1110">
        <f t="shared" si="53"/>
        <v>414</v>
      </c>
      <c r="H1110" s="43">
        <v>0</v>
      </c>
      <c r="I1110" s="43">
        <v>223</v>
      </c>
      <c r="J1110" s="43">
        <v>0</v>
      </c>
      <c r="K1110" s="43">
        <v>0</v>
      </c>
      <c r="L1110" s="43">
        <v>1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0</v>
      </c>
      <c r="U1110" s="43">
        <v>0</v>
      </c>
      <c r="V1110" s="43">
        <v>128</v>
      </c>
      <c r="W1110" s="43">
        <v>0</v>
      </c>
      <c r="X1110" s="43">
        <v>0</v>
      </c>
      <c r="Y1110" s="43">
        <v>37</v>
      </c>
      <c r="Z1110" s="43">
        <v>0</v>
      </c>
      <c r="AA1110" s="43">
        <v>1</v>
      </c>
      <c r="AB1110" s="43">
        <v>3</v>
      </c>
      <c r="AC1110" s="43">
        <v>2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3</v>
      </c>
      <c r="D1111">
        <f t="shared" si="52"/>
        <v>1432</v>
      </c>
      <c r="E1111">
        <f>IF(appliances!$D$46="YES",light_sim_data!B1111,0)</f>
        <v>80</v>
      </c>
      <c r="F1111">
        <f t="shared" si="53"/>
        <v>1352</v>
      </c>
      <c r="H1111" s="43">
        <v>0</v>
      </c>
      <c r="I1111" s="43">
        <v>223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0</v>
      </c>
      <c r="U1111" s="43">
        <v>0</v>
      </c>
      <c r="V1111" s="43">
        <v>128</v>
      </c>
      <c r="W1111" s="43">
        <v>0</v>
      </c>
      <c r="X1111" s="43">
        <v>0</v>
      </c>
      <c r="Y1111" s="43">
        <v>37</v>
      </c>
      <c r="Z1111" s="43">
        <v>0</v>
      </c>
      <c r="AA1111" s="43">
        <v>1</v>
      </c>
      <c r="AB1111" s="43">
        <v>3</v>
      </c>
      <c r="AC1111" s="43">
        <v>2</v>
      </c>
      <c r="AD1111" s="43">
        <v>1</v>
      </c>
      <c r="AE1111" s="43">
        <v>940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1</v>
      </c>
      <c r="D1112">
        <f t="shared" si="52"/>
        <v>1287</v>
      </c>
      <c r="E1112">
        <f>IF(appliances!$D$46="YES",light_sim_data!B1112,0)</f>
        <v>60</v>
      </c>
      <c r="F1112">
        <f t="shared" si="53"/>
        <v>1227</v>
      </c>
      <c r="H1112" s="43">
        <v>0</v>
      </c>
      <c r="I1112" s="43">
        <v>223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0</v>
      </c>
      <c r="U1112" s="43">
        <v>0</v>
      </c>
      <c r="V1112" s="43">
        <v>3</v>
      </c>
      <c r="W1112" s="43">
        <v>0</v>
      </c>
      <c r="X1112" s="43">
        <v>0</v>
      </c>
      <c r="Y1112" s="43">
        <v>37</v>
      </c>
      <c r="Z1112" s="43">
        <v>0</v>
      </c>
      <c r="AA1112" s="43">
        <v>1</v>
      </c>
      <c r="AB1112" s="43">
        <v>3</v>
      </c>
      <c r="AC1112" s="43">
        <v>2</v>
      </c>
      <c r="AD1112" s="43">
        <v>1</v>
      </c>
      <c r="AE1112" s="43">
        <v>940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1</v>
      </c>
      <c r="D1113">
        <f t="shared" si="52"/>
        <v>1287</v>
      </c>
      <c r="E1113">
        <f>IF(appliances!$D$46="YES",light_sim_data!B1113,0)</f>
        <v>60</v>
      </c>
      <c r="F1113">
        <f t="shared" si="53"/>
        <v>1227</v>
      </c>
      <c r="H1113" s="43">
        <v>0</v>
      </c>
      <c r="I1113" s="43">
        <v>223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0</v>
      </c>
      <c r="U1113" s="43">
        <v>0</v>
      </c>
      <c r="V1113" s="43">
        <v>3</v>
      </c>
      <c r="W1113" s="43">
        <v>0</v>
      </c>
      <c r="X1113" s="43">
        <v>0</v>
      </c>
      <c r="Y1113" s="43">
        <v>37</v>
      </c>
      <c r="Z1113" s="43">
        <v>0</v>
      </c>
      <c r="AA1113" s="43">
        <v>1</v>
      </c>
      <c r="AB1113" s="43">
        <v>3</v>
      </c>
      <c r="AC1113" s="43">
        <v>2</v>
      </c>
      <c r="AD1113" s="43">
        <v>1</v>
      </c>
      <c r="AE1113" s="43">
        <v>940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1</v>
      </c>
      <c r="D1114">
        <f t="shared" si="52"/>
        <v>349</v>
      </c>
      <c r="E1114">
        <f>IF(appliances!$D$46="YES",light_sim_data!B1114,0)</f>
        <v>60</v>
      </c>
      <c r="F1114">
        <f t="shared" si="53"/>
        <v>289</v>
      </c>
      <c r="H1114" s="43">
        <v>0</v>
      </c>
      <c r="I1114" s="43">
        <v>223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0</v>
      </c>
      <c r="U1114" s="43">
        <v>0</v>
      </c>
      <c r="V1114" s="43">
        <v>3</v>
      </c>
      <c r="W1114" s="43">
        <v>0</v>
      </c>
      <c r="X1114" s="43">
        <v>0</v>
      </c>
      <c r="Y1114" s="43">
        <v>37</v>
      </c>
      <c r="Z1114" s="43">
        <v>0</v>
      </c>
      <c r="AA1114" s="43">
        <v>1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1</v>
      </c>
      <c r="D1115">
        <f t="shared" si="52"/>
        <v>349</v>
      </c>
      <c r="E1115">
        <f>IF(appliances!$D$46="YES",light_sim_data!B1115,0)</f>
        <v>60</v>
      </c>
      <c r="F1115">
        <f t="shared" si="53"/>
        <v>289</v>
      </c>
      <c r="H1115" s="43">
        <v>0</v>
      </c>
      <c r="I1115" s="43">
        <v>223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0</v>
      </c>
      <c r="U1115" s="43">
        <v>0</v>
      </c>
      <c r="V1115" s="43">
        <v>3</v>
      </c>
      <c r="W1115" s="43">
        <v>0</v>
      </c>
      <c r="X1115" s="43">
        <v>0</v>
      </c>
      <c r="Y1115" s="43">
        <v>37</v>
      </c>
      <c r="Z1115" s="43">
        <v>0</v>
      </c>
      <c r="AA1115" s="43">
        <v>1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1</v>
      </c>
      <c r="D1116">
        <f t="shared" si="52"/>
        <v>349</v>
      </c>
      <c r="E1116">
        <f>IF(appliances!$D$46="YES",light_sim_data!B1116,0)</f>
        <v>60</v>
      </c>
      <c r="F1116">
        <f t="shared" si="53"/>
        <v>289</v>
      </c>
      <c r="H1116" s="43">
        <v>0</v>
      </c>
      <c r="I1116" s="43">
        <v>223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0</v>
      </c>
      <c r="U1116" s="43">
        <v>0</v>
      </c>
      <c r="V1116" s="43">
        <v>3</v>
      </c>
      <c r="W1116" s="43">
        <v>0</v>
      </c>
      <c r="X1116" s="43">
        <v>0</v>
      </c>
      <c r="Y1116" s="43">
        <v>37</v>
      </c>
      <c r="Z1116" s="43">
        <v>0</v>
      </c>
      <c r="AA1116" s="43">
        <v>1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1</v>
      </c>
      <c r="D1117">
        <f t="shared" si="52"/>
        <v>349</v>
      </c>
      <c r="E1117">
        <f>IF(appliances!$D$46="YES",light_sim_data!B1117,0)</f>
        <v>60</v>
      </c>
      <c r="F1117">
        <f t="shared" si="53"/>
        <v>289</v>
      </c>
      <c r="H1117" s="43">
        <v>0</v>
      </c>
      <c r="I1117" s="43">
        <v>223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0</v>
      </c>
      <c r="U1117" s="43">
        <v>0</v>
      </c>
      <c r="V1117" s="43">
        <v>3</v>
      </c>
      <c r="W1117" s="43">
        <v>0</v>
      </c>
      <c r="X1117" s="43">
        <v>0</v>
      </c>
      <c r="Y1117" s="43">
        <v>37</v>
      </c>
      <c r="Z1117" s="43">
        <v>0</v>
      </c>
      <c r="AA1117" s="43">
        <v>1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1</v>
      </c>
      <c r="D1118">
        <f t="shared" si="52"/>
        <v>349</v>
      </c>
      <c r="E1118">
        <f>IF(appliances!$D$46="YES",light_sim_data!B1118,0)</f>
        <v>60</v>
      </c>
      <c r="F1118">
        <f t="shared" si="53"/>
        <v>289</v>
      </c>
      <c r="H1118" s="43">
        <v>0</v>
      </c>
      <c r="I1118" s="43">
        <v>223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0</v>
      </c>
      <c r="U1118" s="43">
        <v>0</v>
      </c>
      <c r="V1118" s="43">
        <v>3</v>
      </c>
      <c r="W1118" s="43">
        <v>0</v>
      </c>
      <c r="X1118" s="43">
        <v>0</v>
      </c>
      <c r="Y1118" s="43">
        <v>37</v>
      </c>
      <c r="Z1118" s="43">
        <v>0</v>
      </c>
      <c r="AA1118" s="43">
        <v>1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1</v>
      </c>
      <c r="D1119">
        <f t="shared" si="52"/>
        <v>349</v>
      </c>
      <c r="E1119">
        <f>IF(appliances!$D$46="YES",light_sim_data!B1119,0)</f>
        <v>60</v>
      </c>
      <c r="F1119">
        <f t="shared" si="53"/>
        <v>289</v>
      </c>
      <c r="H1119" s="43">
        <v>0</v>
      </c>
      <c r="I1119" s="43">
        <v>223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0</v>
      </c>
      <c r="U1119" s="43">
        <v>0</v>
      </c>
      <c r="V1119" s="43">
        <v>3</v>
      </c>
      <c r="W1119" s="43">
        <v>0</v>
      </c>
      <c r="X1119" s="43">
        <v>0</v>
      </c>
      <c r="Y1119" s="43">
        <v>37</v>
      </c>
      <c r="Z1119" s="43">
        <v>0</v>
      </c>
      <c r="AA1119" s="43">
        <v>1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1</v>
      </c>
      <c r="D1120">
        <f t="shared" si="52"/>
        <v>349</v>
      </c>
      <c r="E1120">
        <f>IF(appliances!$D$46="YES",light_sim_data!B1120,0)</f>
        <v>60</v>
      </c>
      <c r="F1120">
        <f t="shared" si="53"/>
        <v>289</v>
      </c>
      <c r="H1120" s="43">
        <v>0</v>
      </c>
      <c r="I1120" s="43">
        <v>223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0</v>
      </c>
      <c r="U1120" s="43">
        <v>0</v>
      </c>
      <c r="V1120" s="43">
        <v>3</v>
      </c>
      <c r="W1120" s="43">
        <v>0</v>
      </c>
      <c r="X1120" s="43">
        <v>0</v>
      </c>
      <c r="Y1120" s="43">
        <v>37</v>
      </c>
      <c r="Z1120" s="43">
        <v>0</v>
      </c>
      <c r="AA1120" s="43">
        <v>1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1</v>
      </c>
      <c r="D1121">
        <f t="shared" si="52"/>
        <v>138</v>
      </c>
      <c r="E1121">
        <f>IF(appliances!$D$46="YES",light_sim_data!B1121,0)</f>
        <v>72</v>
      </c>
      <c r="F1121">
        <f t="shared" si="53"/>
        <v>66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0</v>
      </c>
      <c r="U1121" s="43">
        <v>0</v>
      </c>
      <c r="V1121" s="43">
        <v>3</v>
      </c>
      <c r="W1121" s="43">
        <v>0</v>
      </c>
      <c r="X1121" s="43">
        <v>0</v>
      </c>
      <c r="Y1121" s="43">
        <v>37</v>
      </c>
      <c r="Z1121" s="43">
        <v>0</v>
      </c>
      <c r="AA1121" s="43">
        <v>1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1</v>
      </c>
      <c r="D1122">
        <f t="shared" si="52"/>
        <v>138</v>
      </c>
      <c r="E1122">
        <f>IF(appliances!$D$46="YES",light_sim_data!B1122,0)</f>
        <v>72</v>
      </c>
      <c r="F1122">
        <f t="shared" si="53"/>
        <v>66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0</v>
      </c>
      <c r="U1122" s="43">
        <v>0</v>
      </c>
      <c r="V1122" s="43">
        <v>3</v>
      </c>
      <c r="W1122" s="43">
        <v>0</v>
      </c>
      <c r="X1122" s="43">
        <v>0</v>
      </c>
      <c r="Y1122" s="43">
        <v>37</v>
      </c>
      <c r="Z1122" s="43">
        <v>0</v>
      </c>
      <c r="AA1122" s="43">
        <v>1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1</v>
      </c>
      <c r="D1123">
        <f t="shared" si="52"/>
        <v>126</v>
      </c>
      <c r="E1123">
        <f>IF(appliances!$D$46="YES",light_sim_data!B1123,0)</f>
        <v>60</v>
      </c>
      <c r="F1123">
        <f t="shared" si="53"/>
        <v>66</v>
      </c>
      <c r="H1123" s="43">
        <v>0</v>
      </c>
      <c r="I1123" s="43">
        <v>0</v>
      </c>
      <c r="J1123" s="43">
        <v>0</v>
      </c>
      <c r="K1123" s="43">
        <v>0</v>
      </c>
      <c r="L1123" s="43">
        <v>1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0</v>
      </c>
      <c r="U1123" s="43">
        <v>0</v>
      </c>
      <c r="V1123" s="43">
        <v>3</v>
      </c>
      <c r="W1123" s="43">
        <v>0</v>
      </c>
      <c r="X1123" s="43">
        <v>0</v>
      </c>
      <c r="Y1123" s="43">
        <v>37</v>
      </c>
      <c r="Z1123" s="43">
        <v>0</v>
      </c>
      <c r="AA1123" s="43">
        <v>1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1</v>
      </c>
      <c r="D1124">
        <f t="shared" si="52"/>
        <v>126</v>
      </c>
      <c r="E1124">
        <f>IF(appliances!$D$46="YES",light_sim_data!B1124,0)</f>
        <v>60</v>
      </c>
      <c r="F1124">
        <f t="shared" si="53"/>
        <v>66</v>
      </c>
      <c r="H1124" s="43">
        <v>0</v>
      </c>
      <c r="I1124" s="43">
        <v>0</v>
      </c>
      <c r="J1124" s="43">
        <v>0</v>
      </c>
      <c r="K1124" s="43">
        <v>0</v>
      </c>
      <c r="L1124" s="43">
        <v>1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0</v>
      </c>
      <c r="U1124" s="43">
        <v>0</v>
      </c>
      <c r="V1124" s="43">
        <v>3</v>
      </c>
      <c r="W1124" s="43">
        <v>0</v>
      </c>
      <c r="X1124" s="43">
        <v>0</v>
      </c>
      <c r="Y1124" s="43">
        <v>37</v>
      </c>
      <c r="Z1124" s="43">
        <v>0</v>
      </c>
      <c r="AA1124" s="43">
        <v>1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1</v>
      </c>
      <c r="D1125">
        <f t="shared" si="52"/>
        <v>126</v>
      </c>
      <c r="E1125">
        <f>IF(appliances!$D$46="YES",light_sim_data!B1125,0)</f>
        <v>60</v>
      </c>
      <c r="F1125">
        <f t="shared" si="53"/>
        <v>66</v>
      </c>
      <c r="H1125" s="43">
        <v>0</v>
      </c>
      <c r="I1125" s="43">
        <v>0</v>
      </c>
      <c r="J1125" s="43">
        <v>0</v>
      </c>
      <c r="K1125" s="43">
        <v>0</v>
      </c>
      <c r="L1125" s="43">
        <v>1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0</v>
      </c>
      <c r="U1125" s="43">
        <v>0</v>
      </c>
      <c r="V1125" s="43">
        <v>3</v>
      </c>
      <c r="W1125" s="43">
        <v>0</v>
      </c>
      <c r="X1125" s="43">
        <v>0</v>
      </c>
      <c r="Y1125" s="43">
        <v>37</v>
      </c>
      <c r="Z1125" s="43">
        <v>0</v>
      </c>
      <c r="AA1125" s="43">
        <v>1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1</v>
      </c>
      <c r="D1126">
        <f t="shared" si="52"/>
        <v>126</v>
      </c>
      <c r="E1126">
        <f>IF(appliances!$D$46="YES",light_sim_data!B1126,0)</f>
        <v>60</v>
      </c>
      <c r="F1126">
        <f t="shared" si="53"/>
        <v>66</v>
      </c>
      <c r="H1126" s="43">
        <v>0</v>
      </c>
      <c r="I1126" s="43">
        <v>0</v>
      </c>
      <c r="J1126" s="43">
        <v>0</v>
      </c>
      <c r="K1126" s="43">
        <v>0</v>
      </c>
      <c r="L1126" s="43">
        <v>1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0</v>
      </c>
      <c r="U1126" s="43">
        <v>0</v>
      </c>
      <c r="V1126" s="43">
        <v>3</v>
      </c>
      <c r="W1126" s="43">
        <v>0</v>
      </c>
      <c r="X1126" s="43">
        <v>0</v>
      </c>
      <c r="Y1126" s="43">
        <v>37</v>
      </c>
      <c r="Z1126" s="43">
        <v>0</v>
      </c>
      <c r="AA1126" s="43">
        <v>1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1</v>
      </c>
      <c r="D1127">
        <f t="shared" si="52"/>
        <v>126</v>
      </c>
      <c r="E1127">
        <f>IF(appliances!$D$46="YES",light_sim_data!B1127,0)</f>
        <v>60</v>
      </c>
      <c r="F1127">
        <f t="shared" si="53"/>
        <v>66</v>
      </c>
      <c r="H1127" s="43">
        <v>0</v>
      </c>
      <c r="I1127" s="43">
        <v>0</v>
      </c>
      <c r="J1127" s="43">
        <v>0</v>
      </c>
      <c r="K1127" s="43">
        <v>0</v>
      </c>
      <c r="L1127" s="43">
        <v>1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0</v>
      </c>
      <c r="U1127" s="43">
        <v>0</v>
      </c>
      <c r="V1127" s="43">
        <v>3</v>
      </c>
      <c r="W1127" s="43">
        <v>0</v>
      </c>
      <c r="X1127" s="43">
        <v>0</v>
      </c>
      <c r="Y1127" s="43">
        <v>37</v>
      </c>
      <c r="Z1127" s="43">
        <v>0</v>
      </c>
      <c r="AA1127" s="43">
        <v>1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1</v>
      </c>
      <c r="D1128">
        <f t="shared" si="52"/>
        <v>186</v>
      </c>
      <c r="E1128">
        <f>IF(appliances!$D$46="YES",light_sim_data!B1128,0)</f>
        <v>120</v>
      </c>
      <c r="F1128">
        <f t="shared" si="53"/>
        <v>66</v>
      </c>
      <c r="H1128" s="43">
        <v>0</v>
      </c>
      <c r="I1128" s="43">
        <v>0</v>
      </c>
      <c r="J1128" s="43">
        <v>0</v>
      </c>
      <c r="K1128" s="43">
        <v>0</v>
      </c>
      <c r="L1128" s="43">
        <v>1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0</v>
      </c>
      <c r="U1128" s="43">
        <v>0</v>
      </c>
      <c r="V1128" s="43">
        <v>3</v>
      </c>
      <c r="W1128" s="43">
        <v>0</v>
      </c>
      <c r="X1128" s="43">
        <v>0</v>
      </c>
      <c r="Y1128" s="43">
        <v>37</v>
      </c>
      <c r="Z1128" s="43">
        <v>0</v>
      </c>
      <c r="AA1128" s="43">
        <v>1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1</v>
      </c>
      <c r="D1129">
        <f t="shared" si="52"/>
        <v>186</v>
      </c>
      <c r="E1129">
        <f>IF(appliances!$D$46="YES",light_sim_data!B1129,0)</f>
        <v>120</v>
      </c>
      <c r="F1129">
        <f t="shared" si="53"/>
        <v>66</v>
      </c>
      <c r="H1129" s="43">
        <v>0</v>
      </c>
      <c r="I1129" s="43">
        <v>0</v>
      </c>
      <c r="J1129" s="43">
        <v>0</v>
      </c>
      <c r="K1129" s="43">
        <v>0</v>
      </c>
      <c r="L1129" s="43">
        <v>1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0</v>
      </c>
      <c r="U1129" s="43">
        <v>0</v>
      </c>
      <c r="V1129" s="43">
        <v>3</v>
      </c>
      <c r="W1129" s="43">
        <v>0</v>
      </c>
      <c r="X1129" s="43">
        <v>0</v>
      </c>
      <c r="Y1129" s="43">
        <v>37</v>
      </c>
      <c r="Z1129" s="43">
        <v>0</v>
      </c>
      <c r="AA1129" s="43">
        <v>1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1</v>
      </c>
      <c r="D1130">
        <f t="shared" si="52"/>
        <v>186</v>
      </c>
      <c r="E1130">
        <f>IF(appliances!$D$46="YES",light_sim_data!B1130,0)</f>
        <v>120</v>
      </c>
      <c r="F1130">
        <f t="shared" si="53"/>
        <v>66</v>
      </c>
      <c r="H1130" s="43">
        <v>0</v>
      </c>
      <c r="I1130" s="43">
        <v>0</v>
      </c>
      <c r="J1130" s="43">
        <v>0</v>
      </c>
      <c r="K1130" s="43">
        <v>0</v>
      </c>
      <c r="L1130" s="43">
        <v>1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0</v>
      </c>
      <c r="U1130" s="43">
        <v>0</v>
      </c>
      <c r="V1130" s="43">
        <v>3</v>
      </c>
      <c r="W1130" s="43">
        <v>0</v>
      </c>
      <c r="X1130" s="43">
        <v>0</v>
      </c>
      <c r="Y1130" s="43">
        <v>37</v>
      </c>
      <c r="Z1130" s="43">
        <v>0</v>
      </c>
      <c r="AA1130" s="43">
        <v>1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1</v>
      </c>
      <c r="D1131">
        <f t="shared" si="52"/>
        <v>186</v>
      </c>
      <c r="E1131">
        <f>IF(appliances!$D$46="YES",light_sim_data!B1131,0)</f>
        <v>120</v>
      </c>
      <c r="F1131">
        <f t="shared" si="53"/>
        <v>66</v>
      </c>
      <c r="H1131" s="43">
        <v>0</v>
      </c>
      <c r="I1131" s="43">
        <v>0</v>
      </c>
      <c r="J1131" s="43">
        <v>0</v>
      </c>
      <c r="K1131" s="43">
        <v>0</v>
      </c>
      <c r="L1131" s="43">
        <v>1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0</v>
      </c>
      <c r="U1131" s="43">
        <v>0</v>
      </c>
      <c r="V1131" s="43">
        <v>3</v>
      </c>
      <c r="W1131" s="43">
        <v>0</v>
      </c>
      <c r="X1131" s="43">
        <v>0</v>
      </c>
      <c r="Y1131" s="43">
        <v>37</v>
      </c>
      <c r="Z1131" s="43">
        <v>0</v>
      </c>
      <c r="AA1131" s="43">
        <v>1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1</v>
      </c>
      <c r="D1132">
        <f t="shared" si="52"/>
        <v>186</v>
      </c>
      <c r="E1132">
        <f>IF(appliances!$D$46="YES",light_sim_data!B1132,0)</f>
        <v>120</v>
      </c>
      <c r="F1132">
        <f t="shared" si="53"/>
        <v>66</v>
      </c>
      <c r="H1132" s="43">
        <v>0</v>
      </c>
      <c r="I1132" s="43">
        <v>0</v>
      </c>
      <c r="J1132" s="43">
        <v>0</v>
      </c>
      <c r="K1132" s="43">
        <v>0</v>
      </c>
      <c r="L1132" s="43">
        <v>1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0</v>
      </c>
      <c r="U1132" s="43">
        <v>0</v>
      </c>
      <c r="V1132" s="43">
        <v>3</v>
      </c>
      <c r="W1132" s="43">
        <v>0</v>
      </c>
      <c r="X1132" s="43">
        <v>0</v>
      </c>
      <c r="Y1132" s="43">
        <v>37</v>
      </c>
      <c r="Z1132" s="43">
        <v>0</v>
      </c>
      <c r="AA1132" s="43">
        <v>1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1</v>
      </c>
      <c r="D1133">
        <f t="shared" si="52"/>
        <v>186</v>
      </c>
      <c r="E1133">
        <f>IF(appliances!$D$46="YES",light_sim_data!B1133,0)</f>
        <v>120</v>
      </c>
      <c r="F1133">
        <f t="shared" si="53"/>
        <v>66</v>
      </c>
      <c r="H1133" s="43">
        <v>0</v>
      </c>
      <c r="I1133" s="43">
        <v>0</v>
      </c>
      <c r="J1133" s="43">
        <v>0</v>
      </c>
      <c r="K1133" s="43">
        <v>0</v>
      </c>
      <c r="L1133" s="43">
        <v>1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0</v>
      </c>
      <c r="U1133" s="43">
        <v>0</v>
      </c>
      <c r="V1133" s="43">
        <v>3</v>
      </c>
      <c r="W1133" s="43">
        <v>0</v>
      </c>
      <c r="X1133" s="43">
        <v>0</v>
      </c>
      <c r="Y1133" s="43">
        <v>37</v>
      </c>
      <c r="Z1133" s="43">
        <v>0</v>
      </c>
      <c r="AA1133" s="43">
        <v>1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1</v>
      </c>
      <c r="D1134">
        <f t="shared" si="52"/>
        <v>311</v>
      </c>
      <c r="E1134">
        <f>IF(appliances!$D$46="YES",light_sim_data!B1134,0)</f>
        <v>120</v>
      </c>
      <c r="F1134">
        <f t="shared" si="53"/>
        <v>191</v>
      </c>
      <c r="H1134" s="43">
        <v>0</v>
      </c>
      <c r="I1134" s="43">
        <v>0</v>
      </c>
      <c r="J1134" s="43">
        <v>0</v>
      </c>
      <c r="K1134" s="43">
        <v>0</v>
      </c>
      <c r="L1134" s="43">
        <v>1</v>
      </c>
      <c r="M1134" s="43">
        <v>2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0</v>
      </c>
      <c r="U1134" s="43">
        <v>0</v>
      </c>
      <c r="V1134" s="43">
        <v>128</v>
      </c>
      <c r="W1134" s="43">
        <v>0</v>
      </c>
      <c r="X1134" s="43">
        <v>0</v>
      </c>
      <c r="Y1134" s="43">
        <v>37</v>
      </c>
      <c r="Z1134" s="43">
        <v>0</v>
      </c>
      <c r="AA1134" s="43">
        <v>1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1</v>
      </c>
      <c r="D1135">
        <f t="shared" si="52"/>
        <v>251</v>
      </c>
      <c r="E1135">
        <f>IF(appliances!$D$46="YES",light_sim_data!B1135,0)</f>
        <v>60</v>
      </c>
      <c r="F1135">
        <f t="shared" si="53"/>
        <v>191</v>
      </c>
      <c r="H1135" s="43">
        <v>0</v>
      </c>
      <c r="I1135" s="43">
        <v>0</v>
      </c>
      <c r="J1135" s="43">
        <v>0</v>
      </c>
      <c r="K1135" s="43">
        <v>0</v>
      </c>
      <c r="L1135" s="43">
        <v>1</v>
      </c>
      <c r="M1135" s="43">
        <v>2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0</v>
      </c>
      <c r="U1135" s="43">
        <v>0</v>
      </c>
      <c r="V1135" s="43">
        <v>128</v>
      </c>
      <c r="W1135" s="43">
        <v>0</v>
      </c>
      <c r="X1135" s="43">
        <v>0</v>
      </c>
      <c r="Y1135" s="43">
        <v>37</v>
      </c>
      <c r="Z1135" s="43">
        <v>0</v>
      </c>
      <c r="AA1135" s="43">
        <v>1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1</v>
      </c>
      <c r="D1136">
        <f t="shared" si="52"/>
        <v>251</v>
      </c>
      <c r="E1136">
        <f>IF(appliances!$D$46="YES",light_sim_data!B1136,0)</f>
        <v>60</v>
      </c>
      <c r="F1136">
        <f t="shared" si="53"/>
        <v>191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2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0</v>
      </c>
      <c r="U1136" s="43">
        <v>0</v>
      </c>
      <c r="V1136" s="43">
        <v>128</v>
      </c>
      <c r="W1136" s="43">
        <v>0</v>
      </c>
      <c r="X1136" s="43">
        <v>0</v>
      </c>
      <c r="Y1136" s="43">
        <v>37</v>
      </c>
      <c r="Z1136" s="43">
        <v>0</v>
      </c>
      <c r="AA1136" s="43">
        <v>1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1</v>
      </c>
      <c r="D1137">
        <f t="shared" si="52"/>
        <v>251</v>
      </c>
      <c r="E1137">
        <f>IF(appliances!$D$46="YES",light_sim_data!B1137,0)</f>
        <v>60</v>
      </c>
      <c r="F1137">
        <f t="shared" si="53"/>
        <v>191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2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0</v>
      </c>
      <c r="U1137" s="43">
        <v>0</v>
      </c>
      <c r="V1137" s="43">
        <v>128</v>
      </c>
      <c r="W1137" s="43">
        <v>0</v>
      </c>
      <c r="X1137" s="43">
        <v>0</v>
      </c>
      <c r="Y1137" s="43">
        <v>37</v>
      </c>
      <c r="Z1137" s="43">
        <v>0</v>
      </c>
      <c r="AA1137" s="43">
        <v>1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1</v>
      </c>
      <c r="D1138">
        <f t="shared" si="52"/>
        <v>251</v>
      </c>
      <c r="E1138">
        <f>IF(appliances!$D$46="YES",light_sim_data!B1138,0)</f>
        <v>60</v>
      </c>
      <c r="F1138">
        <f t="shared" si="53"/>
        <v>191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2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0</v>
      </c>
      <c r="U1138" s="43">
        <v>0</v>
      </c>
      <c r="V1138" s="43">
        <v>128</v>
      </c>
      <c r="W1138" s="43">
        <v>0</v>
      </c>
      <c r="X1138" s="43">
        <v>0</v>
      </c>
      <c r="Y1138" s="43">
        <v>37</v>
      </c>
      <c r="Z1138" s="43">
        <v>0</v>
      </c>
      <c r="AA1138" s="43">
        <v>1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1</v>
      </c>
      <c r="D1139">
        <f t="shared" si="52"/>
        <v>251</v>
      </c>
      <c r="E1139">
        <f>IF(appliances!$D$46="YES",light_sim_data!B1139,0)</f>
        <v>60</v>
      </c>
      <c r="F1139">
        <f t="shared" si="53"/>
        <v>191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2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0</v>
      </c>
      <c r="U1139" s="43">
        <v>0</v>
      </c>
      <c r="V1139" s="43">
        <v>128</v>
      </c>
      <c r="W1139" s="43">
        <v>0</v>
      </c>
      <c r="X1139" s="43">
        <v>0</v>
      </c>
      <c r="Y1139" s="43">
        <v>37</v>
      </c>
      <c r="Z1139" s="43">
        <v>0</v>
      </c>
      <c r="AA1139" s="43">
        <v>1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1</v>
      </c>
      <c r="D1140">
        <f t="shared" si="52"/>
        <v>251</v>
      </c>
      <c r="E1140">
        <f>IF(appliances!$D$46="YES",light_sim_data!B1140,0)</f>
        <v>60</v>
      </c>
      <c r="F1140">
        <f t="shared" si="53"/>
        <v>191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2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0</v>
      </c>
      <c r="U1140" s="43">
        <v>0</v>
      </c>
      <c r="V1140" s="43">
        <v>128</v>
      </c>
      <c r="W1140" s="43">
        <v>0</v>
      </c>
      <c r="X1140" s="43">
        <v>0</v>
      </c>
      <c r="Y1140" s="43">
        <v>37</v>
      </c>
      <c r="Z1140" s="43">
        <v>0</v>
      </c>
      <c r="AA1140" s="43">
        <v>1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1</v>
      </c>
      <c r="D1141">
        <f t="shared" si="52"/>
        <v>251</v>
      </c>
      <c r="E1141">
        <f>IF(appliances!$D$46="YES",light_sim_data!B1141,0)</f>
        <v>60</v>
      </c>
      <c r="F1141">
        <f t="shared" si="53"/>
        <v>191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2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0</v>
      </c>
      <c r="U1141" s="43">
        <v>0</v>
      </c>
      <c r="V1141" s="43">
        <v>128</v>
      </c>
      <c r="W1141" s="43">
        <v>0</v>
      </c>
      <c r="X1141" s="43">
        <v>0</v>
      </c>
      <c r="Y1141" s="43">
        <v>37</v>
      </c>
      <c r="Z1141" s="43">
        <v>0</v>
      </c>
      <c r="AA1141" s="43">
        <v>1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1</v>
      </c>
      <c r="D1142">
        <f t="shared" si="52"/>
        <v>251</v>
      </c>
      <c r="E1142">
        <f>IF(appliances!$D$46="YES",light_sim_data!B1142,0)</f>
        <v>60</v>
      </c>
      <c r="F1142">
        <f t="shared" si="53"/>
        <v>191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2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0</v>
      </c>
      <c r="U1142" s="43">
        <v>0</v>
      </c>
      <c r="V1142" s="43">
        <v>128</v>
      </c>
      <c r="W1142" s="43">
        <v>0</v>
      </c>
      <c r="X1142" s="43">
        <v>0</v>
      </c>
      <c r="Y1142" s="43">
        <v>37</v>
      </c>
      <c r="Z1142" s="43">
        <v>0</v>
      </c>
      <c r="AA1142" s="43">
        <v>1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1</v>
      </c>
      <c r="D1143">
        <f t="shared" si="52"/>
        <v>251</v>
      </c>
      <c r="E1143">
        <f>IF(appliances!$D$46="YES",light_sim_data!B1143,0)</f>
        <v>60</v>
      </c>
      <c r="F1143">
        <f t="shared" si="53"/>
        <v>191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2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0</v>
      </c>
      <c r="U1143" s="43">
        <v>0</v>
      </c>
      <c r="V1143" s="43">
        <v>128</v>
      </c>
      <c r="W1143" s="43">
        <v>0</v>
      </c>
      <c r="X1143" s="43">
        <v>0</v>
      </c>
      <c r="Y1143" s="43">
        <v>37</v>
      </c>
      <c r="Z1143" s="43">
        <v>0</v>
      </c>
      <c r="AA1143" s="43">
        <v>1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1</v>
      </c>
      <c r="D1144">
        <f t="shared" si="52"/>
        <v>251</v>
      </c>
      <c r="E1144">
        <f>IF(appliances!$D$46="YES",light_sim_data!B1144,0)</f>
        <v>60</v>
      </c>
      <c r="F1144">
        <f t="shared" si="53"/>
        <v>191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2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0</v>
      </c>
      <c r="U1144" s="43">
        <v>0</v>
      </c>
      <c r="V1144" s="43">
        <v>128</v>
      </c>
      <c r="W1144" s="43">
        <v>0</v>
      </c>
      <c r="X1144" s="43">
        <v>0</v>
      </c>
      <c r="Y1144" s="43">
        <v>37</v>
      </c>
      <c r="Z1144" s="43">
        <v>0</v>
      </c>
      <c r="AA1144" s="43">
        <v>1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1</v>
      </c>
      <c r="D1145">
        <f t="shared" si="52"/>
        <v>251</v>
      </c>
      <c r="E1145">
        <f>IF(appliances!$D$46="YES",light_sim_data!B1145,0)</f>
        <v>60</v>
      </c>
      <c r="F1145">
        <f t="shared" si="53"/>
        <v>191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2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0</v>
      </c>
      <c r="U1145" s="43">
        <v>0</v>
      </c>
      <c r="V1145" s="43">
        <v>128</v>
      </c>
      <c r="W1145" s="43">
        <v>0</v>
      </c>
      <c r="X1145" s="43">
        <v>0</v>
      </c>
      <c r="Y1145" s="43">
        <v>37</v>
      </c>
      <c r="Z1145" s="43">
        <v>0</v>
      </c>
      <c r="AA1145" s="43">
        <v>1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1</v>
      </c>
      <c r="D1146">
        <f t="shared" si="52"/>
        <v>251</v>
      </c>
      <c r="E1146">
        <f>IF(appliances!$D$46="YES",light_sim_data!B1146,0)</f>
        <v>60</v>
      </c>
      <c r="F1146">
        <f t="shared" si="53"/>
        <v>191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2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0</v>
      </c>
      <c r="U1146" s="43">
        <v>0</v>
      </c>
      <c r="V1146" s="43">
        <v>128</v>
      </c>
      <c r="W1146" s="43">
        <v>0</v>
      </c>
      <c r="X1146" s="43">
        <v>0</v>
      </c>
      <c r="Y1146" s="43">
        <v>37</v>
      </c>
      <c r="Z1146" s="43">
        <v>0</v>
      </c>
      <c r="AA1146" s="43">
        <v>1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1</v>
      </c>
      <c r="D1147">
        <f t="shared" si="52"/>
        <v>251</v>
      </c>
      <c r="E1147">
        <f>IF(appliances!$D$46="YES",light_sim_data!B1147,0)</f>
        <v>60</v>
      </c>
      <c r="F1147">
        <f t="shared" si="53"/>
        <v>191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2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0</v>
      </c>
      <c r="U1147" s="43">
        <v>0</v>
      </c>
      <c r="V1147" s="43">
        <v>128</v>
      </c>
      <c r="W1147" s="43">
        <v>0</v>
      </c>
      <c r="X1147" s="43">
        <v>0</v>
      </c>
      <c r="Y1147" s="43">
        <v>37</v>
      </c>
      <c r="Z1147" s="43">
        <v>0</v>
      </c>
      <c r="AA1147" s="43">
        <v>1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1</v>
      </c>
      <c r="D1148">
        <f t="shared" si="52"/>
        <v>251</v>
      </c>
      <c r="E1148">
        <f>IF(appliances!$D$46="YES",light_sim_data!B1148,0)</f>
        <v>60</v>
      </c>
      <c r="F1148">
        <f t="shared" si="53"/>
        <v>191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2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0</v>
      </c>
      <c r="U1148" s="43">
        <v>0</v>
      </c>
      <c r="V1148" s="43">
        <v>128</v>
      </c>
      <c r="W1148" s="43">
        <v>0</v>
      </c>
      <c r="X1148" s="43">
        <v>0</v>
      </c>
      <c r="Y1148" s="43">
        <v>37</v>
      </c>
      <c r="Z1148" s="43">
        <v>0</v>
      </c>
      <c r="AA1148" s="43">
        <v>1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1</v>
      </c>
      <c r="D1149">
        <f t="shared" si="52"/>
        <v>251</v>
      </c>
      <c r="E1149">
        <f>IF(appliances!$D$46="YES",light_sim_data!B1149,0)</f>
        <v>60</v>
      </c>
      <c r="F1149">
        <f t="shared" si="53"/>
        <v>191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2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0</v>
      </c>
      <c r="U1149" s="43">
        <v>0</v>
      </c>
      <c r="V1149" s="43">
        <v>128</v>
      </c>
      <c r="W1149" s="43">
        <v>0</v>
      </c>
      <c r="X1149" s="43">
        <v>0</v>
      </c>
      <c r="Y1149" s="43">
        <v>37</v>
      </c>
      <c r="Z1149" s="43">
        <v>0</v>
      </c>
      <c r="AA1149" s="43">
        <v>1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1</v>
      </c>
      <c r="D1150">
        <f t="shared" si="52"/>
        <v>291</v>
      </c>
      <c r="E1150">
        <f>IF(appliances!$D$46="YES",light_sim_data!B1150,0)</f>
        <v>100</v>
      </c>
      <c r="F1150">
        <f t="shared" si="53"/>
        <v>191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2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0</v>
      </c>
      <c r="U1150" s="43">
        <v>0</v>
      </c>
      <c r="V1150" s="43">
        <v>128</v>
      </c>
      <c r="W1150" s="43">
        <v>0</v>
      </c>
      <c r="X1150" s="43">
        <v>0</v>
      </c>
      <c r="Y1150" s="43">
        <v>37</v>
      </c>
      <c r="Z1150" s="43">
        <v>0</v>
      </c>
      <c r="AA1150" s="43">
        <v>1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1</v>
      </c>
      <c r="D1151">
        <f t="shared" si="52"/>
        <v>291</v>
      </c>
      <c r="E1151">
        <f>IF(appliances!$D$46="YES",light_sim_data!B1151,0)</f>
        <v>100</v>
      </c>
      <c r="F1151">
        <f t="shared" si="53"/>
        <v>191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2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0</v>
      </c>
      <c r="U1151" s="43">
        <v>0</v>
      </c>
      <c r="V1151" s="43">
        <v>128</v>
      </c>
      <c r="W1151" s="43">
        <v>0</v>
      </c>
      <c r="X1151" s="43">
        <v>0</v>
      </c>
      <c r="Y1151" s="43">
        <v>37</v>
      </c>
      <c r="Z1151" s="43">
        <v>0</v>
      </c>
      <c r="AA1151" s="43">
        <v>1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1</v>
      </c>
      <c r="D1152">
        <f t="shared" si="52"/>
        <v>291</v>
      </c>
      <c r="E1152">
        <f>IF(appliances!$D$46="YES",light_sim_data!B1152,0)</f>
        <v>100</v>
      </c>
      <c r="F1152">
        <f t="shared" si="53"/>
        <v>191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2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0</v>
      </c>
      <c r="U1152" s="43">
        <v>0</v>
      </c>
      <c r="V1152" s="43">
        <v>128</v>
      </c>
      <c r="W1152" s="43">
        <v>0</v>
      </c>
      <c r="X1152" s="43">
        <v>0</v>
      </c>
      <c r="Y1152" s="43">
        <v>37</v>
      </c>
      <c r="Z1152" s="43">
        <v>0</v>
      </c>
      <c r="AA1152" s="43">
        <v>1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1</v>
      </c>
      <c r="D1153">
        <f t="shared" si="52"/>
        <v>291</v>
      </c>
      <c r="E1153">
        <f>IF(appliances!$D$46="YES",light_sim_data!B1153,0)</f>
        <v>100</v>
      </c>
      <c r="F1153">
        <f t="shared" si="53"/>
        <v>191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2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0</v>
      </c>
      <c r="U1153" s="43">
        <v>0</v>
      </c>
      <c r="V1153" s="43">
        <v>128</v>
      </c>
      <c r="W1153" s="43">
        <v>0</v>
      </c>
      <c r="X1153" s="43">
        <v>0</v>
      </c>
      <c r="Y1153" s="43">
        <v>37</v>
      </c>
      <c r="Z1153" s="43">
        <v>0</v>
      </c>
      <c r="AA1153" s="43">
        <v>1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1</v>
      </c>
      <c r="D1154">
        <f t="shared" si="52"/>
        <v>291</v>
      </c>
      <c r="E1154">
        <f>IF(appliances!$D$46="YES",light_sim_data!B1154,0)</f>
        <v>100</v>
      </c>
      <c r="F1154">
        <f t="shared" si="53"/>
        <v>191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2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0</v>
      </c>
      <c r="U1154" s="43">
        <v>0</v>
      </c>
      <c r="V1154" s="43">
        <v>128</v>
      </c>
      <c r="W1154" s="43">
        <v>0</v>
      </c>
      <c r="X1154" s="43">
        <v>0</v>
      </c>
      <c r="Y1154" s="43">
        <v>37</v>
      </c>
      <c r="Z1154" s="43">
        <v>0</v>
      </c>
      <c r="AA1154" s="43">
        <v>1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1</v>
      </c>
      <c r="D1155">
        <f t="shared" si="52"/>
        <v>489</v>
      </c>
      <c r="E1155">
        <f>IF(appliances!$D$46="YES",light_sim_data!B1155,0)</f>
        <v>100</v>
      </c>
      <c r="F1155">
        <f t="shared" si="53"/>
        <v>389</v>
      </c>
      <c r="H1155" s="43">
        <v>0</v>
      </c>
      <c r="I1155" s="43">
        <v>0</v>
      </c>
      <c r="J1155" s="43">
        <v>0</v>
      </c>
      <c r="K1155" s="43">
        <v>198</v>
      </c>
      <c r="L1155" s="43">
        <v>1</v>
      </c>
      <c r="M1155" s="43">
        <v>2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0</v>
      </c>
      <c r="U1155" s="43">
        <v>0</v>
      </c>
      <c r="V1155" s="43">
        <v>128</v>
      </c>
      <c r="W1155" s="43">
        <v>0</v>
      </c>
      <c r="X1155" s="43">
        <v>0</v>
      </c>
      <c r="Y1155" s="43">
        <v>37</v>
      </c>
      <c r="Z1155" s="43">
        <v>0</v>
      </c>
      <c r="AA1155" s="43">
        <v>1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1</v>
      </c>
      <c r="D1156">
        <f t="shared" si="52"/>
        <v>489</v>
      </c>
      <c r="E1156">
        <f>IF(appliances!$D$46="YES",light_sim_data!B1156,0)</f>
        <v>100</v>
      </c>
      <c r="F1156">
        <f t="shared" si="53"/>
        <v>389</v>
      </c>
      <c r="H1156" s="43">
        <v>0</v>
      </c>
      <c r="I1156" s="43">
        <v>0</v>
      </c>
      <c r="J1156" s="43">
        <v>0</v>
      </c>
      <c r="K1156" s="43">
        <v>198</v>
      </c>
      <c r="L1156" s="43">
        <v>1</v>
      </c>
      <c r="M1156" s="43">
        <v>2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0</v>
      </c>
      <c r="U1156" s="43">
        <v>0</v>
      </c>
      <c r="V1156" s="43">
        <v>128</v>
      </c>
      <c r="W1156" s="43">
        <v>0</v>
      </c>
      <c r="X1156" s="43">
        <v>0</v>
      </c>
      <c r="Y1156" s="43">
        <v>37</v>
      </c>
      <c r="Z1156" s="43">
        <v>0</v>
      </c>
      <c r="AA1156" s="43">
        <v>1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1</v>
      </c>
      <c r="D1157">
        <f t="shared" si="52"/>
        <v>489</v>
      </c>
      <c r="E1157">
        <f>IF(appliances!$D$46="YES",light_sim_data!B1157,0)</f>
        <v>100</v>
      </c>
      <c r="F1157">
        <f t="shared" si="53"/>
        <v>389</v>
      </c>
      <c r="H1157" s="43">
        <v>0</v>
      </c>
      <c r="I1157" s="43">
        <v>0</v>
      </c>
      <c r="J1157" s="43">
        <v>0</v>
      </c>
      <c r="K1157" s="43">
        <v>198</v>
      </c>
      <c r="L1157" s="43">
        <v>1</v>
      </c>
      <c r="M1157" s="43">
        <v>2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0</v>
      </c>
      <c r="U1157" s="43">
        <v>0</v>
      </c>
      <c r="V1157" s="43">
        <v>128</v>
      </c>
      <c r="W1157" s="43">
        <v>0</v>
      </c>
      <c r="X1157" s="43">
        <v>0</v>
      </c>
      <c r="Y1157" s="43">
        <v>37</v>
      </c>
      <c r="Z1157" s="43">
        <v>0</v>
      </c>
      <c r="AA1157" s="43">
        <v>1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1</v>
      </c>
      <c r="D1158">
        <f t="shared" si="52"/>
        <v>489</v>
      </c>
      <c r="E1158">
        <f>IF(appliances!$D$46="YES",light_sim_data!B1158,0)</f>
        <v>100</v>
      </c>
      <c r="F1158">
        <f t="shared" si="53"/>
        <v>389</v>
      </c>
      <c r="H1158" s="43">
        <v>0</v>
      </c>
      <c r="I1158" s="43">
        <v>0</v>
      </c>
      <c r="J1158" s="43">
        <v>0</v>
      </c>
      <c r="K1158" s="43">
        <v>198</v>
      </c>
      <c r="L1158" s="43">
        <v>1</v>
      </c>
      <c r="M1158" s="43">
        <v>2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0</v>
      </c>
      <c r="U1158" s="43">
        <v>0</v>
      </c>
      <c r="V1158" s="43">
        <v>128</v>
      </c>
      <c r="W1158" s="43">
        <v>0</v>
      </c>
      <c r="X1158" s="43">
        <v>0</v>
      </c>
      <c r="Y1158" s="43">
        <v>37</v>
      </c>
      <c r="Z1158" s="43">
        <v>0</v>
      </c>
      <c r="AA1158" s="43">
        <v>1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1</v>
      </c>
      <c r="D1159">
        <f t="shared" si="52"/>
        <v>489</v>
      </c>
      <c r="E1159">
        <f>IF(appliances!$D$46="YES",light_sim_data!B1159,0)</f>
        <v>100</v>
      </c>
      <c r="F1159">
        <f t="shared" si="53"/>
        <v>389</v>
      </c>
      <c r="H1159" s="43">
        <v>0</v>
      </c>
      <c r="I1159" s="43">
        <v>0</v>
      </c>
      <c r="J1159" s="43">
        <v>0</v>
      </c>
      <c r="K1159" s="43">
        <v>198</v>
      </c>
      <c r="L1159" s="43">
        <v>1</v>
      </c>
      <c r="M1159" s="43">
        <v>2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0</v>
      </c>
      <c r="U1159" s="43">
        <v>0</v>
      </c>
      <c r="V1159" s="43">
        <v>128</v>
      </c>
      <c r="W1159" s="43">
        <v>0</v>
      </c>
      <c r="X1159" s="43">
        <v>0</v>
      </c>
      <c r="Y1159" s="43">
        <v>37</v>
      </c>
      <c r="Z1159" s="43">
        <v>0</v>
      </c>
      <c r="AA1159" s="43">
        <v>1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1</v>
      </c>
      <c r="D1160">
        <f t="shared" si="52"/>
        <v>489</v>
      </c>
      <c r="E1160">
        <f>IF(appliances!$D$46="YES",light_sim_data!B1160,0)</f>
        <v>100</v>
      </c>
      <c r="F1160">
        <f t="shared" si="53"/>
        <v>389</v>
      </c>
      <c r="H1160" s="43">
        <v>0</v>
      </c>
      <c r="I1160" s="43">
        <v>0</v>
      </c>
      <c r="J1160" s="43">
        <v>0</v>
      </c>
      <c r="K1160" s="43">
        <v>198</v>
      </c>
      <c r="L1160" s="43">
        <v>1</v>
      </c>
      <c r="M1160" s="43">
        <v>2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0</v>
      </c>
      <c r="U1160" s="43">
        <v>0</v>
      </c>
      <c r="V1160" s="43">
        <v>128</v>
      </c>
      <c r="W1160" s="43">
        <v>0</v>
      </c>
      <c r="X1160" s="43">
        <v>0</v>
      </c>
      <c r="Y1160" s="43">
        <v>37</v>
      </c>
      <c r="Z1160" s="43">
        <v>0</v>
      </c>
      <c r="AA1160" s="43">
        <v>1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1</v>
      </c>
      <c r="D1161">
        <f t="shared" si="52"/>
        <v>489</v>
      </c>
      <c r="E1161">
        <f>IF(appliances!$D$46="YES",light_sim_data!B1161,0)</f>
        <v>100</v>
      </c>
      <c r="F1161">
        <f t="shared" si="53"/>
        <v>389</v>
      </c>
      <c r="H1161" s="43">
        <v>0</v>
      </c>
      <c r="I1161" s="43">
        <v>0</v>
      </c>
      <c r="J1161" s="43">
        <v>0</v>
      </c>
      <c r="K1161" s="43">
        <v>198</v>
      </c>
      <c r="L1161" s="43">
        <v>1</v>
      </c>
      <c r="M1161" s="43">
        <v>2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0</v>
      </c>
      <c r="U1161" s="43">
        <v>0</v>
      </c>
      <c r="V1161" s="43">
        <v>128</v>
      </c>
      <c r="W1161" s="43">
        <v>0</v>
      </c>
      <c r="X1161" s="43">
        <v>0</v>
      </c>
      <c r="Y1161" s="43">
        <v>37</v>
      </c>
      <c r="Z1161" s="43">
        <v>0</v>
      </c>
      <c r="AA1161" s="43">
        <v>1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1</v>
      </c>
      <c r="D1162">
        <f t="shared" si="52"/>
        <v>489</v>
      </c>
      <c r="E1162">
        <f>IF(appliances!$D$46="YES",light_sim_data!B1162,0)</f>
        <v>100</v>
      </c>
      <c r="F1162">
        <f t="shared" si="53"/>
        <v>389</v>
      </c>
      <c r="H1162" s="43">
        <v>0</v>
      </c>
      <c r="I1162" s="43">
        <v>0</v>
      </c>
      <c r="J1162" s="43">
        <v>0</v>
      </c>
      <c r="K1162" s="43">
        <v>198</v>
      </c>
      <c r="L1162" s="43">
        <v>1</v>
      </c>
      <c r="M1162" s="43">
        <v>2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0</v>
      </c>
      <c r="U1162" s="43">
        <v>0</v>
      </c>
      <c r="V1162" s="43">
        <v>128</v>
      </c>
      <c r="W1162" s="43">
        <v>0</v>
      </c>
      <c r="X1162" s="43">
        <v>0</v>
      </c>
      <c r="Y1162" s="43">
        <v>37</v>
      </c>
      <c r="Z1162" s="43">
        <v>0</v>
      </c>
      <c r="AA1162" s="43">
        <v>1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1</v>
      </c>
      <c r="D1163">
        <f t="shared" si="52"/>
        <v>489</v>
      </c>
      <c r="E1163">
        <f>IF(appliances!$D$46="YES",light_sim_data!B1163,0)</f>
        <v>100</v>
      </c>
      <c r="F1163">
        <f t="shared" si="53"/>
        <v>389</v>
      </c>
      <c r="H1163" s="43">
        <v>0</v>
      </c>
      <c r="I1163" s="43">
        <v>0</v>
      </c>
      <c r="J1163" s="43">
        <v>0</v>
      </c>
      <c r="K1163" s="43">
        <v>198</v>
      </c>
      <c r="L1163" s="43">
        <v>1</v>
      </c>
      <c r="M1163" s="43">
        <v>2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0</v>
      </c>
      <c r="U1163" s="43">
        <v>0</v>
      </c>
      <c r="V1163" s="43">
        <v>128</v>
      </c>
      <c r="W1163" s="43">
        <v>0</v>
      </c>
      <c r="X1163" s="43">
        <v>0</v>
      </c>
      <c r="Y1163" s="43">
        <v>37</v>
      </c>
      <c r="Z1163" s="43">
        <v>0</v>
      </c>
      <c r="AA1163" s="43">
        <v>1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1</v>
      </c>
      <c r="D1164">
        <f t="shared" si="52"/>
        <v>489</v>
      </c>
      <c r="E1164">
        <f>IF(appliances!$D$46="YES",light_sim_data!B1164,0)</f>
        <v>100</v>
      </c>
      <c r="F1164">
        <f t="shared" si="53"/>
        <v>389</v>
      </c>
      <c r="H1164" s="43">
        <v>0</v>
      </c>
      <c r="I1164" s="43">
        <v>0</v>
      </c>
      <c r="J1164" s="43">
        <v>0</v>
      </c>
      <c r="K1164" s="43">
        <v>198</v>
      </c>
      <c r="L1164" s="43">
        <v>1</v>
      </c>
      <c r="M1164" s="43">
        <v>2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0</v>
      </c>
      <c r="U1164" s="43">
        <v>0</v>
      </c>
      <c r="V1164" s="43">
        <v>128</v>
      </c>
      <c r="W1164" s="43">
        <v>0</v>
      </c>
      <c r="X1164" s="43">
        <v>0</v>
      </c>
      <c r="Y1164" s="43">
        <v>37</v>
      </c>
      <c r="Z1164" s="43">
        <v>0</v>
      </c>
      <c r="AA1164" s="43">
        <v>1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1</v>
      </c>
      <c r="D1165">
        <f t="shared" ref="D1165:D1228" si="55">E1165+F1165</f>
        <v>489</v>
      </c>
      <c r="E1165">
        <f>IF(appliances!$D$46="YES",light_sim_data!B1165,0)</f>
        <v>100</v>
      </c>
      <c r="F1165">
        <f t="shared" ref="F1165:F1228" si="56">SUM(H1165:AN1165)</f>
        <v>389</v>
      </c>
      <c r="H1165" s="43">
        <v>0</v>
      </c>
      <c r="I1165" s="43">
        <v>0</v>
      </c>
      <c r="J1165" s="43">
        <v>0</v>
      </c>
      <c r="K1165" s="43">
        <v>198</v>
      </c>
      <c r="L1165" s="43">
        <v>1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0</v>
      </c>
      <c r="U1165" s="43">
        <v>0</v>
      </c>
      <c r="V1165" s="43">
        <v>128</v>
      </c>
      <c r="W1165" s="43">
        <v>0</v>
      </c>
      <c r="X1165" s="43">
        <v>0</v>
      </c>
      <c r="Y1165" s="43">
        <v>37</v>
      </c>
      <c r="Z1165" s="43">
        <v>0</v>
      </c>
      <c r="AA1165" s="43">
        <v>1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1</v>
      </c>
      <c r="D1166">
        <f t="shared" si="55"/>
        <v>489</v>
      </c>
      <c r="E1166">
        <f>IF(appliances!$D$46="YES",light_sim_data!B1166,0)</f>
        <v>100</v>
      </c>
      <c r="F1166">
        <f t="shared" si="56"/>
        <v>389</v>
      </c>
      <c r="H1166" s="43">
        <v>0</v>
      </c>
      <c r="I1166" s="43">
        <v>0</v>
      </c>
      <c r="J1166" s="43">
        <v>0</v>
      </c>
      <c r="K1166" s="43">
        <v>198</v>
      </c>
      <c r="L1166" s="43">
        <v>1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0</v>
      </c>
      <c r="U1166" s="43">
        <v>0</v>
      </c>
      <c r="V1166" s="43">
        <v>128</v>
      </c>
      <c r="W1166" s="43">
        <v>0</v>
      </c>
      <c r="X1166" s="43">
        <v>0</v>
      </c>
      <c r="Y1166" s="43">
        <v>37</v>
      </c>
      <c r="Z1166" s="43">
        <v>0</v>
      </c>
      <c r="AA1166" s="43">
        <v>1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1</v>
      </c>
      <c r="D1167">
        <f t="shared" si="55"/>
        <v>489</v>
      </c>
      <c r="E1167">
        <f>IF(appliances!$D$46="YES",light_sim_data!B1167,0)</f>
        <v>100</v>
      </c>
      <c r="F1167">
        <f t="shared" si="56"/>
        <v>389</v>
      </c>
      <c r="H1167" s="43">
        <v>0</v>
      </c>
      <c r="I1167" s="43">
        <v>0</v>
      </c>
      <c r="J1167" s="43">
        <v>0</v>
      </c>
      <c r="K1167" s="43">
        <v>198</v>
      </c>
      <c r="L1167" s="43">
        <v>1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0</v>
      </c>
      <c r="U1167" s="43">
        <v>0</v>
      </c>
      <c r="V1167" s="43">
        <v>128</v>
      </c>
      <c r="W1167" s="43">
        <v>0</v>
      </c>
      <c r="X1167" s="43">
        <v>0</v>
      </c>
      <c r="Y1167" s="43">
        <v>37</v>
      </c>
      <c r="Z1167" s="43">
        <v>0</v>
      </c>
      <c r="AA1167" s="43">
        <v>1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1</v>
      </c>
      <c r="D1168">
        <f t="shared" si="55"/>
        <v>489</v>
      </c>
      <c r="E1168">
        <f>IF(appliances!$D$46="YES",light_sim_data!B1168,0)</f>
        <v>100</v>
      </c>
      <c r="F1168">
        <f t="shared" si="56"/>
        <v>389</v>
      </c>
      <c r="H1168" s="43">
        <v>0</v>
      </c>
      <c r="I1168" s="43">
        <v>0</v>
      </c>
      <c r="J1168" s="43">
        <v>0</v>
      </c>
      <c r="K1168" s="43">
        <v>198</v>
      </c>
      <c r="L1168" s="43">
        <v>1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0</v>
      </c>
      <c r="U1168" s="43">
        <v>0</v>
      </c>
      <c r="V1168" s="43">
        <v>128</v>
      </c>
      <c r="W1168" s="43">
        <v>0</v>
      </c>
      <c r="X1168" s="43">
        <v>0</v>
      </c>
      <c r="Y1168" s="43">
        <v>37</v>
      </c>
      <c r="Z1168" s="43">
        <v>0</v>
      </c>
      <c r="AA1168" s="43">
        <v>1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1</v>
      </c>
      <c r="D1169">
        <f t="shared" si="55"/>
        <v>489</v>
      </c>
      <c r="E1169">
        <f>IF(appliances!$D$46="YES",light_sim_data!B1169,0)</f>
        <v>100</v>
      </c>
      <c r="F1169">
        <f t="shared" si="56"/>
        <v>389</v>
      </c>
      <c r="H1169" s="43">
        <v>0</v>
      </c>
      <c r="I1169" s="43">
        <v>0</v>
      </c>
      <c r="J1169" s="43">
        <v>0</v>
      </c>
      <c r="K1169" s="43">
        <v>198</v>
      </c>
      <c r="L1169" s="43">
        <v>1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0</v>
      </c>
      <c r="U1169" s="43">
        <v>0</v>
      </c>
      <c r="V1169" s="43">
        <v>128</v>
      </c>
      <c r="W1169" s="43">
        <v>0</v>
      </c>
      <c r="X1169" s="43">
        <v>0</v>
      </c>
      <c r="Y1169" s="43">
        <v>37</v>
      </c>
      <c r="Z1169" s="43">
        <v>0</v>
      </c>
      <c r="AA1169" s="43">
        <v>1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1</v>
      </c>
      <c r="D1170">
        <f t="shared" si="55"/>
        <v>489</v>
      </c>
      <c r="E1170">
        <f>IF(appliances!$D$46="YES",light_sim_data!B1170,0)</f>
        <v>100</v>
      </c>
      <c r="F1170">
        <f t="shared" si="56"/>
        <v>389</v>
      </c>
      <c r="H1170" s="43">
        <v>0</v>
      </c>
      <c r="I1170" s="43">
        <v>0</v>
      </c>
      <c r="J1170" s="43">
        <v>0</v>
      </c>
      <c r="K1170" s="43">
        <v>198</v>
      </c>
      <c r="L1170" s="43">
        <v>1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0</v>
      </c>
      <c r="U1170" s="43">
        <v>0</v>
      </c>
      <c r="V1170" s="43">
        <v>128</v>
      </c>
      <c r="W1170" s="43">
        <v>0</v>
      </c>
      <c r="X1170" s="43">
        <v>0</v>
      </c>
      <c r="Y1170" s="43">
        <v>37</v>
      </c>
      <c r="Z1170" s="43">
        <v>0</v>
      </c>
      <c r="AA1170" s="43">
        <v>1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1</v>
      </c>
      <c r="D1171">
        <f t="shared" si="55"/>
        <v>489</v>
      </c>
      <c r="E1171">
        <f>IF(appliances!$D$46="YES",light_sim_data!B1171,0)</f>
        <v>100</v>
      </c>
      <c r="F1171">
        <f t="shared" si="56"/>
        <v>389</v>
      </c>
      <c r="H1171" s="43">
        <v>0</v>
      </c>
      <c r="I1171" s="43">
        <v>0</v>
      </c>
      <c r="J1171" s="43">
        <v>0</v>
      </c>
      <c r="K1171" s="43">
        <v>198</v>
      </c>
      <c r="L1171" s="43">
        <v>1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0</v>
      </c>
      <c r="U1171" s="43">
        <v>0</v>
      </c>
      <c r="V1171" s="43">
        <v>128</v>
      </c>
      <c r="W1171" s="43">
        <v>0</v>
      </c>
      <c r="X1171" s="43">
        <v>0</v>
      </c>
      <c r="Y1171" s="43">
        <v>37</v>
      </c>
      <c r="Z1171" s="43">
        <v>0</v>
      </c>
      <c r="AA1171" s="43">
        <v>1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1</v>
      </c>
      <c r="D1172">
        <f t="shared" si="55"/>
        <v>489</v>
      </c>
      <c r="E1172">
        <f>IF(appliances!$D$46="YES",light_sim_data!B1172,0)</f>
        <v>100</v>
      </c>
      <c r="F1172">
        <f t="shared" si="56"/>
        <v>389</v>
      </c>
      <c r="H1172" s="43">
        <v>0</v>
      </c>
      <c r="I1172" s="43">
        <v>0</v>
      </c>
      <c r="J1172" s="43">
        <v>0</v>
      </c>
      <c r="K1172" s="43">
        <v>198</v>
      </c>
      <c r="L1172" s="43">
        <v>1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0</v>
      </c>
      <c r="U1172" s="43">
        <v>0</v>
      </c>
      <c r="V1172" s="43">
        <v>128</v>
      </c>
      <c r="W1172" s="43">
        <v>0</v>
      </c>
      <c r="X1172" s="43">
        <v>0</v>
      </c>
      <c r="Y1172" s="43">
        <v>37</v>
      </c>
      <c r="Z1172" s="43">
        <v>0</v>
      </c>
      <c r="AA1172" s="43">
        <v>1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1</v>
      </c>
      <c r="D1173">
        <f t="shared" si="55"/>
        <v>489</v>
      </c>
      <c r="E1173">
        <f>IF(appliances!$D$46="YES",light_sim_data!B1173,0)</f>
        <v>100</v>
      </c>
      <c r="F1173">
        <f t="shared" si="56"/>
        <v>389</v>
      </c>
      <c r="H1173" s="43">
        <v>0</v>
      </c>
      <c r="I1173" s="43">
        <v>0</v>
      </c>
      <c r="J1173" s="43">
        <v>0</v>
      </c>
      <c r="K1173" s="43">
        <v>198</v>
      </c>
      <c r="L1173" s="43">
        <v>1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0</v>
      </c>
      <c r="U1173" s="43">
        <v>0</v>
      </c>
      <c r="V1173" s="43">
        <v>128</v>
      </c>
      <c r="W1173" s="43">
        <v>0</v>
      </c>
      <c r="X1173" s="43">
        <v>0</v>
      </c>
      <c r="Y1173" s="43">
        <v>37</v>
      </c>
      <c r="Z1173" s="43">
        <v>0</v>
      </c>
      <c r="AA1173" s="43">
        <v>1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1</v>
      </c>
      <c r="D1174">
        <f t="shared" si="55"/>
        <v>489</v>
      </c>
      <c r="E1174">
        <f>IF(appliances!$D$46="YES",light_sim_data!B1174,0)</f>
        <v>100</v>
      </c>
      <c r="F1174">
        <f t="shared" si="56"/>
        <v>389</v>
      </c>
      <c r="H1174" s="43">
        <v>0</v>
      </c>
      <c r="I1174" s="43">
        <v>0</v>
      </c>
      <c r="J1174" s="43">
        <v>0</v>
      </c>
      <c r="K1174" s="43">
        <v>198</v>
      </c>
      <c r="L1174" s="43">
        <v>1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0</v>
      </c>
      <c r="U1174" s="43">
        <v>0</v>
      </c>
      <c r="V1174" s="43">
        <v>128</v>
      </c>
      <c r="W1174" s="43">
        <v>0</v>
      </c>
      <c r="X1174" s="43">
        <v>0</v>
      </c>
      <c r="Y1174" s="43">
        <v>37</v>
      </c>
      <c r="Z1174" s="43">
        <v>0</v>
      </c>
      <c r="AA1174" s="43">
        <v>1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1</v>
      </c>
      <c r="D1175">
        <f t="shared" si="55"/>
        <v>291</v>
      </c>
      <c r="E1175">
        <f>IF(appliances!$D$46="YES",light_sim_data!B1175,0)</f>
        <v>100</v>
      </c>
      <c r="F1175">
        <f t="shared" si="56"/>
        <v>191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0</v>
      </c>
      <c r="U1175" s="43">
        <v>0</v>
      </c>
      <c r="V1175" s="43">
        <v>128</v>
      </c>
      <c r="W1175" s="43">
        <v>0</v>
      </c>
      <c r="X1175" s="43">
        <v>0</v>
      </c>
      <c r="Y1175" s="43">
        <v>37</v>
      </c>
      <c r="Z1175" s="43">
        <v>0</v>
      </c>
      <c r="AA1175" s="43">
        <v>1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1</v>
      </c>
      <c r="D1176">
        <f t="shared" si="55"/>
        <v>291</v>
      </c>
      <c r="E1176">
        <f>IF(appliances!$D$46="YES",light_sim_data!B1176,0)</f>
        <v>100</v>
      </c>
      <c r="F1176">
        <f t="shared" si="56"/>
        <v>191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0</v>
      </c>
      <c r="U1176" s="43">
        <v>0</v>
      </c>
      <c r="V1176" s="43">
        <v>128</v>
      </c>
      <c r="W1176" s="43">
        <v>0</v>
      </c>
      <c r="X1176" s="43">
        <v>0</v>
      </c>
      <c r="Y1176" s="43">
        <v>37</v>
      </c>
      <c r="Z1176" s="43">
        <v>0</v>
      </c>
      <c r="AA1176" s="43">
        <v>1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1</v>
      </c>
      <c r="D1177">
        <f t="shared" si="55"/>
        <v>514</v>
      </c>
      <c r="E1177">
        <f>IF(appliances!$D$46="YES",light_sim_data!B1177,0)</f>
        <v>100</v>
      </c>
      <c r="F1177">
        <f t="shared" si="56"/>
        <v>414</v>
      </c>
      <c r="H1177" s="43">
        <v>0</v>
      </c>
      <c r="I1177" s="43">
        <v>223</v>
      </c>
      <c r="J1177" s="43">
        <v>0</v>
      </c>
      <c r="K1177" s="43">
        <v>0</v>
      </c>
      <c r="L1177" s="43">
        <v>1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0</v>
      </c>
      <c r="U1177" s="43">
        <v>0</v>
      </c>
      <c r="V1177" s="43">
        <v>128</v>
      </c>
      <c r="W1177" s="43">
        <v>0</v>
      </c>
      <c r="X1177" s="43">
        <v>0</v>
      </c>
      <c r="Y1177" s="43">
        <v>37</v>
      </c>
      <c r="Z1177" s="43">
        <v>0</v>
      </c>
      <c r="AA1177" s="43">
        <v>1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1</v>
      </c>
      <c r="D1178">
        <f t="shared" si="55"/>
        <v>479</v>
      </c>
      <c r="E1178">
        <f>IF(appliances!$D$46="YES",light_sim_data!B1178,0)</f>
        <v>100</v>
      </c>
      <c r="F1178">
        <f t="shared" si="56"/>
        <v>379</v>
      </c>
      <c r="H1178" s="43">
        <v>0</v>
      </c>
      <c r="I1178" s="43">
        <v>223</v>
      </c>
      <c r="J1178" s="43">
        <v>0</v>
      </c>
      <c r="K1178" s="43">
        <v>0</v>
      </c>
      <c r="L1178" s="43">
        <v>1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0</v>
      </c>
      <c r="U1178" s="43">
        <v>0</v>
      </c>
      <c r="V1178" s="43">
        <v>128</v>
      </c>
      <c r="W1178" s="43">
        <v>0</v>
      </c>
      <c r="X1178" s="43">
        <v>0</v>
      </c>
      <c r="Y1178" s="43">
        <v>2</v>
      </c>
      <c r="Z1178" s="43">
        <v>0</v>
      </c>
      <c r="AA1178" s="43">
        <v>1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1</v>
      </c>
      <c r="D1179">
        <f t="shared" si="55"/>
        <v>479</v>
      </c>
      <c r="E1179">
        <f>IF(appliances!$D$46="YES",light_sim_data!B1179,0)</f>
        <v>100</v>
      </c>
      <c r="F1179">
        <f t="shared" si="56"/>
        <v>379</v>
      </c>
      <c r="H1179" s="43">
        <v>0</v>
      </c>
      <c r="I1179" s="43">
        <v>223</v>
      </c>
      <c r="J1179" s="43">
        <v>0</v>
      </c>
      <c r="K1179" s="43">
        <v>0</v>
      </c>
      <c r="L1179" s="43">
        <v>1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0</v>
      </c>
      <c r="U1179" s="43">
        <v>0</v>
      </c>
      <c r="V1179" s="43">
        <v>128</v>
      </c>
      <c r="W1179" s="43">
        <v>0</v>
      </c>
      <c r="X1179" s="43">
        <v>0</v>
      </c>
      <c r="Y1179" s="43">
        <v>2</v>
      </c>
      <c r="Z1179" s="43">
        <v>0</v>
      </c>
      <c r="AA1179" s="43">
        <v>1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1</v>
      </c>
      <c r="D1180">
        <f t="shared" si="55"/>
        <v>479</v>
      </c>
      <c r="E1180">
        <f>IF(appliances!$D$46="YES",light_sim_data!B1180,0)</f>
        <v>100</v>
      </c>
      <c r="F1180">
        <f t="shared" si="56"/>
        <v>379</v>
      </c>
      <c r="H1180" s="43">
        <v>0</v>
      </c>
      <c r="I1180" s="43">
        <v>223</v>
      </c>
      <c r="J1180" s="43">
        <v>0</v>
      </c>
      <c r="K1180" s="43">
        <v>0</v>
      </c>
      <c r="L1180" s="43">
        <v>1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0</v>
      </c>
      <c r="U1180" s="43">
        <v>0</v>
      </c>
      <c r="V1180" s="43">
        <v>128</v>
      </c>
      <c r="W1180" s="43">
        <v>0</v>
      </c>
      <c r="X1180" s="43">
        <v>0</v>
      </c>
      <c r="Y1180" s="43">
        <v>2</v>
      </c>
      <c r="Z1180" s="43">
        <v>0</v>
      </c>
      <c r="AA1180" s="43">
        <v>1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1</v>
      </c>
      <c r="D1181">
        <f t="shared" si="55"/>
        <v>479</v>
      </c>
      <c r="E1181">
        <f>IF(appliances!$D$46="YES",light_sim_data!B1181,0)</f>
        <v>100</v>
      </c>
      <c r="F1181">
        <f t="shared" si="56"/>
        <v>379</v>
      </c>
      <c r="H1181" s="43">
        <v>0</v>
      </c>
      <c r="I1181" s="43">
        <v>223</v>
      </c>
      <c r="J1181" s="43">
        <v>0</v>
      </c>
      <c r="K1181" s="43">
        <v>0</v>
      </c>
      <c r="L1181" s="43">
        <v>1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0</v>
      </c>
      <c r="U1181" s="43">
        <v>0</v>
      </c>
      <c r="V1181" s="43">
        <v>128</v>
      </c>
      <c r="W1181" s="43">
        <v>0</v>
      </c>
      <c r="X1181" s="43">
        <v>0</v>
      </c>
      <c r="Y1181" s="43">
        <v>2</v>
      </c>
      <c r="Z1181" s="43">
        <v>0</v>
      </c>
      <c r="AA1181" s="43">
        <v>1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1</v>
      </c>
      <c r="D1182">
        <f t="shared" si="55"/>
        <v>479</v>
      </c>
      <c r="E1182">
        <f>IF(appliances!$D$46="YES",light_sim_data!B1182,0)</f>
        <v>100</v>
      </c>
      <c r="F1182">
        <f t="shared" si="56"/>
        <v>379</v>
      </c>
      <c r="H1182" s="43">
        <v>0</v>
      </c>
      <c r="I1182" s="43">
        <v>223</v>
      </c>
      <c r="J1182" s="43">
        <v>0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0</v>
      </c>
      <c r="U1182" s="43">
        <v>0</v>
      </c>
      <c r="V1182" s="43">
        <v>128</v>
      </c>
      <c r="W1182" s="43">
        <v>0</v>
      </c>
      <c r="X1182" s="43">
        <v>0</v>
      </c>
      <c r="Y1182" s="43">
        <v>2</v>
      </c>
      <c r="Z1182" s="43">
        <v>0</v>
      </c>
      <c r="AA1182" s="43">
        <v>1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1</v>
      </c>
      <c r="D1183">
        <f t="shared" si="55"/>
        <v>479</v>
      </c>
      <c r="E1183">
        <f>IF(appliances!$D$46="YES",light_sim_data!B1183,0)</f>
        <v>100</v>
      </c>
      <c r="F1183">
        <f t="shared" si="56"/>
        <v>379</v>
      </c>
      <c r="H1183" s="43">
        <v>0</v>
      </c>
      <c r="I1183" s="43">
        <v>223</v>
      </c>
      <c r="J1183" s="43">
        <v>0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0</v>
      </c>
      <c r="U1183" s="43">
        <v>0</v>
      </c>
      <c r="V1183" s="43">
        <v>128</v>
      </c>
      <c r="W1183" s="43">
        <v>0</v>
      </c>
      <c r="X1183" s="43">
        <v>0</v>
      </c>
      <c r="Y1183" s="43">
        <v>2</v>
      </c>
      <c r="Z1183" s="43">
        <v>0</v>
      </c>
      <c r="AA1183" s="43">
        <v>1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1</v>
      </c>
      <c r="D1184">
        <f t="shared" si="55"/>
        <v>479</v>
      </c>
      <c r="E1184">
        <f>IF(appliances!$D$46="YES",light_sim_data!B1184,0)</f>
        <v>100</v>
      </c>
      <c r="F1184">
        <f t="shared" si="56"/>
        <v>379</v>
      </c>
      <c r="H1184" s="43">
        <v>0</v>
      </c>
      <c r="I1184" s="43">
        <v>223</v>
      </c>
      <c r="J1184" s="43">
        <v>0</v>
      </c>
      <c r="K1184" s="43">
        <v>0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0</v>
      </c>
      <c r="U1184" s="43">
        <v>0</v>
      </c>
      <c r="V1184" s="43">
        <v>128</v>
      </c>
      <c r="W1184" s="43">
        <v>0</v>
      </c>
      <c r="X1184" s="43">
        <v>0</v>
      </c>
      <c r="Y1184" s="43">
        <v>2</v>
      </c>
      <c r="Z1184" s="43">
        <v>0</v>
      </c>
      <c r="AA1184" s="43">
        <v>1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1</v>
      </c>
      <c r="D1185">
        <f t="shared" si="55"/>
        <v>479</v>
      </c>
      <c r="E1185">
        <f>IF(appliances!$D$46="YES",light_sim_data!B1185,0)</f>
        <v>100</v>
      </c>
      <c r="F1185">
        <f t="shared" si="56"/>
        <v>379</v>
      </c>
      <c r="H1185" s="43">
        <v>0</v>
      </c>
      <c r="I1185" s="43">
        <v>223</v>
      </c>
      <c r="J1185" s="43">
        <v>0</v>
      </c>
      <c r="K1185" s="43">
        <v>0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0</v>
      </c>
      <c r="U1185" s="43">
        <v>0</v>
      </c>
      <c r="V1185" s="43">
        <v>128</v>
      </c>
      <c r="W1185" s="43">
        <v>0</v>
      </c>
      <c r="X1185" s="43">
        <v>0</v>
      </c>
      <c r="Y1185" s="43">
        <v>2</v>
      </c>
      <c r="Z1185" s="43">
        <v>0</v>
      </c>
      <c r="AA1185" s="43">
        <v>1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1</v>
      </c>
      <c r="D1186">
        <f t="shared" si="55"/>
        <v>479</v>
      </c>
      <c r="E1186">
        <f>IF(appliances!$D$46="YES",light_sim_data!B1186,0)</f>
        <v>100</v>
      </c>
      <c r="F1186">
        <f t="shared" si="56"/>
        <v>379</v>
      </c>
      <c r="H1186" s="43">
        <v>0</v>
      </c>
      <c r="I1186" s="43">
        <v>223</v>
      </c>
      <c r="J1186" s="43">
        <v>0</v>
      </c>
      <c r="K1186" s="43">
        <v>0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0</v>
      </c>
      <c r="U1186" s="43">
        <v>0</v>
      </c>
      <c r="V1186" s="43">
        <v>128</v>
      </c>
      <c r="W1186" s="43">
        <v>0</v>
      </c>
      <c r="X1186" s="43">
        <v>0</v>
      </c>
      <c r="Y1186" s="43">
        <v>2</v>
      </c>
      <c r="Z1186" s="43">
        <v>0</v>
      </c>
      <c r="AA1186" s="43">
        <v>1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1</v>
      </c>
      <c r="D1187">
        <f t="shared" si="55"/>
        <v>479</v>
      </c>
      <c r="E1187">
        <f>IF(appliances!$D$46="YES",light_sim_data!B1187,0)</f>
        <v>100</v>
      </c>
      <c r="F1187">
        <f t="shared" si="56"/>
        <v>379</v>
      </c>
      <c r="H1187" s="43">
        <v>0</v>
      </c>
      <c r="I1187" s="43">
        <v>223</v>
      </c>
      <c r="J1187" s="43">
        <v>0</v>
      </c>
      <c r="K1187" s="43">
        <v>0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0</v>
      </c>
      <c r="U1187" s="43">
        <v>0</v>
      </c>
      <c r="V1187" s="43">
        <v>128</v>
      </c>
      <c r="W1187" s="43">
        <v>0</v>
      </c>
      <c r="X1187" s="43">
        <v>0</v>
      </c>
      <c r="Y1187" s="43">
        <v>2</v>
      </c>
      <c r="Z1187" s="43">
        <v>0</v>
      </c>
      <c r="AA1187" s="43">
        <v>1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1</v>
      </c>
      <c r="D1188">
        <f t="shared" si="55"/>
        <v>479</v>
      </c>
      <c r="E1188">
        <f>IF(appliances!$D$46="YES",light_sim_data!B1188,0)</f>
        <v>100</v>
      </c>
      <c r="F1188">
        <f t="shared" si="56"/>
        <v>379</v>
      </c>
      <c r="H1188" s="43">
        <v>0</v>
      </c>
      <c r="I1188" s="43">
        <v>223</v>
      </c>
      <c r="J1188" s="43">
        <v>0</v>
      </c>
      <c r="K1188" s="43">
        <v>0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0</v>
      </c>
      <c r="U1188" s="43">
        <v>0</v>
      </c>
      <c r="V1188" s="43">
        <v>128</v>
      </c>
      <c r="W1188" s="43">
        <v>0</v>
      </c>
      <c r="X1188" s="43">
        <v>0</v>
      </c>
      <c r="Y1188" s="43">
        <v>2</v>
      </c>
      <c r="Z1188" s="43">
        <v>0</v>
      </c>
      <c r="AA1188" s="43">
        <v>1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1</v>
      </c>
      <c r="D1189">
        <f t="shared" si="55"/>
        <v>479</v>
      </c>
      <c r="E1189">
        <f>IF(appliances!$D$46="YES",light_sim_data!B1189,0)</f>
        <v>100</v>
      </c>
      <c r="F1189">
        <f t="shared" si="56"/>
        <v>379</v>
      </c>
      <c r="H1189" s="43">
        <v>0</v>
      </c>
      <c r="I1189" s="43">
        <v>223</v>
      </c>
      <c r="J1189" s="43">
        <v>0</v>
      </c>
      <c r="K1189" s="43">
        <v>0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0</v>
      </c>
      <c r="U1189" s="43">
        <v>0</v>
      </c>
      <c r="V1189" s="43">
        <v>128</v>
      </c>
      <c r="W1189" s="43">
        <v>0</v>
      </c>
      <c r="X1189" s="43">
        <v>0</v>
      </c>
      <c r="Y1189" s="43">
        <v>2</v>
      </c>
      <c r="Z1189" s="43">
        <v>0</v>
      </c>
      <c r="AA1189" s="43">
        <v>1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1</v>
      </c>
      <c r="D1190">
        <f t="shared" si="55"/>
        <v>479</v>
      </c>
      <c r="E1190">
        <f>IF(appliances!$D$46="YES",light_sim_data!B1190,0)</f>
        <v>100</v>
      </c>
      <c r="F1190">
        <f t="shared" si="56"/>
        <v>379</v>
      </c>
      <c r="H1190" s="43">
        <v>0</v>
      </c>
      <c r="I1190" s="43">
        <v>223</v>
      </c>
      <c r="J1190" s="43">
        <v>0</v>
      </c>
      <c r="K1190" s="43">
        <v>0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0</v>
      </c>
      <c r="U1190" s="43">
        <v>0</v>
      </c>
      <c r="V1190" s="43">
        <v>128</v>
      </c>
      <c r="W1190" s="43">
        <v>0</v>
      </c>
      <c r="X1190" s="43">
        <v>0</v>
      </c>
      <c r="Y1190" s="43">
        <v>2</v>
      </c>
      <c r="Z1190" s="43">
        <v>0</v>
      </c>
      <c r="AA1190" s="43">
        <v>1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1</v>
      </c>
      <c r="D1191">
        <f t="shared" si="55"/>
        <v>479</v>
      </c>
      <c r="E1191">
        <f>IF(appliances!$D$46="YES",light_sim_data!B1191,0)</f>
        <v>100</v>
      </c>
      <c r="F1191">
        <f t="shared" si="56"/>
        <v>379</v>
      </c>
      <c r="H1191" s="43">
        <v>0</v>
      </c>
      <c r="I1191" s="43">
        <v>223</v>
      </c>
      <c r="J1191" s="43">
        <v>0</v>
      </c>
      <c r="K1191" s="43">
        <v>0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0</v>
      </c>
      <c r="U1191" s="43">
        <v>0</v>
      </c>
      <c r="V1191" s="43">
        <v>128</v>
      </c>
      <c r="W1191" s="43">
        <v>0</v>
      </c>
      <c r="X1191" s="43">
        <v>0</v>
      </c>
      <c r="Y1191" s="43">
        <v>2</v>
      </c>
      <c r="Z1191" s="43">
        <v>0</v>
      </c>
      <c r="AA1191" s="43">
        <v>1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1</v>
      </c>
      <c r="D1192">
        <f t="shared" si="55"/>
        <v>479</v>
      </c>
      <c r="E1192">
        <f>IF(appliances!$D$46="YES",light_sim_data!B1192,0)</f>
        <v>100</v>
      </c>
      <c r="F1192">
        <f t="shared" si="56"/>
        <v>379</v>
      </c>
      <c r="H1192" s="43">
        <v>0</v>
      </c>
      <c r="I1192" s="43">
        <v>223</v>
      </c>
      <c r="J1192" s="43">
        <v>0</v>
      </c>
      <c r="K1192" s="43">
        <v>0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0</v>
      </c>
      <c r="U1192" s="43">
        <v>0</v>
      </c>
      <c r="V1192" s="43">
        <v>128</v>
      </c>
      <c r="W1192" s="43">
        <v>0</v>
      </c>
      <c r="X1192" s="43">
        <v>0</v>
      </c>
      <c r="Y1192" s="43">
        <v>2</v>
      </c>
      <c r="Z1192" s="43">
        <v>0</v>
      </c>
      <c r="AA1192" s="43">
        <v>1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1</v>
      </c>
      <c r="D1193">
        <f t="shared" si="55"/>
        <v>479</v>
      </c>
      <c r="E1193">
        <f>IF(appliances!$D$46="YES",light_sim_data!B1193,0)</f>
        <v>100</v>
      </c>
      <c r="F1193">
        <f t="shared" si="56"/>
        <v>379</v>
      </c>
      <c r="H1193" s="43">
        <v>0</v>
      </c>
      <c r="I1193" s="43">
        <v>223</v>
      </c>
      <c r="J1193" s="43">
        <v>0</v>
      </c>
      <c r="K1193" s="43">
        <v>0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0</v>
      </c>
      <c r="U1193" s="43">
        <v>0</v>
      </c>
      <c r="V1193" s="43">
        <v>128</v>
      </c>
      <c r="W1193" s="43">
        <v>0</v>
      </c>
      <c r="X1193" s="43">
        <v>0</v>
      </c>
      <c r="Y1193" s="43">
        <v>2</v>
      </c>
      <c r="Z1193" s="43">
        <v>0</v>
      </c>
      <c r="AA1193" s="43">
        <v>1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1</v>
      </c>
      <c r="D1194">
        <f t="shared" si="55"/>
        <v>479</v>
      </c>
      <c r="E1194">
        <f>IF(appliances!$D$46="YES",light_sim_data!B1194,0)</f>
        <v>100</v>
      </c>
      <c r="F1194">
        <f t="shared" si="56"/>
        <v>379</v>
      </c>
      <c r="H1194" s="43">
        <v>0</v>
      </c>
      <c r="I1194" s="43">
        <v>223</v>
      </c>
      <c r="J1194" s="43">
        <v>0</v>
      </c>
      <c r="K1194" s="43">
        <v>0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0</v>
      </c>
      <c r="U1194" s="43">
        <v>0</v>
      </c>
      <c r="V1194" s="43">
        <v>128</v>
      </c>
      <c r="W1194" s="43">
        <v>0</v>
      </c>
      <c r="X1194" s="43">
        <v>0</v>
      </c>
      <c r="Y1194" s="43">
        <v>2</v>
      </c>
      <c r="Z1194" s="43">
        <v>0</v>
      </c>
      <c r="AA1194" s="43">
        <v>1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1</v>
      </c>
      <c r="D1195">
        <f t="shared" si="55"/>
        <v>479</v>
      </c>
      <c r="E1195">
        <f>IF(appliances!$D$46="YES",light_sim_data!B1195,0)</f>
        <v>100</v>
      </c>
      <c r="F1195">
        <f t="shared" si="56"/>
        <v>379</v>
      </c>
      <c r="H1195" s="43">
        <v>0</v>
      </c>
      <c r="I1195" s="43">
        <v>223</v>
      </c>
      <c r="J1195" s="43">
        <v>0</v>
      </c>
      <c r="K1195" s="43">
        <v>0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0</v>
      </c>
      <c r="U1195" s="43">
        <v>0</v>
      </c>
      <c r="V1195" s="43">
        <v>128</v>
      </c>
      <c r="W1195" s="43">
        <v>0</v>
      </c>
      <c r="X1195" s="43">
        <v>0</v>
      </c>
      <c r="Y1195" s="43">
        <v>2</v>
      </c>
      <c r="Z1195" s="43">
        <v>0</v>
      </c>
      <c r="AA1195" s="43">
        <v>1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1</v>
      </c>
      <c r="D1196">
        <f t="shared" si="55"/>
        <v>479</v>
      </c>
      <c r="E1196">
        <f>IF(appliances!$D$46="YES",light_sim_data!B1196,0)</f>
        <v>100</v>
      </c>
      <c r="F1196">
        <f t="shared" si="56"/>
        <v>379</v>
      </c>
      <c r="H1196" s="43">
        <v>0</v>
      </c>
      <c r="I1196" s="43">
        <v>223</v>
      </c>
      <c r="J1196" s="43">
        <v>0</v>
      </c>
      <c r="K1196" s="43">
        <v>0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0</v>
      </c>
      <c r="U1196" s="43">
        <v>0</v>
      </c>
      <c r="V1196" s="43">
        <v>128</v>
      </c>
      <c r="W1196" s="43">
        <v>0</v>
      </c>
      <c r="X1196" s="43">
        <v>0</v>
      </c>
      <c r="Y1196" s="43">
        <v>2</v>
      </c>
      <c r="Z1196" s="43">
        <v>0</v>
      </c>
      <c r="AA1196" s="43">
        <v>1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1</v>
      </c>
      <c r="D1197">
        <f t="shared" si="55"/>
        <v>479</v>
      </c>
      <c r="E1197">
        <f>IF(appliances!$D$46="YES",light_sim_data!B1197,0)</f>
        <v>100</v>
      </c>
      <c r="F1197">
        <f t="shared" si="56"/>
        <v>379</v>
      </c>
      <c r="H1197" s="43">
        <v>0</v>
      </c>
      <c r="I1197" s="43">
        <v>223</v>
      </c>
      <c r="J1197" s="43">
        <v>0</v>
      </c>
      <c r="K1197" s="43">
        <v>0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0</v>
      </c>
      <c r="U1197" s="43">
        <v>0</v>
      </c>
      <c r="V1197" s="43">
        <v>128</v>
      </c>
      <c r="W1197" s="43">
        <v>0</v>
      </c>
      <c r="X1197" s="43">
        <v>0</v>
      </c>
      <c r="Y1197" s="43">
        <v>2</v>
      </c>
      <c r="Z1197" s="43">
        <v>0</v>
      </c>
      <c r="AA1197" s="43">
        <v>1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1</v>
      </c>
      <c r="D1198">
        <f t="shared" si="55"/>
        <v>479</v>
      </c>
      <c r="E1198">
        <f>IF(appliances!$D$46="YES",light_sim_data!B1198,0)</f>
        <v>100</v>
      </c>
      <c r="F1198">
        <f t="shared" si="56"/>
        <v>379</v>
      </c>
      <c r="H1198" s="43">
        <v>0</v>
      </c>
      <c r="I1198" s="43">
        <v>223</v>
      </c>
      <c r="J1198" s="43">
        <v>0</v>
      </c>
      <c r="K1198" s="43">
        <v>0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0</v>
      </c>
      <c r="U1198" s="43">
        <v>0</v>
      </c>
      <c r="V1198" s="43">
        <v>128</v>
      </c>
      <c r="W1198" s="43">
        <v>0</v>
      </c>
      <c r="X1198" s="43">
        <v>0</v>
      </c>
      <c r="Y1198" s="43">
        <v>2</v>
      </c>
      <c r="Z1198" s="43">
        <v>0</v>
      </c>
      <c r="AA1198" s="43">
        <v>1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1</v>
      </c>
      <c r="D1199">
        <f t="shared" si="55"/>
        <v>256</v>
      </c>
      <c r="E1199">
        <f>IF(appliances!$D$46="YES",light_sim_data!B1199,0)</f>
        <v>100</v>
      </c>
      <c r="F1199">
        <f t="shared" si="56"/>
        <v>156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0</v>
      </c>
      <c r="U1199" s="43">
        <v>0</v>
      </c>
      <c r="V1199" s="43">
        <v>128</v>
      </c>
      <c r="W1199" s="43">
        <v>0</v>
      </c>
      <c r="X1199" s="43">
        <v>0</v>
      </c>
      <c r="Y1199" s="43">
        <v>2</v>
      </c>
      <c r="Z1199" s="43">
        <v>0</v>
      </c>
      <c r="AA1199" s="43">
        <v>1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1</v>
      </c>
      <c r="D1200">
        <f t="shared" si="55"/>
        <v>256</v>
      </c>
      <c r="E1200">
        <f>IF(appliances!$D$46="YES",light_sim_data!B1200,0)</f>
        <v>100</v>
      </c>
      <c r="F1200">
        <f t="shared" si="56"/>
        <v>156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0</v>
      </c>
      <c r="U1200" s="43">
        <v>0</v>
      </c>
      <c r="V1200" s="43">
        <v>128</v>
      </c>
      <c r="W1200" s="43">
        <v>0</v>
      </c>
      <c r="X1200" s="43">
        <v>0</v>
      </c>
      <c r="Y1200" s="43">
        <v>2</v>
      </c>
      <c r="Z1200" s="43">
        <v>0</v>
      </c>
      <c r="AA1200" s="43">
        <v>1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1</v>
      </c>
      <c r="D1201">
        <f t="shared" si="55"/>
        <v>216</v>
      </c>
      <c r="E1201">
        <f>IF(appliances!$D$46="YES",light_sim_data!B1201,0)</f>
        <v>60</v>
      </c>
      <c r="F1201">
        <f t="shared" si="56"/>
        <v>156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0</v>
      </c>
      <c r="U1201" s="43">
        <v>0</v>
      </c>
      <c r="V1201" s="43">
        <v>128</v>
      </c>
      <c r="W1201" s="43">
        <v>0</v>
      </c>
      <c r="X1201" s="43">
        <v>0</v>
      </c>
      <c r="Y1201" s="43">
        <v>2</v>
      </c>
      <c r="Z1201" s="43">
        <v>0</v>
      </c>
      <c r="AA1201" s="43">
        <v>1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1</v>
      </c>
      <c r="D1202">
        <f t="shared" si="55"/>
        <v>216</v>
      </c>
      <c r="E1202">
        <f>IF(appliances!$D$46="YES",light_sim_data!B1202,0)</f>
        <v>60</v>
      </c>
      <c r="F1202">
        <f t="shared" si="56"/>
        <v>156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0</v>
      </c>
      <c r="U1202" s="43">
        <v>0</v>
      </c>
      <c r="V1202" s="43">
        <v>128</v>
      </c>
      <c r="W1202" s="43">
        <v>0</v>
      </c>
      <c r="X1202" s="43">
        <v>0</v>
      </c>
      <c r="Y1202" s="43">
        <v>2</v>
      </c>
      <c r="Z1202" s="43">
        <v>0</v>
      </c>
      <c r="AA1202" s="43">
        <v>1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1</v>
      </c>
      <c r="D1203">
        <f t="shared" si="55"/>
        <v>216</v>
      </c>
      <c r="E1203">
        <f>IF(appliances!$D$46="YES",light_sim_data!B1203,0)</f>
        <v>60</v>
      </c>
      <c r="F1203">
        <f t="shared" si="56"/>
        <v>156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0</v>
      </c>
      <c r="U1203" s="43">
        <v>0</v>
      </c>
      <c r="V1203" s="43">
        <v>128</v>
      </c>
      <c r="W1203" s="43">
        <v>0</v>
      </c>
      <c r="X1203" s="43">
        <v>0</v>
      </c>
      <c r="Y1203" s="43">
        <v>2</v>
      </c>
      <c r="Z1203" s="43">
        <v>0</v>
      </c>
      <c r="AA1203" s="43">
        <v>1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1</v>
      </c>
      <c r="D1204">
        <f t="shared" si="55"/>
        <v>216</v>
      </c>
      <c r="E1204">
        <f>IF(appliances!$D$46="YES",light_sim_data!B1204,0)</f>
        <v>60</v>
      </c>
      <c r="F1204">
        <f t="shared" si="56"/>
        <v>156</v>
      </c>
      <c r="H1204" s="43">
        <v>0</v>
      </c>
      <c r="I1204" s="43">
        <v>0</v>
      </c>
      <c r="J1204" s="43">
        <v>0</v>
      </c>
      <c r="K1204" s="43">
        <v>0</v>
      </c>
      <c r="L1204" s="43">
        <v>1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0</v>
      </c>
      <c r="U1204" s="43">
        <v>0</v>
      </c>
      <c r="V1204" s="43">
        <v>128</v>
      </c>
      <c r="W1204" s="43">
        <v>0</v>
      </c>
      <c r="X1204" s="43">
        <v>0</v>
      </c>
      <c r="Y1204" s="43">
        <v>2</v>
      </c>
      <c r="Z1204" s="43">
        <v>0</v>
      </c>
      <c r="AA1204" s="43">
        <v>1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1</v>
      </c>
      <c r="D1205">
        <f t="shared" si="55"/>
        <v>216</v>
      </c>
      <c r="E1205">
        <f>IF(appliances!$D$46="YES",light_sim_data!B1205,0)</f>
        <v>60</v>
      </c>
      <c r="F1205">
        <f t="shared" si="56"/>
        <v>156</v>
      </c>
      <c r="H1205" s="43">
        <v>0</v>
      </c>
      <c r="I1205" s="43">
        <v>0</v>
      </c>
      <c r="J1205" s="43">
        <v>0</v>
      </c>
      <c r="K1205" s="43">
        <v>0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0</v>
      </c>
      <c r="U1205" s="43">
        <v>0</v>
      </c>
      <c r="V1205" s="43">
        <v>128</v>
      </c>
      <c r="W1205" s="43">
        <v>0</v>
      </c>
      <c r="X1205" s="43">
        <v>0</v>
      </c>
      <c r="Y1205" s="43">
        <v>2</v>
      </c>
      <c r="Z1205" s="43">
        <v>0</v>
      </c>
      <c r="AA1205" s="43">
        <v>1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1</v>
      </c>
      <c r="D1206">
        <f t="shared" si="55"/>
        <v>216</v>
      </c>
      <c r="E1206">
        <f>IF(appliances!$D$46="YES",light_sim_data!B1206,0)</f>
        <v>60</v>
      </c>
      <c r="F1206">
        <f t="shared" si="56"/>
        <v>156</v>
      </c>
      <c r="H1206" s="43">
        <v>0</v>
      </c>
      <c r="I1206" s="43">
        <v>0</v>
      </c>
      <c r="J1206" s="43">
        <v>0</v>
      </c>
      <c r="K1206" s="43">
        <v>0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0</v>
      </c>
      <c r="U1206" s="43">
        <v>0</v>
      </c>
      <c r="V1206" s="43">
        <v>128</v>
      </c>
      <c r="W1206" s="43">
        <v>0</v>
      </c>
      <c r="X1206" s="43">
        <v>0</v>
      </c>
      <c r="Y1206" s="43">
        <v>2</v>
      </c>
      <c r="Z1206" s="43">
        <v>0</v>
      </c>
      <c r="AA1206" s="43">
        <v>1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1</v>
      </c>
      <c r="D1207">
        <f t="shared" si="55"/>
        <v>216</v>
      </c>
      <c r="E1207">
        <f>IF(appliances!$D$46="YES",light_sim_data!B1207,0)</f>
        <v>60</v>
      </c>
      <c r="F1207">
        <f t="shared" si="56"/>
        <v>156</v>
      </c>
      <c r="H1207" s="43">
        <v>0</v>
      </c>
      <c r="I1207" s="43">
        <v>0</v>
      </c>
      <c r="J1207" s="43">
        <v>0</v>
      </c>
      <c r="K1207" s="43">
        <v>0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0</v>
      </c>
      <c r="U1207" s="43">
        <v>0</v>
      </c>
      <c r="V1207" s="43">
        <v>128</v>
      </c>
      <c r="W1207" s="43">
        <v>0</v>
      </c>
      <c r="X1207" s="43">
        <v>0</v>
      </c>
      <c r="Y1207" s="43">
        <v>2</v>
      </c>
      <c r="Z1207" s="43">
        <v>0</v>
      </c>
      <c r="AA1207" s="43">
        <v>1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1</v>
      </c>
      <c r="D1208">
        <f t="shared" si="55"/>
        <v>216</v>
      </c>
      <c r="E1208">
        <f>IF(appliances!$D$46="YES",light_sim_data!B1208,0)</f>
        <v>60</v>
      </c>
      <c r="F1208">
        <f t="shared" si="56"/>
        <v>156</v>
      </c>
      <c r="H1208" s="43">
        <v>0</v>
      </c>
      <c r="I1208" s="43">
        <v>0</v>
      </c>
      <c r="J1208" s="43">
        <v>0</v>
      </c>
      <c r="K1208" s="43">
        <v>0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0</v>
      </c>
      <c r="U1208" s="43">
        <v>0</v>
      </c>
      <c r="V1208" s="43">
        <v>128</v>
      </c>
      <c r="W1208" s="43">
        <v>0</v>
      </c>
      <c r="X1208" s="43">
        <v>0</v>
      </c>
      <c r="Y1208" s="43">
        <v>2</v>
      </c>
      <c r="Z1208" s="43">
        <v>0</v>
      </c>
      <c r="AA1208" s="43">
        <v>1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1</v>
      </c>
      <c r="D1209">
        <f t="shared" si="55"/>
        <v>216</v>
      </c>
      <c r="E1209">
        <f>IF(appliances!$D$46="YES",light_sim_data!B1209,0)</f>
        <v>60</v>
      </c>
      <c r="F1209">
        <f t="shared" si="56"/>
        <v>156</v>
      </c>
      <c r="H1209" s="43">
        <v>0</v>
      </c>
      <c r="I1209" s="43">
        <v>0</v>
      </c>
      <c r="J1209" s="43">
        <v>0</v>
      </c>
      <c r="K1209" s="43">
        <v>0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0</v>
      </c>
      <c r="U1209" s="43">
        <v>0</v>
      </c>
      <c r="V1209" s="43">
        <v>128</v>
      </c>
      <c r="W1209" s="43">
        <v>0</v>
      </c>
      <c r="X1209" s="43">
        <v>0</v>
      </c>
      <c r="Y1209" s="43">
        <v>2</v>
      </c>
      <c r="Z1209" s="43">
        <v>0</v>
      </c>
      <c r="AA1209" s="43">
        <v>1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1</v>
      </c>
      <c r="D1210">
        <f t="shared" si="55"/>
        <v>216</v>
      </c>
      <c r="E1210">
        <f>IF(appliances!$D$46="YES",light_sim_data!B1210,0)</f>
        <v>60</v>
      </c>
      <c r="F1210">
        <f t="shared" si="56"/>
        <v>156</v>
      </c>
      <c r="H1210" s="43">
        <v>0</v>
      </c>
      <c r="I1210" s="43">
        <v>0</v>
      </c>
      <c r="J1210" s="43">
        <v>0</v>
      </c>
      <c r="K1210" s="43">
        <v>0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0</v>
      </c>
      <c r="U1210" s="43">
        <v>0</v>
      </c>
      <c r="V1210" s="43">
        <v>128</v>
      </c>
      <c r="W1210" s="43">
        <v>0</v>
      </c>
      <c r="X1210" s="43">
        <v>0</v>
      </c>
      <c r="Y1210" s="43">
        <v>2</v>
      </c>
      <c r="Z1210" s="43">
        <v>0</v>
      </c>
      <c r="AA1210" s="43">
        <v>1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1</v>
      </c>
      <c r="D1211">
        <f t="shared" si="55"/>
        <v>216</v>
      </c>
      <c r="E1211">
        <f>IF(appliances!$D$46="YES",light_sim_data!B1211,0)</f>
        <v>60</v>
      </c>
      <c r="F1211">
        <f t="shared" si="56"/>
        <v>156</v>
      </c>
      <c r="H1211" s="43">
        <v>0</v>
      </c>
      <c r="I1211" s="43">
        <v>0</v>
      </c>
      <c r="J1211" s="43">
        <v>0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0</v>
      </c>
      <c r="U1211" s="43">
        <v>0</v>
      </c>
      <c r="V1211" s="43">
        <v>128</v>
      </c>
      <c r="W1211" s="43">
        <v>0</v>
      </c>
      <c r="X1211" s="43">
        <v>0</v>
      </c>
      <c r="Y1211" s="43">
        <v>2</v>
      </c>
      <c r="Z1211" s="43">
        <v>0</v>
      </c>
      <c r="AA1211" s="43">
        <v>1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1</v>
      </c>
      <c r="D1212">
        <f t="shared" si="55"/>
        <v>216</v>
      </c>
      <c r="E1212">
        <f>IF(appliances!$D$46="YES",light_sim_data!B1212,0)</f>
        <v>60</v>
      </c>
      <c r="F1212">
        <f t="shared" si="56"/>
        <v>156</v>
      </c>
      <c r="H1212" s="43">
        <v>0</v>
      </c>
      <c r="I1212" s="43">
        <v>0</v>
      </c>
      <c r="J1212" s="43">
        <v>0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0</v>
      </c>
      <c r="U1212" s="43">
        <v>0</v>
      </c>
      <c r="V1212" s="43">
        <v>128</v>
      </c>
      <c r="W1212" s="43">
        <v>0</v>
      </c>
      <c r="X1212" s="43">
        <v>0</v>
      </c>
      <c r="Y1212" s="43">
        <v>2</v>
      </c>
      <c r="Z1212" s="43">
        <v>0</v>
      </c>
      <c r="AA1212" s="43">
        <v>1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1</v>
      </c>
      <c r="D1213">
        <f t="shared" si="55"/>
        <v>216</v>
      </c>
      <c r="E1213">
        <f>IF(appliances!$D$46="YES",light_sim_data!B1213,0)</f>
        <v>60</v>
      </c>
      <c r="F1213">
        <f t="shared" si="56"/>
        <v>156</v>
      </c>
      <c r="H1213" s="43">
        <v>0</v>
      </c>
      <c r="I1213" s="43">
        <v>0</v>
      </c>
      <c r="J1213" s="43">
        <v>0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0</v>
      </c>
      <c r="U1213" s="43">
        <v>0</v>
      </c>
      <c r="V1213" s="43">
        <v>128</v>
      </c>
      <c r="W1213" s="43">
        <v>0</v>
      </c>
      <c r="X1213" s="43">
        <v>0</v>
      </c>
      <c r="Y1213" s="43">
        <v>2</v>
      </c>
      <c r="Z1213" s="43">
        <v>0</v>
      </c>
      <c r="AA1213" s="43">
        <v>1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1</v>
      </c>
      <c r="D1214">
        <f t="shared" si="55"/>
        <v>216</v>
      </c>
      <c r="E1214">
        <f>IF(appliances!$D$46="YES",light_sim_data!B1214,0)</f>
        <v>60</v>
      </c>
      <c r="F1214">
        <f t="shared" si="56"/>
        <v>156</v>
      </c>
      <c r="H1214" s="43">
        <v>0</v>
      </c>
      <c r="I1214" s="43">
        <v>0</v>
      </c>
      <c r="J1214" s="43">
        <v>0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0</v>
      </c>
      <c r="U1214" s="43">
        <v>0</v>
      </c>
      <c r="V1214" s="43">
        <v>128</v>
      </c>
      <c r="W1214" s="43">
        <v>0</v>
      </c>
      <c r="X1214" s="43">
        <v>0</v>
      </c>
      <c r="Y1214" s="43">
        <v>2</v>
      </c>
      <c r="Z1214" s="43">
        <v>0</v>
      </c>
      <c r="AA1214" s="43">
        <v>1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1</v>
      </c>
      <c r="D1215">
        <f t="shared" si="55"/>
        <v>216</v>
      </c>
      <c r="E1215">
        <f>IF(appliances!$D$46="YES",light_sim_data!B1215,0)</f>
        <v>60</v>
      </c>
      <c r="F1215">
        <f t="shared" si="56"/>
        <v>156</v>
      </c>
      <c r="H1215" s="43">
        <v>0</v>
      </c>
      <c r="I1215" s="43">
        <v>0</v>
      </c>
      <c r="J1215" s="43">
        <v>0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0</v>
      </c>
      <c r="U1215" s="43">
        <v>0</v>
      </c>
      <c r="V1215" s="43">
        <v>128</v>
      </c>
      <c r="W1215" s="43">
        <v>0</v>
      </c>
      <c r="X1215" s="43">
        <v>0</v>
      </c>
      <c r="Y1215" s="43">
        <v>2</v>
      </c>
      <c r="Z1215" s="43">
        <v>0</v>
      </c>
      <c r="AA1215" s="43">
        <v>1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1</v>
      </c>
      <c r="D1216">
        <f t="shared" si="55"/>
        <v>216</v>
      </c>
      <c r="E1216">
        <f>IF(appliances!$D$46="YES",light_sim_data!B1216,0)</f>
        <v>60</v>
      </c>
      <c r="F1216">
        <f t="shared" si="56"/>
        <v>156</v>
      </c>
      <c r="H1216" s="43">
        <v>0</v>
      </c>
      <c r="I1216" s="43">
        <v>0</v>
      </c>
      <c r="J1216" s="43">
        <v>0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0</v>
      </c>
      <c r="U1216" s="43">
        <v>0</v>
      </c>
      <c r="V1216" s="43">
        <v>128</v>
      </c>
      <c r="W1216" s="43">
        <v>0</v>
      </c>
      <c r="X1216" s="43">
        <v>0</v>
      </c>
      <c r="Y1216" s="43">
        <v>2</v>
      </c>
      <c r="Z1216" s="43">
        <v>0</v>
      </c>
      <c r="AA1216" s="43">
        <v>1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1</v>
      </c>
      <c r="D1217">
        <f t="shared" si="55"/>
        <v>216</v>
      </c>
      <c r="E1217">
        <f>IF(appliances!$D$46="YES",light_sim_data!B1217,0)</f>
        <v>60</v>
      </c>
      <c r="F1217">
        <f t="shared" si="56"/>
        <v>156</v>
      </c>
      <c r="H1217" s="43">
        <v>0</v>
      </c>
      <c r="I1217" s="43">
        <v>0</v>
      </c>
      <c r="J1217" s="43">
        <v>0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0</v>
      </c>
      <c r="U1217" s="43">
        <v>0</v>
      </c>
      <c r="V1217" s="43">
        <v>128</v>
      </c>
      <c r="W1217" s="43">
        <v>0</v>
      </c>
      <c r="X1217" s="43">
        <v>0</v>
      </c>
      <c r="Y1217" s="43">
        <v>2</v>
      </c>
      <c r="Z1217" s="43">
        <v>0</v>
      </c>
      <c r="AA1217" s="43">
        <v>1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1</v>
      </c>
      <c r="D1218">
        <f t="shared" si="55"/>
        <v>216</v>
      </c>
      <c r="E1218">
        <f>IF(appliances!$D$46="YES",light_sim_data!B1218,0)</f>
        <v>60</v>
      </c>
      <c r="F1218">
        <f t="shared" si="56"/>
        <v>156</v>
      </c>
      <c r="H1218" s="43">
        <v>0</v>
      </c>
      <c r="I1218" s="43">
        <v>0</v>
      </c>
      <c r="J1218" s="43">
        <v>0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0</v>
      </c>
      <c r="U1218" s="43">
        <v>0</v>
      </c>
      <c r="V1218" s="43">
        <v>128</v>
      </c>
      <c r="W1218" s="43">
        <v>0</v>
      </c>
      <c r="X1218" s="43">
        <v>0</v>
      </c>
      <c r="Y1218" s="43">
        <v>2</v>
      </c>
      <c r="Z1218" s="43">
        <v>0</v>
      </c>
      <c r="AA1218" s="43">
        <v>1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1</v>
      </c>
      <c r="D1219">
        <f t="shared" si="55"/>
        <v>216</v>
      </c>
      <c r="E1219">
        <f>IF(appliances!$D$46="YES",light_sim_data!B1219,0)</f>
        <v>60</v>
      </c>
      <c r="F1219">
        <f t="shared" si="56"/>
        <v>156</v>
      </c>
      <c r="H1219" s="43">
        <v>0</v>
      </c>
      <c r="I1219" s="43">
        <v>0</v>
      </c>
      <c r="J1219" s="43">
        <v>0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0</v>
      </c>
      <c r="U1219" s="43">
        <v>0</v>
      </c>
      <c r="V1219" s="43">
        <v>128</v>
      </c>
      <c r="W1219" s="43">
        <v>0</v>
      </c>
      <c r="X1219" s="43">
        <v>0</v>
      </c>
      <c r="Y1219" s="43">
        <v>2</v>
      </c>
      <c r="Z1219" s="43">
        <v>0</v>
      </c>
      <c r="AA1219" s="43">
        <v>1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1</v>
      </c>
      <c r="D1220">
        <f t="shared" si="55"/>
        <v>216</v>
      </c>
      <c r="E1220">
        <f>IF(appliances!$D$46="YES",light_sim_data!B1220,0)</f>
        <v>60</v>
      </c>
      <c r="F1220">
        <f t="shared" si="56"/>
        <v>156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0</v>
      </c>
      <c r="U1220" s="43">
        <v>0</v>
      </c>
      <c r="V1220" s="43">
        <v>128</v>
      </c>
      <c r="W1220" s="43">
        <v>0</v>
      </c>
      <c r="X1220" s="43">
        <v>0</v>
      </c>
      <c r="Y1220" s="43">
        <v>2</v>
      </c>
      <c r="Z1220" s="43">
        <v>0</v>
      </c>
      <c r="AA1220" s="43">
        <v>1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1</v>
      </c>
      <c r="D1221">
        <f t="shared" si="55"/>
        <v>414</v>
      </c>
      <c r="E1221">
        <f>IF(appliances!$D$46="YES",light_sim_data!B1221,0)</f>
        <v>60</v>
      </c>
      <c r="F1221">
        <f t="shared" si="56"/>
        <v>354</v>
      </c>
      <c r="H1221" s="43">
        <v>0</v>
      </c>
      <c r="I1221" s="43">
        <v>0</v>
      </c>
      <c r="J1221" s="43">
        <v>0</v>
      </c>
      <c r="K1221" s="43">
        <v>198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0</v>
      </c>
      <c r="U1221" s="43">
        <v>0</v>
      </c>
      <c r="V1221" s="43">
        <v>128</v>
      </c>
      <c r="W1221" s="43">
        <v>0</v>
      </c>
      <c r="X1221" s="43">
        <v>0</v>
      </c>
      <c r="Y1221" s="43">
        <v>2</v>
      </c>
      <c r="Z1221" s="43">
        <v>0</v>
      </c>
      <c r="AA1221" s="43">
        <v>1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1</v>
      </c>
      <c r="D1222">
        <f t="shared" si="55"/>
        <v>414</v>
      </c>
      <c r="E1222">
        <f>IF(appliances!$D$46="YES",light_sim_data!B1222,0)</f>
        <v>60</v>
      </c>
      <c r="F1222">
        <f t="shared" si="56"/>
        <v>354</v>
      </c>
      <c r="H1222" s="43">
        <v>0</v>
      </c>
      <c r="I1222" s="43">
        <v>0</v>
      </c>
      <c r="J1222" s="43">
        <v>0</v>
      </c>
      <c r="K1222" s="43">
        <v>198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0</v>
      </c>
      <c r="U1222" s="43">
        <v>0</v>
      </c>
      <c r="V1222" s="43">
        <v>128</v>
      </c>
      <c r="W1222" s="43">
        <v>0</v>
      </c>
      <c r="X1222" s="43">
        <v>0</v>
      </c>
      <c r="Y1222" s="43">
        <v>2</v>
      </c>
      <c r="Z1222" s="43">
        <v>0</v>
      </c>
      <c r="AA1222" s="43">
        <v>1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1</v>
      </c>
      <c r="D1223">
        <f t="shared" si="55"/>
        <v>414</v>
      </c>
      <c r="E1223">
        <f>IF(appliances!$D$46="YES",light_sim_data!B1223,0)</f>
        <v>60</v>
      </c>
      <c r="F1223">
        <f t="shared" si="56"/>
        <v>354</v>
      </c>
      <c r="H1223" s="43">
        <v>0</v>
      </c>
      <c r="I1223" s="43">
        <v>0</v>
      </c>
      <c r="J1223" s="43">
        <v>0</v>
      </c>
      <c r="K1223" s="43">
        <v>198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0</v>
      </c>
      <c r="U1223" s="43">
        <v>0</v>
      </c>
      <c r="V1223" s="43">
        <v>128</v>
      </c>
      <c r="W1223" s="43">
        <v>0</v>
      </c>
      <c r="X1223" s="43">
        <v>0</v>
      </c>
      <c r="Y1223" s="43">
        <v>2</v>
      </c>
      <c r="Z1223" s="43">
        <v>0</v>
      </c>
      <c r="AA1223" s="43">
        <v>1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1</v>
      </c>
      <c r="D1224">
        <f t="shared" si="55"/>
        <v>414</v>
      </c>
      <c r="E1224">
        <f>IF(appliances!$D$46="YES",light_sim_data!B1224,0)</f>
        <v>60</v>
      </c>
      <c r="F1224">
        <f t="shared" si="56"/>
        <v>354</v>
      </c>
      <c r="H1224" s="43">
        <v>0</v>
      </c>
      <c r="I1224" s="43">
        <v>0</v>
      </c>
      <c r="J1224" s="43">
        <v>0</v>
      </c>
      <c r="K1224" s="43">
        <v>198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0</v>
      </c>
      <c r="U1224" s="43">
        <v>0</v>
      </c>
      <c r="V1224" s="43">
        <v>128</v>
      </c>
      <c r="W1224" s="43">
        <v>0</v>
      </c>
      <c r="X1224" s="43">
        <v>0</v>
      </c>
      <c r="Y1224" s="43">
        <v>2</v>
      </c>
      <c r="Z1224" s="43">
        <v>0</v>
      </c>
      <c r="AA1224" s="43">
        <v>1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1</v>
      </c>
      <c r="D1225">
        <f t="shared" si="55"/>
        <v>414</v>
      </c>
      <c r="E1225">
        <f>IF(appliances!$D$46="YES",light_sim_data!B1225,0)</f>
        <v>60</v>
      </c>
      <c r="F1225">
        <f t="shared" si="56"/>
        <v>354</v>
      </c>
      <c r="H1225" s="43">
        <v>0</v>
      </c>
      <c r="I1225" s="43">
        <v>0</v>
      </c>
      <c r="J1225" s="43">
        <v>0</v>
      </c>
      <c r="K1225" s="43">
        <v>198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0</v>
      </c>
      <c r="U1225" s="43">
        <v>0</v>
      </c>
      <c r="V1225" s="43">
        <v>128</v>
      </c>
      <c r="W1225" s="43">
        <v>0</v>
      </c>
      <c r="X1225" s="43">
        <v>0</v>
      </c>
      <c r="Y1225" s="43">
        <v>2</v>
      </c>
      <c r="Z1225" s="43">
        <v>0</v>
      </c>
      <c r="AA1225" s="43">
        <v>1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1</v>
      </c>
      <c r="D1226">
        <f t="shared" si="55"/>
        <v>414</v>
      </c>
      <c r="E1226">
        <f>IF(appliances!$D$46="YES",light_sim_data!B1226,0)</f>
        <v>60</v>
      </c>
      <c r="F1226">
        <f t="shared" si="56"/>
        <v>354</v>
      </c>
      <c r="H1226" s="43">
        <v>0</v>
      </c>
      <c r="I1226" s="43">
        <v>0</v>
      </c>
      <c r="J1226" s="43">
        <v>0</v>
      </c>
      <c r="K1226" s="43">
        <v>198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0</v>
      </c>
      <c r="U1226" s="43">
        <v>0</v>
      </c>
      <c r="V1226" s="43">
        <v>128</v>
      </c>
      <c r="W1226" s="43">
        <v>0</v>
      </c>
      <c r="X1226" s="43">
        <v>0</v>
      </c>
      <c r="Y1226" s="43">
        <v>2</v>
      </c>
      <c r="Z1226" s="43">
        <v>0</v>
      </c>
      <c r="AA1226" s="43">
        <v>1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1</v>
      </c>
      <c r="D1227">
        <f t="shared" si="55"/>
        <v>414</v>
      </c>
      <c r="E1227">
        <f>IF(appliances!$D$46="YES",light_sim_data!B1227,0)</f>
        <v>60</v>
      </c>
      <c r="F1227">
        <f t="shared" si="56"/>
        <v>354</v>
      </c>
      <c r="H1227" s="43">
        <v>0</v>
      </c>
      <c r="I1227" s="43">
        <v>0</v>
      </c>
      <c r="J1227" s="43">
        <v>0</v>
      </c>
      <c r="K1227" s="43">
        <v>198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0</v>
      </c>
      <c r="U1227" s="43">
        <v>0</v>
      </c>
      <c r="V1227" s="43">
        <v>128</v>
      </c>
      <c r="W1227" s="43">
        <v>0</v>
      </c>
      <c r="X1227" s="43">
        <v>0</v>
      </c>
      <c r="Y1227" s="43">
        <v>2</v>
      </c>
      <c r="Z1227" s="43">
        <v>0</v>
      </c>
      <c r="AA1227" s="43">
        <v>1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1</v>
      </c>
      <c r="D1228">
        <f t="shared" si="55"/>
        <v>414</v>
      </c>
      <c r="E1228">
        <f>IF(appliances!$D$46="YES",light_sim_data!B1228,0)</f>
        <v>60</v>
      </c>
      <c r="F1228">
        <f t="shared" si="56"/>
        <v>354</v>
      </c>
      <c r="H1228" s="43">
        <v>0</v>
      </c>
      <c r="I1228" s="43">
        <v>0</v>
      </c>
      <c r="J1228" s="43">
        <v>0</v>
      </c>
      <c r="K1228" s="43">
        <v>198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0</v>
      </c>
      <c r="U1228" s="43">
        <v>0</v>
      </c>
      <c r="V1228" s="43">
        <v>128</v>
      </c>
      <c r="W1228" s="43">
        <v>0</v>
      </c>
      <c r="X1228" s="43">
        <v>0</v>
      </c>
      <c r="Y1228" s="43">
        <v>2</v>
      </c>
      <c r="Z1228" s="43">
        <v>0</v>
      </c>
      <c r="AA1228" s="43">
        <v>1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1</v>
      </c>
      <c r="D1229">
        <f t="shared" ref="D1229:D1292" si="58">E1229+F1229</f>
        <v>414</v>
      </c>
      <c r="E1229">
        <f>IF(appliances!$D$46="YES",light_sim_data!B1229,0)</f>
        <v>60</v>
      </c>
      <c r="F1229">
        <f t="shared" ref="F1229:F1292" si="59">SUM(H1229:AN1229)</f>
        <v>354</v>
      </c>
      <c r="H1229" s="43">
        <v>0</v>
      </c>
      <c r="I1229" s="43">
        <v>0</v>
      </c>
      <c r="J1229" s="43">
        <v>0</v>
      </c>
      <c r="K1229" s="43">
        <v>198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0</v>
      </c>
      <c r="U1229" s="43">
        <v>0</v>
      </c>
      <c r="V1229" s="43">
        <v>128</v>
      </c>
      <c r="W1229" s="43">
        <v>0</v>
      </c>
      <c r="X1229" s="43">
        <v>0</v>
      </c>
      <c r="Y1229" s="43">
        <v>2</v>
      </c>
      <c r="Z1229" s="43">
        <v>0</v>
      </c>
      <c r="AA1229" s="43">
        <v>1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1</v>
      </c>
      <c r="D1230">
        <f t="shared" si="58"/>
        <v>414</v>
      </c>
      <c r="E1230">
        <f>IF(appliances!$D$46="YES",light_sim_data!B1230,0)</f>
        <v>60</v>
      </c>
      <c r="F1230">
        <f t="shared" si="59"/>
        <v>354</v>
      </c>
      <c r="H1230" s="43">
        <v>0</v>
      </c>
      <c r="I1230" s="43">
        <v>0</v>
      </c>
      <c r="J1230" s="43">
        <v>0</v>
      </c>
      <c r="K1230" s="43">
        <v>198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0</v>
      </c>
      <c r="U1230" s="43">
        <v>0</v>
      </c>
      <c r="V1230" s="43">
        <v>128</v>
      </c>
      <c r="W1230" s="43">
        <v>0</v>
      </c>
      <c r="X1230" s="43">
        <v>0</v>
      </c>
      <c r="Y1230" s="43">
        <v>2</v>
      </c>
      <c r="Z1230" s="43">
        <v>0</v>
      </c>
      <c r="AA1230" s="43">
        <v>1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1</v>
      </c>
      <c r="D1231">
        <f t="shared" si="58"/>
        <v>414</v>
      </c>
      <c r="E1231">
        <f>IF(appliances!$D$46="YES",light_sim_data!B1231,0)</f>
        <v>60</v>
      </c>
      <c r="F1231">
        <f t="shared" si="59"/>
        <v>354</v>
      </c>
      <c r="H1231" s="43">
        <v>0</v>
      </c>
      <c r="I1231" s="43">
        <v>0</v>
      </c>
      <c r="J1231" s="43">
        <v>0</v>
      </c>
      <c r="K1231" s="43">
        <v>198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0</v>
      </c>
      <c r="U1231" s="43">
        <v>0</v>
      </c>
      <c r="V1231" s="43">
        <v>128</v>
      </c>
      <c r="W1231" s="43">
        <v>0</v>
      </c>
      <c r="X1231" s="43">
        <v>0</v>
      </c>
      <c r="Y1231" s="43">
        <v>2</v>
      </c>
      <c r="Z1231" s="43">
        <v>0</v>
      </c>
      <c r="AA1231" s="43">
        <v>1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1</v>
      </c>
      <c r="D1232">
        <f t="shared" si="58"/>
        <v>414</v>
      </c>
      <c r="E1232">
        <f>IF(appliances!$D$46="YES",light_sim_data!B1232,0)</f>
        <v>60</v>
      </c>
      <c r="F1232">
        <f t="shared" si="59"/>
        <v>354</v>
      </c>
      <c r="H1232" s="43">
        <v>0</v>
      </c>
      <c r="I1232" s="43">
        <v>0</v>
      </c>
      <c r="J1232" s="43">
        <v>0</v>
      </c>
      <c r="K1232" s="43">
        <v>198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0</v>
      </c>
      <c r="U1232" s="43">
        <v>0</v>
      </c>
      <c r="V1232" s="43">
        <v>128</v>
      </c>
      <c r="W1232" s="43">
        <v>0</v>
      </c>
      <c r="X1232" s="43">
        <v>0</v>
      </c>
      <c r="Y1232" s="43">
        <v>2</v>
      </c>
      <c r="Z1232" s="43">
        <v>0</v>
      </c>
      <c r="AA1232" s="43">
        <v>1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1</v>
      </c>
      <c r="D1233">
        <f t="shared" si="58"/>
        <v>414</v>
      </c>
      <c r="E1233">
        <f>IF(appliances!$D$46="YES",light_sim_data!B1233,0)</f>
        <v>60</v>
      </c>
      <c r="F1233">
        <f t="shared" si="59"/>
        <v>354</v>
      </c>
      <c r="H1233" s="43">
        <v>0</v>
      </c>
      <c r="I1233" s="43">
        <v>0</v>
      </c>
      <c r="J1233" s="43">
        <v>0</v>
      </c>
      <c r="K1233" s="43">
        <v>198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0</v>
      </c>
      <c r="U1233" s="43">
        <v>0</v>
      </c>
      <c r="V1233" s="43">
        <v>128</v>
      </c>
      <c r="W1233" s="43">
        <v>0</v>
      </c>
      <c r="X1233" s="43">
        <v>0</v>
      </c>
      <c r="Y1233" s="43">
        <v>2</v>
      </c>
      <c r="Z1233" s="43">
        <v>0</v>
      </c>
      <c r="AA1233" s="43">
        <v>1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1</v>
      </c>
      <c r="D1234">
        <f t="shared" si="58"/>
        <v>414</v>
      </c>
      <c r="E1234">
        <f>IF(appliances!$D$46="YES",light_sim_data!B1234,0)</f>
        <v>60</v>
      </c>
      <c r="F1234">
        <f t="shared" si="59"/>
        <v>354</v>
      </c>
      <c r="H1234" s="43">
        <v>0</v>
      </c>
      <c r="I1234" s="43">
        <v>0</v>
      </c>
      <c r="J1234" s="43">
        <v>0</v>
      </c>
      <c r="K1234" s="43">
        <v>198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0</v>
      </c>
      <c r="U1234" s="43">
        <v>0</v>
      </c>
      <c r="V1234" s="43">
        <v>128</v>
      </c>
      <c r="W1234" s="43">
        <v>0</v>
      </c>
      <c r="X1234" s="43">
        <v>0</v>
      </c>
      <c r="Y1234" s="43">
        <v>2</v>
      </c>
      <c r="Z1234" s="43">
        <v>0</v>
      </c>
      <c r="AA1234" s="43">
        <v>1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1</v>
      </c>
      <c r="D1235">
        <f t="shared" si="58"/>
        <v>414</v>
      </c>
      <c r="E1235">
        <f>IF(appliances!$D$46="YES",light_sim_data!B1235,0)</f>
        <v>60</v>
      </c>
      <c r="F1235">
        <f t="shared" si="59"/>
        <v>354</v>
      </c>
      <c r="H1235" s="43">
        <v>0</v>
      </c>
      <c r="I1235" s="43">
        <v>0</v>
      </c>
      <c r="J1235" s="43">
        <v>0</v>
      </c>
      <c r="K1235" s="43">
        <v>198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0</v>
      </c>
      <c r="U1235" s="43">
        <v>0</v>
      </c>
      <c r="V1235" s="43">
        <v>128</v>
      </c>
      <c r="W1235" s="43">
        <v>0</v>
      </c>
      <c r="X1235" s="43">
        <v>0</v>
      </c>
      <c r="Y1235" s="43">
        <v>2</v>
      </c>
      <c r="Z1235" s="43">
        <v>0</v>
      </c>
      <c r="AA1235" s="43">
        <v>1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1</v>
      </c>
      <c r="D1236">
        <f t="shared" si="58"/>
        <v>414</v>
      </c>
      <c r="E1236">
        <f>IF(appliances!$D$46="YES",light_sim_data!B1236,0)</f>
        <v>60</v>
      </c>
      <c r="F1236">
        <f t="shared" si="59"/>
        <v>354</v>
      </c>
      <c r="H1236" s="43">
        <v>0</v>
      </c>
      <c r="I1236" s="43">
        <v>0</v>
      </c>
      <c r="J1236" s="43">
        <v>0</v>
      </c>
      <c r="K1236" s="43">
        <v>198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0</v>
      </c>
      <c r="U1236" s="43">
        <v>0</v>
      </c>
      <c r="V1236" s="43">
        <v>128</v>
      </c>
      <c r="W1236" s="43">
        <v>0</v>
      </c>
      <c r="X1236" s="43">
        <v>0</v>
      </c>
      <c r="Y1236" s="43">
        <v>2</v>
      </c>
      <c r="Z1236" s="43">
        <v>0</v>
      </c>
      <c r="AA1236" s="43">
        <v>1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1</v>
      </c>
      <c r="D1237">
        <f t="shared" si="58"/>
        <v>414</v>
      </c>
      <c r="E1237">
        <f>IF(appliances!$D$46="YES",light_sim_data!B1237,0)</f>
        <v>60</v>
      </c>
      <c r="F1237">
        <f t="shared" si="59"/>
        <v>354</v>
      </c>
      <c r="H1237" s="43">
        <v>0</v>
      </c>
      <c r="I1237" s="43">
        <v>0</v>
      </c>
      <c r="J1237" s="43">
        <v>0</v>
      </c>
      <c r="K1237" s="43">
        <v>198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0</v>
      </c>
      <c r="U1237" s="43">
        <v>0</v>
      </c>
      <c r="V1237" s="43">
        <v>128</v>
      </c>
      <c r="W1237" s="43">
        <v>0</v>
      </c>
      <c r="X1237" s="43">
        <v>0</v>
      </c>
      <c r="Y1237" s="43">
        <v>2</v>
      </c>
      <c r="Z1237" s="43">
        <v>0</v>
      </c>
      <c r="AA1237" s="43">
        <v>1</v>
      </c>
      <c r="AB1237" s="43">
        <v>3</v>
      </c>
      <c r="AC1237" s="43">
        <v>2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1</v>
      </c>
      <c r="D1238">
        <f t="shared" si="58"/>
        <v>414</v>
      </c>
      <c r="E1238">
        <f>IF(appliances!$D$46="YES",light_sim_data!B1238,0)</f>
        <v>60</v>
      </c>
      <c r="F1238">
        <f t="shared" si="59"/>
        <v>354</v>
      </c>
      <c r="H1238" s="43">
        <v>0</v>
      </c>
      <c r="I1238" s="43">
        <v>0</v>
      </c>
      <c r="J1238" s="43">
        <v>0</v>
      </c>
      <c r="K1238" s="43">
        <v>198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0</v>
      </c>
      <c r="U1238" s="43">
        <v>0</v>
      </c>
      <c r="V1238" s="43">
        <v>128</v>
      </c>
      <c r="W1238" s="43">
        <v>0</v>
      </c>
      <c r="X1238" s="43">
        <v>0</v>
      </c>
      <c r="Y1238" s="43">
        <v>2</v>
      </c>
      <c r="Z1238" s="43">
        <v>0</v>
      </c>
      <c r="AA1238" s="43">
        <v>1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1</v>
      </c>
      <c r="D1239">
        <f t="shared" si="58"/>
        <v>414</v>
      </c>
      <c r="E1239">
        <f>IF(appliances!$D$46="YES",light_sim_data!B1239,0)</f>
        <v>60</v>
      </c>
      <c r="F1239">
        <f t="shared" si="59"/>
        <v>354</v>
      </c>
      <c r="H1239" s="43">
        <v>0</v>
      </c>
      <c r="I1239" s="43">
        <v>0</v>
      </c>
      <c r="J1239" s="43">
        <v>0</v>
      </c>
      <c r="K1239" s="43">
        <v>198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0</v>
      </c>
      <c r="U1239" s="43">
        <v>0</v>
      </c>
      <c r="V1239" s="43">
        <v>128</v>
      </c>
      <c r="W1239" s="43">
        <v>0</v>
      </c>
      <c r="X1239" s="43">
        <v>0</v>
      </c>
      <c r="Y1239" s="43">
        <v>2</v>
      </c>
      <c r="Z1239" s="43">
        <v>0</v>
      </c>
      <c r="AA1239" s="43">
        <v>1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1</v>
      </c>
      <c r="D1240">
        <f t="shared" si="58"/>
        <v>414</v>
      </c>
      <c r="E1240">
        <f>IF(appliances!$D$46="YES",light_sim_data!B1240,0)</f>
        <v>60</v>
      </c>
      <c r="F1240">
        <f t="shared" si="59"/>
        <v>354</v>
      </c>
      <c r="H1240" s="43">
        <v>0</v>
      </c>
      <c r="I1240" s="43">
        <v>0</v>
      </c>
      <c r="J1240" s="43">
        <v>0</v>
      </c>
      <c r="K1240" s="43">
        <v>198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0</v>
      </c>
      <c r="U1240" s="43">
        <v>0</v>
      </c>
      <c r="V1240" s="43">
        <v>128</v>
      </c>
      <c r="W1240" s="43">
        <v>0</v>
      </c>
      <c r="X1240" s="43">
        <v>0</v>
      </c>
      <c r="Y1240" s="43">
        <v>2</v>
      </c>
      <c r="Z1240" s="43">
        <v>0</v>
      </c>
      <c r="AA1240" s="43">
        <v>1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1</v>
      </c>
      <c r="D1241">
        <f t="shared" si="58"/>
        <v>216</v>
      </c>
      <c r="E1241">
        <f>IF(appliances!$D$46="YES",light_sim_data!B1241,0)</f>
        <v>60</v>
      </c>
      <c r="F1241">
        <f t="shared" si="59"/>
        <v>156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0</v>
      </c>
      <c r="U1241" s="43">
        <v>0</v>
      </c>
      <c r="V1241" s="43">
        <v>128</v>
      </c>
      <c r="W1241" s="43">
        <v>0</v>
      </c>
      <c r="X1241" s="43">
        <v>0</v>
      </c>
      <c r="Y1241" s="43">
        <v>2</v>
      </c>
      <c r="Z1241" s="43">
        <v>0</v>
      </c>
      <c r="AA1241" s="43">
        <v>1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1</v>
      </c>
      <c r="D1242">
        <f t="shared" si="58"/>
        <v>229</v>
      </c>
      <c r="E1242">
        <f>IF(appliances!$D$46="YES",light_sim_data!B1242,0)</f>
        <v>60</v>
      </c>
      <c r="F1242">
        <f t="shared" si="59"/>
        <v>169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15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0</v>
      </c>
      <c r="U1242" s="43">
        <v>0</v>
      </c>
      <c r="V1242" s="43">
        <v>128</v>
      </c>
      <c r="W1242" s="43">
        <v>0</v>
      </c>
      <c r="X1242" s="43">
        <v>0</v>
      </c>
      <c r="Y1242" s="43">
        <v>2</v>
      </c>
      <c r="Z1242" s="43">
        <v>0</v>
      </c>
      <c r="AA1242" s="43">
        <v>1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1</v>
      </c>
      <c r="D1243">
        <f t="shared" si="58"/>
        <v>229</v>
      </c>
      <c r="E1243">
        <f>IF(appliances!$D$46="YES",light_sim_data!B1243,0)</f>
        <v>60</v>
      </c>
      <c r="F1243">
        <f t="shared" si="59"/>
        <v>169</v>
      </c>
      <c r="H1243" s="43">
        <v>0</v>
      </c>
      <c r="I1243" s="43">
        <v>0</v>
      </c>
      <c r="J1243" s="43">
        <v>0</v>
      </c>
      <c r="K1243" s="43">
        <v>0</v>
      </c>
      <c r="L1243" s="43">
        <v>1</v>
      </c>
      <c r="M1243" s="43">
        <v>15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0</v>
      </c>
      <c r="U1243" s="43">
        <v>0</v>
      </c>
      <c r="V1243" s="43">
        <v>128</v>
      </c>
      <c r="W1243" s="43">
        <v>0</v>
      </c>
      <c r="X1243" s="43">
        <v>0</v>
      </c>
      <c r="Y1243" s="43">
        <v>2</v>
      </c>
      <c r="Z1243" s="43">
        <v>0</v>
      </c>
      <c r="AA1243" s="43">
        <v>1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1</v>
      </c>
      <c r="D1244">
        <f t="shared" si="58"/>
        <v>229</v>
      </c>
      <c r="E1244">
        <f>IF(appliances!$D$46="YES",light_sim_data!B1244,0)</f>
        <v>60</v>
      </c>
      <c r="F1244">
        <f t="shared" si="59"/>
        <v>169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15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0</v>
      </c>
      <c r="U1244" s="43">
        <v>0</v>
      </c>
      <c r="V1244" s="43">
        <v>128</v>
      </c>
      <c r="W1244" s="43">
        <v>0</v>
      </c>
      <c r="X1244" s="43">
        <v>0</v>
      </c>
      <c r="Y1244" s="43">
        <v>2</v>
      </c>
      <c r="Z1244" s="43">
        <v>0</v>
      </c>
      <c r="AA1244" s="43">
        <v>1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1</v>
      </c>
      <c r="D1245">
        <f t="shared" si="58"/>
        <v>229</v>
      </c>
      <c r="E1245">
        <f>IF(appliances!$D$46="YES",light_sim_data!B1245,0)</f>
        <v>60</v>
      </c>
      <c r="F1245">
        <f t="shared" si="59"/>
        <v>169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15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0</v>
      </c>
      <c r="U1245" s="43">
        <v>0</v>
      </c>
      <c r="V1245" s="43">
        <v>128</v>
      </c>
      <c r="W1245" s="43">
        <v>0</v>
      </c>
      <c r="X1245" s="43">
        <v>0</v>
      </c>
      <c r="Y1245" s="43">
        <v>2</v>
      </c>
      <c r="Z1245" s="43">
        <v>0</v>
      </c>
      <c r="AA1245" s="43">
        <v>1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1</v>
      </c>
      <c r="D1246">
        <f t="shared" si="58"/>
        <v>169</v>
      </c>
      <c r="E1246">
        <f>IF(appliances!$D$46="YES",light_sim_data!B1246,0)</f>
        <v>0</v>
      </c>
      <c r="F1246">
        <f t="shared" si="59"/>
        <v>169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15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0</v>
      </c>
      <c r="U1246" s="43">
        <v>0</v>
      </c>
      <c r="V1246" s="43">
        <v>128</v>
      </c>
      <c r="W1246" s="43">
        <v>0</v>
      </c>
      <c r="X1246" s="43">
        <v>0</v>
      </c>
      <c r="Y1246" s="43">
        <v>2</v>
      </c>
      <c r="Z1246" s="43">
        <v>0</v>
      </c>
      <c r="AA1246" s="43">
        <v>1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1</v>
      </c>
      <c r="D1247">
        <f t="shared" si="58"/>
        <v>169</v>
      </c>
      <c r="E1247">
        <f>IF(appliances!$D$46="YES",light_sim_data!B1247,0)</f>
        <v>0</v>
      </c>
      <c r="F1247">
        <f t="shared" si="59"/>
        <v>169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15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0</v>
      </c>
      <c r="U1247" s="43">
        <v>0</v>
      </c>
      <c r="V1247" s="43">
        <v>128</v>
      </c>
      <c r="W1247" s="43">
        <v>0</v>
      </c>
      <c r="X1247" s="43">
        <v>0</v>
      </c>
      <c r="Y1247" s="43">
        <v>2</v>
      </c>
      <c r="Z1247" s="43">
        <v>0</v>
      </c>
      <c r="AA1247" s="43">
        <v>1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1</v>
      </c>
      <c r="D1248">
        <f t="shared" si="58"/>
        <v>169</v>
      </c>
      <c r="E1248">
        <f>IF(appliances!$D$46="YES",light_sim_data!B1248,0)</f>
        <v>0</v>
      </c>
      <c r="F1248">
        <f t="shared" si="59"/>
        <v>169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15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0</v>
      </c>
      <c r="U1248" s="43">
        <v>0</v>
      </c>
      <c r="V1248" s="43">
        <v>128</v>
      </c>
      <c r="W1248" s="43">
        <v>0</v>
      </c>
      <c r="X1248" s="43">
        <v>0</v>
      </c>
      <c r="Y1248" s="43">
        <v>2</v>
      </c>
      <c r="Z1248" s="43">
        <v>0</v>
      </c>
      <c r="AA1248" s="43">
        <v>1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1</v>
      </c>
      <c r="D1249">
        <f t="shared" si="58"/>
        <v>169</v>
      </c>
      <c r="E1249">
        <f>IF(appliances!$D$46="YES",light_sim_data!B1249,0)</f>
        <v>0</v>
      </c>
      <c r="F1249">
        <f t="shared" si="59"/>
        <v>169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15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0</v>
      </c>
      <c r="U1249" s="43">
        <v>0</v>
      </c>
      <c r="V1249" s="43">
        <v>128</v>
      </c>
      <c r="W1249" s="43">
        <v>0</v>
      </c>
      <c r="X1249" s="43">
        <v>0</v>
      </c>
      <c r="Y1249" s="43">
        <v>2</v>
      </c>
      <c r="Z1249" s="43">
        <v>0</v>
      </c>
      <c r="AA1249" s="43">
        <v>1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1</v>
      </c>
      <c r="D1250">
        <f t="shared" si="58"/>
        <v>169</v>
      </c>
      <c r="E1250">
        <f>IF(appliances!$D$46="YES",light_sim_data!B1250,0)</f>
        <v>0</v>
      </c>
      <c r="F1250">
        <f t="shared" si="59"/>
        <v>169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15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0</v>
      </c>
      <c r="U1250" s="43">
        <v>0</v>
      </c>
      <c r="V1250" s="43">
        <v>128</v>
      </c>
      <c r="W1250" s="43">
        <v>0</v>
      </c>
      <c r="X1250" s="43">
        <v>0</v>
      </c>
      <c r="Y1250" s="43">
        <v>2</v>
      </c>
      <c r="Z1250" s="43">
        <v>0</v>
      </c>
      <c r="AA1250" s="43">
        <v>1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1</v>
      </c>
      <c r="D1251">
        <f t="shared" si="58"/>
        <v>169</v>
      </c>
      <c r="E1251">
        <f>IF(appliances!$D$46="YES",light_sim_data!B1251,0)</f>
        <v>0</v>
      </c>
      <c r="F1251">
        <f t="shared" si="59"/>
        <v>169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15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0</v>
      </c>
      <c r="U1251" s="43">
        <v>0</v>
      </c>
      <c r="V1251" s="43">
        <v>128</v>
      </c>
      <c r="W1251" s="43">
        <v>0</v>
      </c>
      <c r="X1251" s="43">
        <v>0</v>
      </c>
      <c r="Y1251" s="43">
        <v>2</v>
      </c>
      <c r="Z1251" s="43">
        <v>0</v>
      </c>
      <c r="AA1251" s="43">
        <v>1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1</v>
      </c>
      <c r="D1252">
        <f t="shared" si="58"/>
        <v>169</v>
      </c>
      <c r="E1252">
        <f>IF(appliances!$D$46="YES",light_sim_data!B1252,0)</f>
        <v>0</v>
      </c>
      <c r="F1252">
        <f t="shared" si="59"/>
        <v>169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15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0</v>
      </c>
      <c r="U1252" s="43">
        <v>0</v>
      </c>
      <c r="V1252" s="43">
        <v>128</v>
      </c>
      <c r="W1252" s="43">
        <v>0</v>
      </c>
      <c r="X1252" s="43">
        <v>0</v>
      </c>
      <c r="Y1252" s="43">
        <v>2</v>
      </c>
      <c r="Z1252" s="43">
        <v>0</v>
      </c>
      <c r="AA1252" s="43">
        <v>1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1</v>
      </c>
      <c r="D1253">
        <f t="shared" si="58"/>
        <v>169</v>
      </c>
      <c r="E1253">
        <f>IF(appliances!$D$46="YES",light_sim_data!B1253,0)</f>
        <v>0</v>
      </c>
      <c r="F1253">
        <f t="shared" si="59"/>
        <v>169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15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0</v>
      </c>
      <c r="U1253" s="43">
        <v>0</v>
      </c>
      <c r="V1253" s="43">
        <v>128</v>
      </c>
      <c r="W1253" s="43">
        <v>0</v>
      </c>
      <c r="X1253" s="43">
        <v>0</v>
      </c>
      <c r="Y1253" s="43">
        <v>2</v>
      </c>
      <c r="Z1253" s="43">
        <v>0</v>
      </c>
      <c r="AA1253" s="43">
        <v>1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1</v>
      </c>
      <c r="D1254">
        <f t="shared" si="58"/>
        <v>169</v>
      </c>
      <c r="E1254">
        <f>IF(appliances!$D$46="YES",light_sim_data!B1254,0)</f>
        <v>0</v>
      </c>
      <c r="F1254">
        <f t="shared" si="59"/>
        <v>169</v>
      </c>
      <c r="H1254" s="43">
        <v>0</v>
      </c>
      <c r="I1254" s="43">
        <v>0</v>
      </c>
      <c r="J1254" s="43">
        <v>0</v>
      </c>
      <c r="K1254" s="43">
        <v>0</v>
      </c>
      <c r="L1254" s="43">
        <v>1</v>
      </c>
      <c r="M1254" s="43">
        <v>15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0</v>
      </c>
      <c r="U1254" s="43">
        <v>0</v>
      </c>
      <c r="V1254" s="43">
        <v>128</v>
      </c>
      <c r="W1254" s="43">
        <v>0</v>
      </c>
      <c r="X1254" s="43">
        <v>0</v>
      </c>
      <c r="Y1254" s="43">
        <v>2</v>
      </c>
      <c r="Z1254" s="43">
        <v>0</v>
      </c>
      <c r="AA1254" s="43">
        <v>1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1</v>
      </c>
      <c r="D1255">
        <f t="shared" si="58"/>
        <v>169</v>
      </c>
      <c r="E1255">
        <f>IF(appliances!$D$46="YES",light_sim_data!B1255,0)</f>
        <v>0</v>
      </c>
      <c r="F1255">
        <f t="shared" si="59"/>
        <v>169</v>
      </c>
      <c r="H1255" s="43">
        <v>0</v>
      </c>
      <c r="I1255" s="43">
        <v>0</v>
      </c>
      <c r="J1255" s="43">
        <v>0</v>
      </c>
      <c r="K1255" s="43">
        <v>0</v>
      </c>
      <c r="L1255" s="43">
        <v>1</v>
      </c>
      <c r="M1255" s="43">
        <v>15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0</v>
      </c>
      <c r="U1255" s="43">
        <v>0</v>
      </c>
      <c r="V1255" s="43">
        <v>128</v>
      </c>
      <c r="W1255" s="43">
        <v>0</v>
      </c>
      <c r="X1255" s="43">
        <v>0</v>
      </c>
      <c r="Y1255" s="43">
        <v>2</v>
      </c>
      <c r="Z1255" s="43">
        <v>0</v>
      </c>
      <c r="AA1255" s="43">
        <v>1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1</v>
      </c>
      <c r="D1256">
        <f t="shared" si="58"/>
        <v>169</v>
      </c>
      <c r="E1256">
        <f>IF(appliances!$D$46="YES",light_sim_data!B1256,0)</f>
        <v>0</v>
      </c>
      <c r="F1256">
        <f t="shared" si="59"/>
        <v>169</v>
      </c>
      <c r="H1256" s="43">
        <v>0</v>
      </c>
      <c r="I1256" s="43">
        <v>0</v>
      </c>
      <c r="J1256" s="43">
        <v>0</v>
      </c>
      <c r="K1256" s="43">
        <v>0</v>
      </c>
      <c r="L1256" s="43">
        <v>1</v>
      </c>
      <c r="M1256" s="43">
        <v>15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0</v>
      </c>
      <c r="U1256" s="43">
        <v>0</v>
      </c>
      <c r="V1256" s="43">
        <v>128</v>
      </c>
      <c r="W1256" s="43">
        <v>0</v>
      </c>
      <c r="X1256" s="43">
        <v>0</v>
      </c>
      <c r="Y1256" s="43">
        <v>2</v>
      </c>
      <c r="Z1256" s="43">
        <v>0</v>
      </c>
      <c r="AA1256" s="43">
        <v>1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1</v>
      </c>
      <c r="D1257">
        <f t="shared" si="58"/>
        <v>169</v>
      </c>
      <c r="E1257">
        <f>IF(appliances!$D$46="YES",light_sim_data!B1257,0)</f>
        <v>0</v>
      </c>
      <c r="F1257">
        <f t="shared" si="59"/>
        <v>169</v>
      </c>
      <c r="H1257" s="43">
        <v>0</v>
      </c>
      <c r="I1257" s="43">
        <v>0</v>
      </c>
      <c r="J1257" s="43">
        <v>0</v>
      </c>
      <c r="K1257" s="43">
        <v>0</v>
      </c>
      <c r="L1257" s="43">
        <v>1</v>
      </c>
      <c r="M1257" s="43">
        <v>15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0</v>
      </c>
      <c r="U1257" s="43">
        <v>0</v>
      </c>
      <c r="V1257" s="43">
        <v>128</v>
      </c>
      <c r="W1257" s="43">
        <v>0</v>
      </c>
      <c r="X1257" s="43">
        <v>0</v>
      </c>
      <c r="Y1257" s="43">
        <v>2</v>
      </c>
      <c r="Z1257" s="43">
        <v>0</v>
      </c>
      <c r="AA1257" s="43">
        <v>1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1</v>
      </c>
      <c r="D1258">
        <f t="shared" si="58"/>
        <v>169</v>
      </c>
      <c r="E1258">
        <f>IF(appliances!$D$46="YES",light_sim_data!B1258,0)</f>
        <v>0</v>
      </c>
      <c r="F1258">
        <f t="shared" si="59"/>
        <v>169</v>
      </c>
      <c r="H1258" s="43">
        <v>0</v>
      </c>
      <c r="I1258" s="43">
        <v>0</v>
      </c>
      <c r="J1258" s="43">
        <v>0</v>
      </c>
      <c r="K1258" s="43">
        <v>0</v>
      </c>
      <c r="L1258" s="43">
        <v>1</v>
      </c>
      <c r="M1258" s="43">
        <v>15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0</v>
      </c>
      <c r="U1258" s="43">
        <v>0</v>
      </c>
      <c r="V1258" s="43">
        <v>128</v>
      </c>
      <c r="W1258" s="43">
        <v>0</v>
      </c>
      <c r="X1258" s="43">
        <v>0</v>
      </c>
      <c r="Y1258" s="43">
        <v>2</v>
      </c>
      <c r="Z1258" s="43">
        <v>0</v>
      </c>
      <c r="AA1258" s="43">
        <v>1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1</v>
      </c>
      <c r="D1259">
        <f t="shared" si="58"/>
        <v>169</v>
      </c>
      <c r="E1259">
        <f>IF(appliances!$D$46="YES",light_sim_data!B1259,0)</f>
        <v>0</v>
      </c>
      <c r="F1259">
        <f t="shared" si="59"/>
        <v>169</v>
      </c>
      <c r="H1259" s="43">
        <v>0</v>
      </c>
      <c r="I1259" s="43">
        <v>0</v>
      </c>
      <c r="J1259" s="43">
        <v>0</v>
      </c>
      <c r="K1259" s="43">
        <v>0</v>
      </c>
      <c r="L1259" s="43">
        <v>1</v>
      </c>
      <c r="M1259" s="43">
        <v>15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0</v>
      </c>
      <c r="U1259" s="43">
        <v>0</v>
      </c>
      <c r="V1259" s="43">
        <v>128</v>
      </c>
      <c r="W1259" s="43">
        <v>0</v>
      </c>
      <c r="X1259" s="43">
        <v>0</v>
      </c>
      <c r="Y1259" s="43">
        <v>2</v>
      </c>
      <c r="Z1259" s="43">
        <v>0</v>
      </c>
      <c r="AA1259" s="43">
        <v>1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1</v>
      </c>
      <c r="D1260">
        <f t="shared" si="58"/>
        <v>169</v>
      </c>
      <c r="E1260">
        <f>IF(appliances!$D$46="YES",light_sim_data!B1260,0)</f>
        <v>0</v>
      </c>
      <c r="F1260">
        <f t="shared" si="59"/>
        <v>169</v>
      </c>
      <c r="H1260" s="43">
        <v>0</v>
      </c>
      <c r="I1260" s="43">
        <v>0</v>
      </c>
      <c r="J1260" s="43">
        <v>0</v>
      </c>
      <c r="K1260" s="43">
        <v>0</v>
      </c>
      <c r="L1260" s="43">
        <v>1</v>
      </c>
      <c r="M1260" s="43">
        <v>15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0</v>
      </c>
      <c r="U1260" s="43">
        <v>0</v>
      </c>
      <c r="V1260" s="43">
        <v>128</v>
      </c>
      <c r="W1260" s="43">
        <v>0</v>
      </c>
      <c r="X1260" s="43">
        <v>0</v>
      </c>
      <c r="Y1260" s="43">
        <v>2</v>
      </c>
      <c r="Z1260" s="43">
        <v>0</v>
      </c>
      <c r="AA1260" s="43">
        <v>1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1</v>
      </c>
      <c r="D1261">
        <f t="shared" si="58"/>
        <v>169</v>
      </c>
      <c r="E1261">
        <f>IF(appliances!$D$46="YES",light_sim_data!B1261,0)</f>
        <v>0</v>
      </c>
      <c r="F1261">
        <f t="shared" si="59"/>
        <v>169</v>
      </c>
      <c r="H1261" s="43">
        <v>0</v>
      </c>
      <c r="I1261" s="43">
        <v>0</v>
      </c>
      <c r="J1261" s="43">
        <v>0</v>
      </c>
      <c r="K1261" s="43">
        <v>0</v>
      </c>
      <c r="L1261" s="43">
        <v>1</v>
      </c>
      <c r="M1261" s="43">
        <v>15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0</v>
      </c>
      <c r="U1261" s="43">
        <v>0</v>
      </c>
      <c r="V1261" s="43">
        <v>128</v>
      </c>
      <c r="W1261" s="43">
        <v>0</v>
      </c>
      <c r="X1261" s="43">
        <v>0</v>
      </c>
      <c r="Y1261" s="43">
        <v>2</v>
      </c>
      <c r="Z1261" s="43">
        <v>0</v>
      </c>
      <c r="AA1261" s="43">
        <v>1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1</v>
      </c>
      <c r="D1262">
        <f t="shared" si="58"/>
        <v>169</v>
      </c>
      <c r="E1262">
        <f>IF(appliances!$D$46="YES",light_sim_data!B1262,0)</f>
        <v>0</v>
      </c>
      <c r="F1262">
        <f t="shared" si="59"/>
        <v>169</v>
      </c>
      <c r="H1262" s="43">
        <v>0</v>
      </c>
      <c r="I1262" s="43">
        <v>0</v>
      </c>
      <c r="J1262" s="43">
        <v>0</v>
      </c>
      <c r="K1262" s="43">
        <v>0</v>
      </c>
      <c r="L1262" s="43">
        <v>1</v>
      </c>
      <c r="M1262" s="43">
        <v>15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0</v>
      </c>
      <c r="U1262" s="43">
        <v>0</v>
      </c>
      <c r="V1262" s="43">
        <v>128</v>
      </c>
      <c r="W1262" s="43">
        <v>0</v>
      </c>
      <c r="X1262" s="43">
        <v>0</v>
      </c>
      <c r="Y1262" s="43">
        <v>2</v>
      </c>
      <c r="Z1262" s="43">
        <v>0</v>
      </c>
      <c r="AA1262" s="43">
        <v>1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1</v>
      </c>
      <c r="D1263">
        <f t="shared" si="58"/>
        <v>427</v>
      </c>
      <c r="E1263">
        <f>IF(appliances!$D$46="YES",light_sim_data!B1263,0)</f>
        <v>0</v>
      </c>
      <c r="F1263">
        <f t="shared" si="59"/>
        <v>427</v>
      </c>
      <c r="H1263" s="43">
        <v>0</v>
      </c>
      <c r="I1263" s="43">
        <v>223</v>
      </c>
      <c r="J1263" s="43">
        <v>0</v>
      </c>
      <c r="K1263" s="43">
        <v>0</v>
      </c>
      <c r="L1263" s="43">
        <v>1</v>
      </c>
      <c r="M1263" s="43">
        <v>15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0</v>
      </c>
      <c r="U1263" s="43">
        <v>0</v>
      </c>
      <c r="V1263" s="43">
        <v>128</v>
      </c>
      <c r="W1263" s="43">
        <v>0</v>
      </c>
      <c r="X1263" s="43">
        <v>0</v>
      </c>
      <c r="Y1263" s="43">
        <v>37</v>
      </c>
      <c r="Z1263" s="43">
        <v>0</v>
      </c>
      <c r="AA1263" s="43">
        <v>1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1</v>
      </c>
      <c r="D1264">
        <f t="shared" si="58"/>
        <v>427</v>
      </c>
      <c r="E1264">
        <f>IF(appliances!$D$46="YES",light_sim_data!B1264,0)</f>
        <v>0</v>
      </c>
      <c r="F1264">
        <f t="shared" si="59"/>
        <v>427</v>
      </c>
      <c r="H1264" s="43">
        <v>0</v>
      </c>
      <c r="I1264" s="43">
        <v>223</v>
      </c>
      <c r="J1264" s="43">
        <v>0</v>
      </c>
      <c r="K1264" s="43">
        <v>0</v>
      </c>
      <c r="L1264" s="43">
        <v>1</v>
      </c>
      <c r="M1264" s="43">
        <v>15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0</v>
      </c>
      <c r="U1264" s="43">
        <v>0</v>
      </c>
      <c r="V1264" s="43">
        <v>128</v>
      </c>
      <c r="W1264" s="43">
        <v>0</v>
      </c>
      <c r="X1264" s="43">
        <v>0</v>
      </c>
      <c r="Y1264" s="43">
        <v>37</v>
      </c>
      <c r="Z1264" s="43">
        <v>0</v>
      </c>
      <c r="AA1264" s="43">
        <v>1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1</v>
      </c>
      <c r="D1265">
        <f t="shared" si="58"/>
        <v>487</v>
      </c>
      <c r="E1265">
        <f>IF(appliances!$D$46="YES",light_sim_data!B1265,0)</f>
        <v>60</v>
      </c>
      <c r="F1265">
        <f t="shared" si="59"/>
        <v>427</v>
      </c>
      <c r="H1265" s="43">
        <v>0</v>
      </c>
      <c r="I1265" s="43">
        <v>223</v>
      </c>
      <c r="J1265" s="43">
        <v>0</v>
      </c>
      <c r="K1265" s="43">
        <v>0</v>
      </c>
      <c r="L1265" s="43">
        <v>1</v>
      </c>
      <c r="M1265" s="43">
        <v>15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0</v>
      </c>
      <c r="U1265" s="43">
        <v>0</v>
      </c>
      <c r="V1265" s="43">
        <v>128</v>
      </c>
      <c r="W1265" s="43">
        <v>0</v>
      </c>
      <c r="X1265" s="43">
        <v>0</v>
      </c>
      <c r="Y1265" s="43">
        <v>37</v>
      </c>
      <c r="Z1265" s="43">
        <v>0</v>
      </c>
      <c r="AA1265" s="43">
        <v>1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1</v>
      </c>
      <c r="D1266">
        <f t="shared" si="58"/>
        <v>487</v>
      </c>
      <c r="E1266">
        <f>IF(appliances!$D$46="YES",light_sim_data!B1266,0)</f>
        <v>60</v>
      </c>
      <c r="F1266">
        <f t="shared" si="59"/>
        <v>427</v>
      </c>
      <c r="H1266" s="43">
        <v>0</v>
      </c>
      <c r="I1266" s="43">
        <v>223</v>
      </c>
      <c r="J1266" s="43">
        <v>0</v>
      </c>
      <c r="K1266" s="43">
        <v>0</v>
      </c>
      <c r="L1266" s="43">
        <v>1</v>
      </c>
      <c r="M1266" s="43">
        <v>15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0</v>
      </c>
      <c r="U1266" s="43">
        <v>0</v>
      </c>
      <c r="V1266" s="43">
        <v>128</v>
      </c>
      <c r="W1266" s="43">
        <v>0</v>
      </c>
      <c r="X1266" s="43">
        <v>0</v>
      </c>
      <c r="Y1266" s="43">
        <v>37</v>
      </c>
      <c r="Z1266" s="43">
        <v>0</v>
      </c>
      <c r="AA1266" s="43">
        <v>1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1</v>
      </c>
      <c r="D1267">
        <f t="shared" si="58"/>
        <v>487</v>
      </c>
      <c r="E1267">
        <f>IF(appliances!$D$46="YES",light_sim_data!B1267,0)</f>
        <v>60</v>
      </c>
      <c r="F1267">
        <f t="shared" si="59"/>
        <v>427</v>
      </c>
      <c r="H1267" s="43">
        <v>0</v>
      </c>
      <c r="I1267" s="43">
        <v>223</v>
      </c>
      <c r="J1267" s="43">
        <v>0</v>
      </c>
      <c r="K1267" s="43">
        <v>0</v>
      </c>
      <c r="L1267" s="43">
        <v>1</v>
      </c>
      <c r="M1267" s="43">
        <v>15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0</v>
      </c>
      <c r="U1267" s="43">
        <v>0</v>
      </c>
      <c r="V1267" s="43">
        <v>128</v>
      </c>
      <c r="W1267" s="43">
        <v>0</v>
      </c>
      <c r="X1267" s="43">
        <v>0</v>
      </c>
      <c r="Y1267" s="43">
        <v>37</v>
      </c>
      <c r="Z1267" s="43">
        <v>0</v>
      </c>
      <c r="AA1267" s="43">
        <v>1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1</v>
      </c>
      <c r="D1268">
        <f t="shared" si="58"/>
        <v>487</v>
      </c>
      <c r="E1268">
        <f>IF(appliances!$D$46="YES",light_sim_data!B1268,0)</f>
        <v>60</v>
      </c>
      <c r="F1268">
        <f t="shared" si="59"/>
        <v>427</v>
      </c>
      <c r="H1268" s="43">
        <v>0</v>
      </c>
      <c r="I1268" s="43">
        <v>223</v>
      </c>
      <c r="J1268" s="43">
        <v>0</v>
      </c>
      <c r="K1268" s="43">
        <v>0</v>
      </c>
      <c r="L1268" s="43">
        <v>1</v>
      </c>
      <c r="M1268" s="43">
        <v>15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0</v>
      </c>
      <c r="U1268" s="43">
        <v>0</v>
      </c>
      <c r="V1268" s="43">
        <v>128</v>
      </c>
      <c r="W1268" s="43">
        <v>0</v>
      </c>
      <c r="X1268" s="43">
        <v>0</v>
      </c>
      <c r="Y1268" s="43">
        <v>37</v>
      </c>
      <c r="Z1268" s="43">
        <v>0</v>
      </c>
      <c r="AA1268" s="43">
        <v>1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1</v>
      </c>
      <c r="D1269">
        <f t="shared" si="58"/>
        <v>487</v>
      </c>
      <c r="E1269">
        <f>IF(appliances!$D$46="YES",light_sim_data!B1269,0)</f>
        <v>60</v>
      </c>
      <c r="F1269">
        <f t="shared" si="59"/>
        <v>427</v>
      </c>
      <c r="H1269" s="43">
        <v>0</v>
      </c>
      <c r="I1269" s="43">
        <v>223</v>
      </c>
      <c r="J1269" s="43">
        <v>0</v>
      </c>
      <c r="K1269" s="43">
        <v>0</v>
      </c>
      <c r="L1269" s="43">
        <v>1</v>
      </c>
      <c r="M1269" s="43">
        <v>15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0</v>
      </c>
      <c r="U1269" s="43">
        <v>0</v>
      </c>
      <c r="V1269" s="43">
        <v>128</v>
      </c>
      <c r="W1269" s="43">
        <v>0</v>
      </c>
      <c r="X1269" s="43">
        <v>0</v>
      </c>
      <c r="Y1269" s="43">
        <v>37</v>
      </c>
      <c r="Z1269" s="43">
        <v>0</v>
      </c>
      <c r="AA1269" s="43">
        <v>1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1</v>
      </c>
      <c r="D1270">
        <f t="shared" si="58"/>
        <v>487</v>
      </c>
      <c r="E1270">
        <f>IF(appliances!$D$46="YES",light_sim_data!B1270,0)</f>
        <v>60</v>
      </c>
      <c r="F1270">
        <f t="shared" si="59"/>
        <v>427</v>
      </c>
      <c r="H1270" s="43">
        <v>0</v>
      </c>
      <c r="I1270" s="43">
        <v>223</v>
      </c>
      <c r="J1270" s="43">
        <v>0</v>
      </c>
      <c r="K1270" s="43">
        <v>0</v>
      </c>
      <c r="L1270" s="43">
        <v>1</v>
      </c>
      <c r="M1270" s="43">
        <v>15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0</v>
      </c>
      <c r="U1270" s="43">
        <v>0</v>
      </c>
      <c r="V1270" s="43">
        <v>128</v>
      </c>
      <c r="W1270" s="43">
        <v>0</v>
      </c>
      <c r="X1270" s="43">
        <v>0</v>
      </c>
      <c r="Y1270" s="43">
        <v>37</v>
      </c>
      <c r="Z1270" s="43">
        <v>0</v>
      </c>
      <c r="AA1270" s="43">
        <v>1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1</v>
      </c>
      <c r="D1271">
        <f t="shared" si="58"/>
        <v>427</v>
      </c>
      <c r="E1271">
        <f>IF(appliances!$D$46="YES",light_sim_data!B1271,0)</f>
        <v>0</v>
      </c>
      <c r="F1271">
        <f t="shared" si="59"/>
        <v>427</v>
      </c>
      <c r="H1271" s="43">
        <v>0</v>
      </c>
      <c r="I1271" s="43">
        <v>223</v>
      </c>
      <c r="J1271" s="43">
        <v>0</v>
      </c>
      <c r="K1271" s="43">
        <v>0</v>
      </c>
      <c r="L1271" s="43">
        <v>1</v>
      </c>
      <c r="M1271" s="43">
        <v>15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0</v>
      </c>
      <c r="U1271" s="43">
        <v>0</v>
      </c>
      <c r="V1271" s="43">
        <v>128</v>
      </c>
      <c r="W1271" s="43">
        <v>0</v>
      </c>
      <c r="X1271" s="43">
        <v>0</v>
      </c>
      <c r="Y1271" s="43">
        <v>37</v>
      </c>
      <c r="Z1271" s="43">
        <v>0</v>
      </c>
      <c r="AA1271" s="43">
        <v>1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1</v>
      </c>
      <c r="D1272">
        <f t="shared" si="58"/>
        <v>427</v>
      </c>
      <c r="E1272">
        <f>IF(appliances!$D$46="YES",light_sim_data!B1272,0)</f>
        <v>0</v>
      </c>
      <c r="F1272">
        <f t="shared" si="59"/>
        <v>427</v>
      </c>
      <c r="H1272" s="43">
        <v>0</v>
      </c>
      <c r="I1272" s="43">
        <v>223</v>
      </c>
      <c r="J1272" s="43">
        <v>0</v>
      </c>
      <c r="K1272" s="43">
        <v>0</v>
      </c>
      <c r="L1272" s="43">
        <v>1</v>
      </c>
      <c r="M1272" s="43">
        <v>15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0</v>
      </c>
      <c r="U1272" s="43">
        <v>0</v>
      </c>
      <c r="V1272" s="43">
        <v>128</v>
      </c>
      <c r="W1272" s="43">
        <v>0</v>
      </c>
      <c r="X1272" s="43">
        <v>0</v>
      </c>
      <c r="Y1272" s="43">
        <v>37</v>
      </c>
      <c r="Z1272" s="43">
        <v>0</v>
      </c>
      <c r="AA1272" s="43">
        <v>1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1</v>
      </c>
      <c r="D1273">
        <f t="shared" si="58"/>
        <v>427</v>
      </c>
      <c r="E1273">
        <f>IF(appliances!$D$46="YES",light_sim_data!B1273,0)</f>
        <v>0</v>
      </c>
      <c r="F1273">
        <f t="shared" si="59"/>
        <v>427</v>
      </c>
      <c r="H1273" s="43">
        <v>0</v>
      </c>
      <c r="I1273" s="43">
        <v>223</v>
      </c>
      <c r="J1273" s="43">
        <v>0</v>
      </c>
      <c r="K1273" s="43">
        <v>0</v>
      </c>
      <c r="L1273" s="43">
        <v>1</v>
      </c>
      <c r="M1273" s="43">
        <v>15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0</v>
      </c>
      <c r="U1273" s="43">
        <v>0</v>
      </c>
      <c r="V1273" s="43">
        <v>128</v>
      </c>
      <c r="W1273" s="43">
        <v>0</v>
      </c>
      <c r="X1273" s="43">
        <v>0</v>
      </c>
      <c r="Y1273" s="43">
        <v>37</v>
      </c>
      <c r="Z1273" s="43">
        <v>0</v>
      </c>
      <c r="AA1273" s="43">
        <v>1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1</v>
      </c>
      <c r="D1274">
        <f t="shared" si="58"/>
        <v>427</v>
      </c>
      <c r="E1274">
        <f>IF(appliances!$D$46="YES",light_sim_data!B1274,0)</f>
        <v>0</v>
      </c>
      <c r="F1274">
        <f t="shared" si="59"/>
        <v>427</v>
      </c>
      <c r="H1274" s="43">
        <v>0</v>
      </c>
      <c r="I1274" s="43">
        <v>223</v>
      </c>
      <c r="J1274" s="43">
        <v>0</v>
      </c>
      <c r="K1274" s="43">
        <v>0</v>
      </c>
      <c r="L1274" s="43">
        <v>1</v>
      </c>
      <c r="M1274" s="43">
        <v>15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0</v>
      </c>
      <c r="U1274" s="43">
        <v>0</v>
      </c>
      <c r="V1274" s="43">
        <v>128</v>
      </c>
      <c r="W1274" s="43">
        <v>0</v>
      </c>
      <c r="X1274" s="43">
        <v>0</v>
      </c>
      <c r="Y1274" s="43">
        <v>37</v>
      </c>
      <c r="Z1274" s="43">
        <v>0</v>
      </c>
      <c r="AA1274" s="43">
        <v>1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1</v>
      </c>
      <c r="D1275">
        <f t="shared" si="58"/>
        <v>487</v>
      </c>
      <c r="E1275">
        <f>IF(appliances!$D$46="YES",light_sim_data!B1275,0)</f>
        <v>60</v>
      </c>
      <c r="F1275">
        <f t="shared" si="59"/>
        <v>427</v>
      </c>
      <c r="H1275" s="43">
        <v>0</v>
      </c>
      <c r="I1275" s="43">
        <v>223</v>
      </c>
      <c r="J1275" s="43">
        <v>0</v>
      </c>
      <c r="K1275" s="43">
        <v>0</v>
      </c>
      <c r="L1275" s="43">
        <v>1</v>
      </c>
      <c r="M1275" s="43">
        <v>15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0</v>
      </c>
      <c r="U1275" s="43">
        <v>0</v>
      </c>
      <c r="V1275" s="43">
        <v>128</v>
      </c>
      <c r="W1275" s="43">
        <v>0</v>
      </c>
      <c r="X1275" s="43">
        <v>0</v>
      </c>
      <c r="Y1275" s="43">
        <v>37</v>
      </c>
      <c r="Z1275" s="43">
        <v>0</v>
      </c>
      <c r="AA1275" s="43">
        <v>1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1</v>
      </c>
      <c r="D1276">
        <f t="shared" si="58"/>
        <v>427</v>
      </c>
      <c r="E1276">
        <f>IF(appliances!$D$46="YES",light_sim_data!B1276,0)</f>
        <v>0</v>
      </c>
      <c r="F1276">
        <f t="shared" si="59"/>
        <v>427</v>
      </c>
      <c r="H1276" s="43">
        <v>0</v>
      </c>
      <c r="I1276" s="43">
        <v>223</v>
      </c>
      <c r="J1276" s="43">
        <v>0</v>
      </c>
      <c r="K1276" s="43">
        <v>0</v>
      </c>
      <c r="L1276" s="43">
        <v>1</v>
      </c>
      <c r="M1276" s="43">
        <v>15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0</v>
      </c>
      <c r="U1276" s="43">
        <v>0</v>
      </c>
      <c r="V1276" s="43">
        <v>128</v>
      </c>
      <c r="W1276" s="43">
        <v>0</v>
      </c>
      <c r="X1276" s="43">
        <v>0</v>
      </c>
      <c r="Y1276" s="43">
        <v>37</v>
      </c>
      <c r="Z1276" s="43">
        <v>0</v>
      </c>
      <c r="AA1276" s="43">
        <v>1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1</v>
      </c>
      <c r="D1277">
        <f t="shared" si="58"/>
        <v>427</v>
      </c>
      <c r="E1277">
        <f>IF(appliances!$D$46="YES",light_sim_data!B1277,0)</f>
        <v>0</v>
      </c>
      <c r="F1277">
        <f t="shared" si="59"/>
        <v>427</v>
      </c>
      <c r="H1277" s="43">
        <v>0</v>
      </c>
      <c r="I1277" s="43">
        <v>223</v>
      </c>
      <c r="J1277" s="43">
        <v>0</v>
      </c>
      <c r="K1277" s="43">
        <v>0</v>
      </c>
      <c r="L1277" s="43">
        <v>1</v>
      </c>
      <c r="M1277" s="43">
        <v>15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0</v>
      </c>
      <c r="U1277" s="43">
        <v>0</v>
      </c>
      <c r="V1277" s="43">
        <v>128</v>
      </c>
      <c r="W1277" s="43">
        <v>0</v>
      </c>
      <c r="X1277" s="43">
        <v>0</v>
      </c>
      <c r="Y1277" s="43">
        <v>37</v>
      </c>
      <c r="Z1277" s="43">
        <v>0</v>
      </c>
      <c r="AA1277" s="43">
        <v>1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1</v>
      </c>
      <c r="D1278">
        <f t="shared" si="58"/>
        <v>427</v>
      </c>
      <c r="E1278">
        <f>IF(appliances!$D$46="YES",light_sim_data!B1278,0)</f>
        <v>0</v>
      </c>
      <c r="F1278">
        <f t="shared" si="59"/>
        <v>427</v>
      </c>
      <c r="H1278" s="43">
        <v>0</v>
      </c>
      <c r="I1278" s="43">
        <v>223</v>
      </c>
      <c r="J1278" s="43">
        <v>0</v>
      </c>
      <c r="K1278" s="43">
        <v>0</v>
      </c>
      <c r="L1278" s="43">
        <v>1</v>
      </c>
      <c r="M1278" s="43">
        <v>15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0</v>
      </c>
      <c r="U1278" s="43">
        <v>0</v>
      </c>
      <c r="V1278" s="43">
        <v>128</v>
      </c>
      <c r="W1278" s="43">
        <v>0</v>
      </c>
      <c r="X1278" s="43">
        <v>0</v>
      </c>
      <c r="Y1278" s="43">
        <v>37</v>
      </c>
      <c r="Z1278" s="43">
        <v>0</v>
      </c>
      <c r="AA1278" s="43">
        <v>1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1</v>
      </c>
      <c r="D1279">
        <f t="shared" si="58"/>
        <v>487</v>
      </c>
      <c r="E1279">
        <f>IF(appliances!$D$46="YES",light_sim_data!B1279,0)</f>
        <v>60</v>
      </c>
      <c r="F1279">
        <f t="shared" si="59"/>
        <v>427</v>
      </c>
      <c r="H1279" s="43">
        <v>0</v>
      </c>
      <c r="I1279" s="43">
        <v>223</v>
      </c>
      <c r="J1279" s="43">
        <v>0</v>
      </c>
      <c r="K1279" s="43">
        <v>0</v>
      </c>
      <c r="L1279" s="43">
        <v>1</v>
      </c>
      <c r="M1279" s="43">
        <v>15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0</v>
      </c>
      <c r="U1279" s="43">
        <v>0</v>
      </c>
      <c r="V1279" s="43">
        <v>128</v>
      </c>
      <c r="W1279" s="43">
        <v>0</v>
      </c>
      <c r="X1279" s="43">
        <v>0</v>
      </c>
      <c r="Y1279" s="43">
        <v>37</v>
      </c>
      <c r="Z1279" s="43">
        <v>0</v>
      </c>
      <c r="AA1279" s="43">
        <v>1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1</v>
      </c>
      <c r="D1280">
        <f t="shared" si="58"/>
        <v>362</v>
      </c>
      <c r="E1280">
        <f>IF(appliances!$D$46="YES",light_sim_data!B1280,0)</f>
        <v>60</v>
      </c>
      <c r="F1280">
        <f t="shared" si="59"/>
        <v>302</v>
      </c>
      <c r="H1280" s="43">
        <v>0</v>
      </c>
      <c r="I1280" s="43">
        <v>223</v>
      </c>
      <c r="J1280" s="43">
        <v>0</v>
      </c>
      <c r="K1280" s="43">
        <v>0</v>
      </c>
      <c r="L1280" s="43">
        <v>1</v>
      </c>
      <c r="M1280" s="43">
        <v>15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0</v>
      </c>
      <c r="U1280" s="43">
        <v>0</v>
      </c>
      <c r="V1280" s="43">
        <v>3</v>
      </c>
      <c r="W1280" s="43">
        <v>0</v>
      </c>
      <c r="X1280" s="43">
        <v>0</v>
      </c>
      <c r="Y1280" s="43">
        <v>37</v>
      </c>
      <c r="Z1280" s="43">
        <v>0</v>
      </c>
      <c r="AA1280" s="43">
        <v>1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1</v>
      </c>
      <c r="D1281">
        <f t="shared" si="58"/>
        <v>362</v>
      </c>
      <c r="E1281">
        <f>IF(appliances!$D$46="YES",light_sim_data!B1281,0)</f>
        <v>60</v>
      </c>
      <c r="F1281">
        <f t="shared" si="59"/>
        <v>302</v>
      </c>
      <c r="H1281" s="43">
        <v>0</v>
      </c>
      <c r="I1281" s="43">
        <v>223</v>
      </c>
      <c r="J1281" s="43">
        <v>0</v>
      </c>
      <c r="K1281" s="43">
        <v>0</v>
      </c>
      <c r="L1281" s="43">
        <v>1</v>
      </c>
      <c r="M1281" s="43">
        <v>15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0</v>
      </c>
      <c r="U1281" s="43">
        <v>0</v>
      </c>
      <c r="V1281" s="43">
        <v>3</v>
      </c>
      <c r="W1281" s="43">
        <v>0</v>
      </c>
      <c r="X1281" s="43">
        <v>0</v>
      </c>
      <c r="Y1281" s="43">
        <v>37</v>
      </c>
      <c r="Z1281" s="43">
        <v>0</v>
      </c>
      <c r="AA1281" s="43">
        <v>1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1</v>
      </c>
      <c r="D1282">
        <f t="shared" si="58"/>
        <v>422</v>
      </c>
      <c r="E1282">
        <f>IF(appliances!$D$46="YES",light_sim_data!B1282,0)</f>
        <v>120</v>
      </c>
      <c r="F1282">
        <f t="shared" si="59"/>
        <v>302</v>
      </c>
      <c r="H1282" s="43">
        <v>0</v>
      </c>
      <c r="I1282" s="43">
        <v>223</v>
      </c>
      <c r="J1282" s="43">
        <v>0</v>
      </c>
      <c r="K1282" s="43">
        <v>0</v>
      </c>
      <c r="L1282" s="43">
        <v>1</v>
      </c>
      <c r="M1282" s="43">
        <v>15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0</v>
      </c>
      <c r="U1282" s="43">
        <v>0</v>
      </c>
      <c r="V1282" s="43">
        <v>3</v>
      </c>
      <c r="W1282" s="43">
        <v>0</v>
      </c>
      <c r="X1282" s="43">
        <v>0</v>
      </c>
      <c r="Y1282" s="43">
        <v>37</v>
      </c>
      <c r="Z1282" s="43">
        <v>0</v>
      </c>
      <c r="AA1282" s="43">
        <v>1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1</v>
      </c>
      <c r="D1283">
        <f t="shared" si="58"/>
        <v>482</v>
      </c>
      <c r="E1283">
        <f>IF(appliances!$D$46="YES",light_sim_data!B1283,0)</f>
        <v>180</v>
      </c>
      <c r="F1283">
        <f t="shared" si="59"/>
        <v>302</v>
      </c>
      <c r="H1283" s="43">
        <v>0</v>
      </c>
      <c r="I1283" s="43">
        <v>223</v>
      </c>
      <c r="J1283" s="43">
        <v>0</v>
      </c>
      <c r="K1283" s="43">
        <v>0</v>
      </c>
      <c r="L1283" s="43">
        <v>1</v>
      </c>
      <c r="M1283" s="43">
        <v>15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0</v>
      </c>
      <c r="U1283" s="43">
        <v>0</v>
      </c>
      <c r="V1283" s="43">
        <v>3</v>
      </c>
      <c r="W1283" s="43">
        <v>0</v>
      </c>
      <c r="X1283" s="43">
        <v>0</v>
      </c>
      <c r="Y1283" s="43">
        <v>37</v>
      </c>
      <c r="Z1283" s="43">
        <v>0</v>
      </c>
      <c r="AA1283" s="43">
        <v>1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1</v>
      </c>
      <c r="D1284">
        <f t="shared" si="58"/>
        <v>482</v>
      </c>
      <c r="E1284">
        <f>IF(appliances!$D$46="YES",light_sim_data!B1284,0)</f>
        <v>180</v>
      </c>
      <c r="F1284">
        <f t="shared" si="59"/>
        <v>302</v>
      </c>
      <c r="H1284" s="43">
        <v>0</v>
      </c>
      <c r="I1284" s="43">
        <v>223</v>
      </c>
      <c r="J1284" s="43">
        <v>0</v>
      </c>
      <c r="K1284" s="43">
        <v>0</v>
      </c>
      <c r="L1284" s="43">
        <v>1</v>
      </c>
      <c r="M1284" s="43">
        <v>15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0</v>
      </c>
      <c r="U1284" s="43">
        <v>0</v>
      </c>
      <c r="V1284" s="43">
        <v>3</v>
      </c>
      <c r="W1284" s="43">
        <v>0</v>
      </c>
      <c r="X1284" s="43">
        <v>0</v>
      </c>
      <c r="Y1284" s="43">
        <v>37</v>
      </c>
      <c r="Z1284" s="43">
        <v>0</v>
      </c>
      <c r="AA1284" s="43">
        <v>1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1</v>
      </c>
      <c r="D1285">
        <f t="shared" si="58"/>
        <v>199</v>
      </c>
      <c r="E1285">
        <f>IF(appliances!$D$46="YES",light_sim_data!B1285,0)</f>
        <v>120</v>
      </c>
      <c r="F1285">
        <f t="shared" si="59"/>
        <v>79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15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0</v>
      </c>
      <c r="U1285" s="43">
        <v>0</v>
      </c>
      <c r="V1285" s="43">
        <v>3</v>
      </c>
      <c r="W1285" s="43">
        <v>0</v>
      </c>
      <c r="X1285" s="43">
        <v>0</v>
      </c>
      <c r="Y1285" s="43">
        <v>37</v>
      </c>
      <c r="Z1285" s="43">
        <v>0</v>
      </c>
      <c r="AA1285" s="43">
        <v>1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1</v>
      </c>
      <c r="D1286">
        <f t="shared" si="58"/>
        <v>199</v>
      </c>
      <c r="E1286">
        <f>IF(appliances!$D$46="YES",light_sim_data!B1286,0)</f>
        <v>120</v>
      </c>
      <c r="F1286">
        <f t="shared" si="59"/>
        <v>79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15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0</v>
      </c>
      <c r="U1286" s="43">
        <v>0</v>
      </c>
      <c r="V1286" s="43">
        <v>3</v>
      </c>
      <c r="W1286" s="43">
        <v>0</v>
      </c>
      <c r="X1286" s="43">
        <v>0</v>
      </c>
      <c r="Y1286" s="43">
        <v>37</v>
      </c>
      <c r="Z1286" s="43">
        <v>0</v>
      </c>
      <c r="AA1286" s="43">
        <v>1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1</v>
      </c>
      <c r="D1287">
        <f t="shared" si="58"/>
        <v>397</v>
      </c>
      <c r="E1287">
        <f>IF(appliances!$D$46="YES",light_sim_data!B1287,0)</f>
        <v>120</v>
      </c>
      <c r="F1287">
        <f t="shared" si="59"/>
        <v>277</v>
      </c>
      <c r="H1287" s="43">
        <v>0</v>
      </c>
      <c r="I1287" s="43">
        <v>0</v>
      </c>
      <c r="J1287" s="43">
        <v>0</v>
      </c>
      <c r="K1287" s="43">
        <v>198</v>
      </c>
      <c r="L1287" s="43">
        <v>1</v>
      </c>
      <c r="M1287" s="43">
        <v>15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0</v>
      </c>
      <c r="U1287" s="43">
        <v>0</v>
      </c>
      <c r="V1287" s="43">
        <v>3</v>
      </c>
      <c r="W1287" s="43">
        <v>0</v>
      </c>
      <c r="X1287" s="43">
        <v>0</v>
      </c>
      <c r="Y1287" s="43">
        <v>37</v>
      </c>
      <c r="Z1287" s="43">
        <v>0</v>
      </c>
      <c r="AA1287" s="43">
        <v>1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1</v>
      </c>
      <c r="D1288">
        <f t="shared" si="58"/>
        <v>397</v>
      </c>
      <c r="E1288">
        <f>IF(appliances!$D$46="YES",light_sim_data!B1288,0)</f>
        <v>120</v>
      </c>
      <c r="F1288">
        <f t="shared" si="59"/>
        <v>277</v>
      </c>
      <c r="H1288" s="43">
        <v>0</v>
      </c>
      <c r="I1288" s="43">
        <v>0</v>
      </c>
      <c r="J1288" s="43">
        <v>0</v>
      </c>
      <c r="K1288" s="43">
        <v>198</v>
      </c>
      <c r="L1288" s="43">
        <v>1</v>
      </c>
      <c r="M1288" s="43">
        <v>15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0</v>
      </c>
      <c r="U1288" s="43">
        <v>0</v>
      </c>
      <c r="V1288" s="43">
        <v>3</v>
      </c>
      <c r="W1288" s="43">
        <v>0</v>
      </c>
      <c r="X1288" s="43">
        <v>0</v>
      </c>
      <c r="Y1288" s="43">
        <v>37</v>
      </c>
      <c r="Z1288" s="43">
        <v>0</v>
      </c>
      <c r="AA1288" s="43">
        <v>1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1</v>
      </c>
      <c r="D1289">
        <f t="shared" si="58"/>
        <v>497</v>
      </c>
      <c r="E1289">
        <f>IF(appliances!$D$46="YES",light_sim_data!B1289,0)</f>
        <v>220</v>
      </c>
      <c r="F1289">
        <f t="shared" si="59"/>
        <v>277</v>
      </c>
      <c r="H1289" s="43">
        <v>0</v>
      </c>
      <c r="I1289" s="43">
        <v>0</v>
      </c>
      <c r="J1289" s="43">
        <v>0</v>
      </c>
      <c r="K1289" s="43">
        <v>198</v>
      </c>
      <c r="L1289" s="43">
        <v>1</v>
      </c>
      <c r="M1289" s="43">
        <v>15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0</v>
      </c>
      <c r="U1289" s="43">
        <v>0</v>
      </c>
      <c r="V1289" s="43">
        <v>3</v>
      </c>
      <c r="W1289" s="43">
        <v>0</v>
      </c>
      <c r="X1289" s="43">
        <v>0</v>
      </c>
      <c r="Y1289" s="43">
        <v>37</v>
      </c>
      <c r="Z1289" s="43">
        <v>0</v>
      </c>
      <c r="AA1289" s="43">
        <v>1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1</v>
      </c>
      <c r="D1290">
        <f t="shared" si="58"/>
        <v>457</v>
      </c>
      <c r="E1290">
        <f>IF(appliances!$D$46="YES",light_sim_data!B1290,0)</f>
        <v>180</v>
      </c>
      <c r="F1290">
        <f t="shared" si="59"/>
        <v>277</v>
      </c>
      <c r="H1290" s="43">
        <v>0</v>
      </c>
      <c r="I1290" s="43">
        <v>0</v>
      </c>
      <c r="J1290" s="43">
        <v>0</v>
      </c>
      <c r="K1290" s="43">
        <v>198</v>
      </c>
      <c r="L1290" s="43">
        <v>1</v>
      </c>
      <c r="M1290" s="43">
        <v>15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0</v>
      </c>
      <c r="U1290" s="43">
        <v>0</v>
      </c>
      <c r="V1290" s="43">
        <v>3</v>
      </c>
      <c r="W1290" s="43">
        <v>0</v>
      </c>
      <c r="X1290" s="43">
        <v>0</v>
      </c>
      <c r="Y1290" s="43">
        <v>37</v>
      </c>
      <c r="Z1290" s="43">
        <v>0</v>
      </c>
      <c r="AA1290" s="43">
        <v>1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1</v>
      </c>
      <c r="D1291">
        <f t="shared" si="58"/>
        <v>469</v>
      </c>
      <c r="E1291">
        <f>IF(appliances!$D$46="YES",light_sim_data!B1291,0)</f>
        <v>192</v>
      </c>
      <c r="F1291">
        <f t="shared" si="59"/>
        <v>277</v>
      </c>
      <c r="H1291" s="43">
        <v>0</v>
      </c>
      <c r="I1291" s="43">
        <v>0</v>
      </c>
      <c r="J1291" s="43">
        <v>0</v>
      </c>
      <c r="K1291" s="43">
        <v>198</v>
      </c>
      <c r="L1291" s="43">
        <v>1</v>
      </c>
      <c r="M1291" s="43">
        <v>15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0</v>
      </c>
      <c r="U1291" s="43">
        <v>0</v>
      </c>
      <c r="V1291" s="43">
        <v>3</v>
      </c>
      <c r="W1291" s="43">
        <v>0</v>
      </c>
      <c r="X1291" s="43">
        <v>0</v>
      </c>
      <c r="Y1291" s="43">
        <v>37</v>
      </c>
      <c r="Z1291" s="43">
        <v>0</v>
      </c>
      <c r="AA1291" s="43">
        <v>1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1</v>
      </c>
      <c r="D1292">
        <f t="shared" si="58"/>
        <v>469</v>
      </c>
      <c r="E1292">
        <f>IF(appliances!$D$46="YES",light_sim_data!B1292,0)</f>
        <v>192</v>
      </c>
      <c r="F1292">
        <f t="shared" si="59"/>
        <v>277</v>
      </c>
      <c r="H1292" s="43">
        <v>0</v>
      </c>
      <c r="I1292" s="43">
        <v>0</v>
      </c>
      <c r="J1292" s="43">
        <v>0</v>
      </c>
      <c r="K1292" s="43">
        <v>198</v>
      </c>
      <c r="L1292" s="43">
        <v>1</v>
      </c>
      <c r="M1292" s="43">
        <v>15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0</v>
      </c>
      <c r="U1292" s="43">
        <v>0</v>
      </c>
      <c r="V1292" s="43">
        <v>3</v>
      </c>
      <c r="W1292" s="43">
        <v>0</v>
      </c>
      <c r="X1292" s="43">
        <v>0</v>
      </c>
      <c r="Y1292" s="43">
        <v>37</v>
      </c>
      <c r="Z1292" s="43">
        <v>0</v>
      </c>
      <c r="AA1292" s="43">
        <v>1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1</v>
      </c>
      <c r="D1293">
        <f t="shared" ref="D1293:D1356" si="61">E1293+F1293</f>
        <v>469</v>
      </c>
      <c r="E1293">
        <f>IF(appliances!$D$46="YES",light_sim_data!B1293,0)</f>
        <v>192</v>
      </c>
      <c r="F1293">
        <f t="shared" ref="F1293:F1356" si="62">SUM(H1293:AN1293)</f>
        <v>277</v>
      </c>
      <c r="H1293" s="43">
        <v>0</v>
      </c>
      <c r="I1293" s="43">
        <v>0</v>
      </c>
      <c r="J1293" s="43">
        <v>0</v>
      </c>
      <c r="K1293" s="43">
        <v>198</v>
      </c>
      <c r="L1293" s="43">
        <v>1</v>
      </c>
      <c r="M1293" s="43">
        <v>15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0</v>
      </c>
      <c r="U1293" s="43">
        <v>0</v>
      </c>
      <c r="V1293" s="43">
        <v>3</v>
      </c>
      <c r="W1293" s="43">
        <v>0</v>
      </c>
      <c r="X1293" s="43">
        <v>0</v>
      </c>
      <c r="Y1293" s="43">
        <v>37</v>
      </c>
      <c r="Z1293" s="43">
        <v>0</v>
      </c>
      <c r="AA1293" s="43">
        <v>1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1</v>
      </c>
      <c r="D1294">
        <f t="shared" si="61"/>
        <v>469</v>
      </c>
      <c r="E1294">
        <f>IF(appliances!$D$46="YES",light_sim_data!B1294,0)</f>
        <v>192</v>
      </c>
      <c r="F1294">
        <f t="shared" si="62"/>
        <v>277</v>
      </c>
      <c r="H1294" s="43">
        <v>0</v>
      </c>
      <c r="I1294" s="43">
        <v>0</v>
      </c>
      <c r="J1294" s="43">
        <v>0</v>
      </c>
      <c r="K1294" s="43">
        <v>198</v>
      </c>
      <c r="L1294" s="43">
        <v>1</v>
      </c>
      <c r="M1294" s="43">
        <v>15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0</v>
      </c>
      <c r="U1294" s="43">
        <v>0</v>
      </c>
      <c r="V1294" s="43">
        <v>3</v>
      </c>
      <c r="W1294" s="43">
        <v>0</v>
      </c>
      <c r="X1294" s="43">
        <v>0</v>
      </c>
      <c r="Y1294" s="43">
        <v>37</v>
      </c>
      <c r="Z1294" s="43">
        <v>0</v>
      </c>
      <c r="AA1294" s="43">
        <v>1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1</v>
      </c>
      <c r="D1295">
        <f t="shared" si="61"/>
        <v>469</v>
      </c>
      <c r="E1295">
        <f>IF(appliances!$D$46="YES",light_sim_data!B1295,0)</f>
        <v>192</v>
      </c>
      <c r="F1295">
        <f t="shared" si="62"/>
        <v>277</v>
      </c>
      <c r="H1295" s="43">
        <v>0</v>
      </c>
      <c r="I1295" s="43">
        <v>0</v>
      </c>
      <c r="J1295" s="43">
        <v>0</v>
      </c>
      <c r="K1295" s="43">
        <v>198</v>
      </c>
      <c r="L1295" s="43">
        <v>1</v>
      </c>
      <c r="M1295" s="43">
        <v>15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0</v>
      </c>
      <c r="U1295" s="43">
        <v>0</v>
      </c>
      <c r="V1295" s="43">
        <v>3</v>
      </c>
      <c r="W1295" s="43">
        <v>0</v>
      </c>
      <c r="X1295" s="43">
        <v>0</v>
      </c>
      <c r="Y1295" s="43">
        <v>37</v>
      </c>
      <c r="Z1295" s="43">
        <v>0</v>
      </c>
      <c r="AA1295" s="43">
        <v>1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1</v>
      </c>
      <c r="D1296">
        <f t="shared" si="61"/>
        <v>469</v>
      </c>
      <c r="E1296">
        <f>IF(appliances!$D$46="YES",light_sim_data!B1296,0)</f>
        <v>192</v>
      </c>
      <c r="F1296">
        <f t="shared" si="62"/>
        <v>277</v>
      </c>
      <c r="H1296" s="43">
        <v>0</v>
      </c>
      <c r="I1296" s="43">
        <v>0</v>
      </c>
      <c r="J1296" s="43">
        <v>0</v>
      </c>
      <c r="K1296" s="43">
        <v>198</v>
      </c>
      <c r="L1296" s="43">
        <v>1</v>
      </c>
      <c r="M1296" s="43">
        <v>15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0</v>
      </c>
      <c r="U1296" s="43">
        <v>0</v>
      </c>
      <c r="V1296" s="43">
        <v>3</v>
      </c>
      <c r="W1296" s="43">
        <v>0</v>
      </c>
      <c r="X1296" s="43">
        <v>0</v>
      </c>
      <c r="Y1296" s="43">
        <v>37</v>
      </c>
      <c r="Z1296" s="43">
        <v>0</v>
      </c>
      <c r="AA1296" s="43">
        <v>1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1</v>
      </c>
      <c r="D1297">
        <f t="shared" si="61"/>
        <v>569</v>
      </c>
      <c r="E1297">
        <f>IF(appliances!$D$46="YES",light_sim_data!B1297,0)</f>
        <v>292</v>
      </c>
      <c r="F1297">
        <f t="shared" si="62"/>
        <v>277</v>
      </c>
      <c r="H1297" s="43">
        <v>0</v>
      </c>
      <c r="I1297" s="43">
        <v>0</v>
      </c>
      <c r="J1297" s="43">
        <v>0</v>
      </c>
      <c r="K1297" s="43">
        <v>198</v>
      </c>
      <c r="L1297" s="43">
        <v>1</v>
      </c>
      <c r="M1297" s="43">
        <v>15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0</v>
      </c>
      <c r="U1297" s="43">
        <v>0</v>
      </c>
      <c r="V1297" s="43">
        <v>3</v>
      </c>
      <c r="W1297" s="43">
        <v>0</v>
      </c>
      <c r="X1297" s="43">
        <v>0</v>
      </c>
      <c r="Y1297" s="43">
        <v>37</v>
      </c>
      <c r="Z1297" s="43">
        <v>0</v>
      </c>
      <c r="AA1297" s="43">
        <v>1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1</v>
      </c>
      <c r="D1298">
        <f t="shared" si="61"/>
        <v>569</v>
      </c>
      <c r="E1298">
        <f>IF(appliances!$D$46="YES",light_sim_data!B1298,0)</f>
        <v>292</v>
      </c>
      <c r="F1298">
        <f t="shared" si="62"/>
        <v>277</v>
      </c>
      <c r="H1298" s="43">
        <v>0</v>
      </c>
      <c r="I1298" s="43">
        <v>0</v>
      </c>
      <c r="J1298" s="43">
        <v>0</v>
      </c>
      <c r="K1298" s="43">
        <v>198</v>
      </c>
      <c r="L1298" s="43">
        <v>1</v>
      </c>
      <c r="M1298" s="43">
        <v>15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0</v>
      </c>
      <c r="U1298" s="43">
        <v>0</v>
      </c>
      <c r="V1298" s="43">
        <v>3</v>
      </c>
      <c r="W1298" s="43">
        <v>0</v>
      </c>
      <c r="X1298" s="43">
        <v>0</v>
      </c>
      <c r="Y1298" s="43">
        <v>37</v>
      </c>
      <c r="Z1298" s="43">
        <v>0</v>
      </c>
      <c r="AA1298" s="43">
        <v>1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1</v>
      </c>
      <c r="D1299">
        <f t="shared" si="61"/>
        <v>694</v>
      </c>
      <c r="E1299">
        <f>IF(appliances!$D$46="YES",light_sim_data!B1299,0)</f>
        <v>292</v>
      </c>
      <c r="F1299">
        <f t="shared" si="62"/>
        <v>402</v>
      </c>
      <c r="H1299" s="43">
        <v>0</v>
      </c>
      <c r="I1299" s="43">
        <v>0</v>
      </c>
      <c r="J1299" s="43">
        <v>0</v>
      </c>
      <c r="K1299" s="43">
        <v>198</v>
      </c>
      <c r="L1299" s="43">
        <v>1</v>
      </c>
      <c r="M1299" s="43">
        <v>15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0</v>
      </c>
      <c r="U1299" s="43">
        <v>0</v>
      </c>
      <c r="V1299" s="43">
        <v>128</v>
      </c>
      <c r="W1299" s="43">
        <v>0</v>
      </c>
      <c r="X1299" s="43">
        <v>0</v>
      </c>
      <c r="Y1299" s="43">
        <v>37</v>
      </c>
      <c r="Z1299" s="43">
        <v>0</v>
      </c>
      <c r="AA1299" s="43">
        <v>1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1</v>
      </c>
      <c r="D1300">
        <f t="shared" si="61"/>
        <v>694</v>
      </c>
      <c r="E1300">
        <f>IF(appliances!$D$46="YES",light_sim_data!B1300,0)</f>
        <v>292</v>
      </c>
      <c r="F1300">
        <f t="shared" si="62"/>
        <v>402</v>
      </c>
      <c r="H1300" s="43">
        <v>0</v>
      </c>
      <c r="I1300" s="43">
        <v>0</v>
      </c>
      <c r="J1300" s="43">
        <v>0</v>
      </c>
      <c r="K1300" s="43">
        <v>198</v>
      </c>
      <c r="L1300" s="43">
        <v>1</v>
      </c>
      <c r="M1300" s="43">
        <v>15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0</v>
      </c>
      <c r="U1300" s="43">
        <v>0</v>
      </c>
      <c r="V1300" s="43">
        <v>128</v>
      </c>
      <c r="W1300" s="43">
        <v>0</v>
      </c>
      <c r="X1300" s="43">
        <v>0</v>
      </c>
      <c r="Y1300" s="43">
        <v>37</v>
      </c>
      <c r="Z1300" s="43">
        <v>0</v>
      </c>
      <c r="AA1300" s="43">
        <v>1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1</v>
      </c>
      <c r="D1301">
        <f t="shared" si="61"/>
        <v>654</v>
      </c>
      <c r="E1301">
        <f>IF(appliances!$D$46="YES",light_sim_data!B1301,0)</f>
        <v>252</v>
      </c>
      <c r="F1301">
        <f t="shared" si="62"/>
        <v>402</v>
      </c>
      <c r="H1301" s="43">
        <v>0</v>
      </c>
      <c r="I1301" s="43">
        <v>0</v>
      </c>
      <c r="J1301" s="43">
        <v>0</v>
      </c>
      <c r="K1301" s="43">
        <v>198</v>
      </c>
      <c r="L1301" s="43">
        <v>1</v>
      </c>
      <c r="M1301" s="43">
        <v>15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0</v>
      </c>
      <c r="U1301" s="43">
        <v>0</v>
      </c>
      <c r="V1301" s="43">
        <v>128</v>
      </c>
      <c r="W1301" s="43">
        <v>0</v>
      </c>
      <c r="X1301" s="43">
        <v>0</v>
      </c>
      <c r="Y1301" s="43">
        <v>37</v>
      </c>
      <c r="Z1301" s="43">
        <v>0</v>
      </c>
      <c r="AA1301" s="43">
        <v>1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1</v>
      </c>
      <c r="D1302">
        <f t="shared" si="61"/>
        <v>641</v>
      </c>
      <c r="E1302">
        <f>IF(appliances!$D$46="YES",light_sim_data!B1302,0)</f>
        <v>252</v>
      </c>
      <c r="F1302">
        <f t="shared" si="62"/>
        <v>389</v>
      </c>
      <c r="H1302" s="43">
        <v>0</v>
      </c>
      <c r="I1302" s="43">
        <v>0</v>
      </c>
      <c r="J1302" s="43">
        <v>0</v>
      </c>
      <c r="K1302" s="43">
        <v>198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0</v>
      </c>
      <c r="U1302" s="43">
        <v>0</v>
      </c>
      <c r="V1302" s="43">
        <v>128</v>
      </c>
      <c r="W1302" s="43">
        <v>0</v>
      </c>
      <c r="X1302" s="43">
        <v>0</v>
      </c>
      <c r="Y1302" s="43">
        <v>37</v>
      </c>
      <c r="Z1302" s="43">
        <v>0</v>
      </c>
      <c r="AA1302" s="43">
        <v>1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1</v>
      </c>
      <c r="D1303">
        <f t="shared" si="61"/>
        <v>641</v>
      </c>
      <c r="E1303">
        <f>IF(appliances!$D$46="YES",light_sim_data!B1303,0)</f>
        <v>252</v>
      </c>
      <c r="F1303">
        <f t="shared" si="62"/>
        <v>389</v>
      </c>
      <c r="H1303" s="43">
        <v>0</v>
      </c>
      <c r="I1303" s="43">
        <v>0</v>
      </c>
      <c r="J1303" s="43">
        <v>0</v>
      </c>
      <c r="K1303" s="43">
        <v>198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0</v>
      </c>
      <c r="U1303" s="43">
        <v>0</v>
      </c>
      <c r="V1303" s="43">
        <v>128</v>
      </c>
      <c r="W1303" s="43">
        <v>0</v>
      </c>
      <c r="X1303" s="43">
        <v>0</v>
      </c>
      <c r="Y1303" s="43">
        <v>37</v>
      </c>
      <c r="Z1303" s="43">
        <v>0</v>
      </c>
      <c r="AA1303" s="43">
        <v>1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1</v>
      </c>
      <c r="D1304">
        <f t="shared" si="61"/>
        <v>641</v>
      </c>
      <c r="E1304">
        <f>IF(appliances!$D$46="YES",light_sim_data!B1304,0)</f>
        <v>252</v>
      </c>
      <c r="F1304">
        <f t="shared" si="62"/>
        <v>389</v>
      </c>
      <c r="H1304" s="43">
        <v>0</v>
      </c>
      <c r="I1304" s="43">
        <v>0</v>
      </c>
      <c r="J1304" s="43">
        <v>0</v>
      </c>
      <c r="K1304" s="43">
        <v>198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0</v>
      </c>
      <c r="U1304" s="43">
        <v>0</v>
      </c>
      <c r="V1304" s="43">
        <v>128</v>
      </c>
      <c r="W1304" s="43">
        <v>0</v>
      </c>
      <c r="X1304" s="43">
        <v>0</v>
      </c>
      <c r="Y1304" s="43">
        <v>37</v>
      </c>
      <c r="Z1304" s="43">
        <v>0</v>
      </c>
      <c r="AA1304" s="43">
        <v>1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1</v>
      </c>
      <c r="D1305">
        <f t="shared" si="61"/>
        <v>629</v>
      </c>
      <c r="E1305">
        <f>IF(appliances!$D$46="YES",light_sim_data!B1305,0)</f>
        <v>240</v>
      </c>
      <c r="F1305">
        <f t="shared" si="62"/>
        <v>389</v>
      </c>
      <c r="H1305" s="43">
        <v>0</v>
      </c>
      <c r="I1305" s="43">
        <v>0</v>
      </c>
      <c r="J1305" s="43">
        <v>0</v>
      </c>
      <c r="K1305" s="43">
        <v>198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0</v>
      </c>
      <c r="U1305" s="43">
        <v>0</v>
      </c>
      <c r="V1305" s="43">
        <v>128</v>
      </c>
      <c r="W1305" s="43">
        <v>0</v>
      </c>
      <c r="X1305" s="43">
        <v>0</v>
      </c>
      <c r="Y1305" s="43">
        <v>37</v>
      </c>
      <c r="Z1305" s="43">
        <v>0</v>
      </c>
      <c r="AA1305" s="43">
        <v>1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1</v>
      </c>
      <c r="D1306">
        <f t="shared" si="61"/>
        <v>629</v>
      </c>
      <c r="E1306">
        <f>IF(appliances!$D$46="YES",light_sim_data!B1306,0)</f>
        <v>240</v>
      </c>
      <c r="F1306">
        <f t="shared" si="62"/>
        <v>389</v>
      </c>
      <c r="H1306" s="43">
        <v>0</v>
      </c>
      <c r="I1306" s="43">
        <v>0</v>
      </c>
      <c r="J1306" s="43">
        <v>0</v>
      </c>
      <c r="K1306" s="43">
        <v>198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0</v>
      </c>
      <c r="U1306" s="43">
        <v>0</v>
      </c>
      <c r="V1306" s="43">
        <v>128</v>
      </c>
      <c r="W1306" s="43">
        <v>0</v>
      </c>
      <c r="X1306" s="43">
        <v>0</v>
      </c>
      <c r="Y1306" s="43">
        <v>37</v>
      </c>
      <c r="Z1306" s="43">
        <v>0</v>
      </c>
      <c r="AA1306" s="43">
        <v>1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1</v>
      </c>
      <c r="D1307">
        <f t="shared" si="61"/>
        <v>431</v>
      </c>
      <c r="E1307">
        <f>IF(appliances!$D$46="YES",light_sim_data!B1307,0)</f>
        <v>240</v>
      </c>
      <c r="F1307">
        <f t="shared" si="62"/>
        <v>191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0</v>
      </c>
      <c r="U1307" s="43">
        <v>0</v>
      </c>
      <c r="V1307" s="43">
        <v>128</v>
      </c>
      <c r="W1307" s="43">
        <v>0</v>
      </c>
      <c r="X1307" s="43">
        <v>0</v>
      </c>
      <c r="Y1307" s="43">
        <v>37</v>
      </c>
      <c r="Z1307" s="43">
        <v>0</v>
      </c>
      <c r="AA1307" s="43">
        <v>1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1</v>
      </c>
      <c r="D1308">
        <f t="shared" si="61"/>
        <v>431</v>
      </c>
      <c r="E1308">
        <f>IF(appliances!$D$46="YES",light_sim_data!B1308,0)</f>
        <v>240</v>
      </c>
      <c r="F1308">
        <f t="shared" si="62"/>
        <v>191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0</v>
      </c>
      <c r="U1308" s="43">
        <v>0</v>
      </c>
      <c r="V1308" s="43">
        <v>128</v>
      </c>
      <c r="W1308" s="43">
        <v>0</v>
      </c>
      <c r="X1308" s="43">
        <v>0</v>
      </c>
      <c r="Y1308" s="43">
        <v>37</v>
      </c>
      <c r="Z1308" s="43">
        <v>0</v>
      </c>
      <c r="AA1308" s="43">
        <v>1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1</v>
      </c>
      <c r="D1309">
        <f t="shared" si="61"/>
        <v>431</v>
      </c>
      <c r="E1309">
        <f>IF(appliances!$D$46="YES",light_sim_data!B1309,0)</f>
        <v>240</v>
      </c>
      <c r="F1309">
        <f t="shared" si="62"/>
        <v>191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0</v>
      </c>
      <c r="U1309" s="43">
        <v>0</v>
      </c>
      <c r="V1309" s="43">
        <v>128</v>
      </c>
      <c r="W1309" s="43">
        <v>0</v>
      </c>
      <c r="X1309" s="43">
        <v>0</v>
      </c>
      <c r="Y1309" s="43">
        <v>37</v>
      </c>
      <c r="Z1309" s="43">
        <v>0</v>
      </c>
      <c r="AA1309" s="43">
        <v>1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1</v>
      </c>
      <c r="D1310">
        <f t="shared" si="61"/>
        <v>431</v>
      </c>
      <c r="E1310">
        <f>IF(appliances!$D$46="YES",light_sim_data!B1310,0)</f>
        <v>240</v>
      </c>
      <c r="F1310">
        <f t="shared" si="62"/>
        <v>191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0</v>
      </c>
      <c r="U1310" s="43">
        <v>0</v>
      </c>
      <c r="V1310" s="43">
        <v>128</v>
      </c>
      <c r="W1310" s="43">
        <v>0</v>
      </c>
      <c r="X1310" s="43">
        <v>0</v>
      </c>
      <c r="Y1310" s="43">
        <v>37</v>
      </c>
      <c r="Z1310" s="43">
        <v>0</v>
      </c>
      <c r="AA1310" s="43">
        <v>1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1</v>
      </c>
      <c r="D1311">
        <f t="shared" si="61"/>
        <v>431</v>
      </c>
      <c r="E1311">
        <f>IF(appliances!$D$46="YES",light_sim_data!B1311,0)</f>
        <v>240</v>
      </c>
      <c r="F1311">
        <f t="shared" si="62"/>
        <v>191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0</v>
      </c>
      <c r="U1311" s="43">
        <v>0</v>
      </c>
      <c r="V1311" s="43">
        <v>128</v>
      </c>
      <c r="W1311" s="43">
        <v>0</v>
      </c>
      <c r="X1311" s="43">
        <v>0</v>
      </c>
      <c r="Y1311" s="43">
        <v>37</v>
      </c>
      <c r="Z1311" s="43">
        <v>0</v>
      </c>
      <c r="AA1311" s="43">
        <v>1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1</v>
      </c>
      <c r="D1312">
        <f t="shared" si="61"/>
        <v>444</v>
      </c>
      <c r="E1312">
        <f>IF(appliances!$D$46="YES",light_sim_data!B1312,0)</f>
        <v>240</v>
      </c>
      <c r="F1312">
        <f t="shared" si="62"/>
        <v>204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15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0</v>
      </c>
      <c r="U1312" s="43">
        <v>0</v>
      </c>
      <c r="V1312" s="43">
        <v>128</v>
      </c>
      <c r="W1312" s="43">
        <v>0</v>
      </c>
      <c r="X1312" s="43">
        <v>0</v>
      </c>
      <c r="Y1312" s="43">
        <v>37</v>
      </c>
      <c r="Z1312" s="43">
        <v>0</v>
      </c>
      <c r="AA1312" s="43">
        <v>1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1</v>
      </c>
      <c r="D1313">
        <f t="shared" si="61"/>
        <v>444</v>
      </c>
      <c r="E1313">
        <f>IF(appliances!$D$46="YES",light_sim_data!B1313,0)</f>
        <v>240</v>
      </c>
      <c r="F1313">
        <f t="shared" si="62"/>
        <v>204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15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0</v>
      </c>
      <c r="U1313" s="43">
        <v>0</v>
      </c>
      <c r="V1313" s="43">
        <v>128</v>
      </c>
      <c r="W1313" s="43">
        <v>0</v>
      </c>
      <c r="X1313" s="43">
        <v>0</v>
      </c>
      <c r="Y1313" s="43">
        <v>37</v>
      </c>
      <c r="Z1313" s="43">
        <v>0</v>
      </c>
      <c r="AA1313" s="43">
        <v>1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1</v>
      </c>
      <c r="D1314">
        <f t="shared" si="61"/>
        <v>444</v>
      </c>
      <c r="E1314">
        <f>IF(appliances!$D$46="YES",light_sim_data!B1314,0)</f>
        <v>240</v>
      </c>
      <c r="F1314">
        <f t="shared" si="62"/>
        <v>204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15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0</v>
      </c>
      <c r="U1314" s="43">
        <v>0</v>
      </c>
      <c r="V1314" s="43">
        <v>128</v>
      </c>
      <c r="W1314" s="43">
        <v>0</v>
      </c>
      <c r="X1314" s="43">
        <v>0</v>
      </c>
      <c r="Y1314" s="43">
        <v>37</v>
      </c>
      <c r="Z1314" s="43">
        <v>0</v>
      </c>
      <c r="AA1314" s="43">
        <v>1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1</v>
      </c>
      <c r="D1315">
        <f t="shared" si="61"/>
        <v>444</v>
      </c>
      <c r="E1315">
        <f>IF(appliances!$D$46="YES",light_sim_data!B1315,0)</f>
        <v>240</v>
      </c>
      <c r="F1315">
        <f t="shared" si="62"/>
        <v>204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15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0</v>
      </c>
      <c r="U1315" s="43">
        <v>0</v>
      </c>
      <c r="V1315" s="43">
        <v>128</v>
      </c>
      <c r="W1315" s="43">
        <v>0</v>
      </c>
      <c r="X1315" s="43">
        <v>0</v>
      </c>
      <c r="Y1315" s="43">
        <v>37</v>
      </c>
      <c r="Z1315" s="43">
        <v>0</v>
      </c>
      <c r="AA1315" s="43">
        <v>1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1</v>
      </c>
      <c r="D1316">
        <f t="shared" si="61"/>
        <v>444</v>
      </c>
      <c r="E1316">
        <f>IF(appliances!$D$46="YES",light_sim_data!B1316,0)</f>
        <v>240</v>
      </c>
      <c r="F1316">
        <f t="shared" si="62"/>
        <v>204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15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0</v>
      </c>
      <c r="U1316" s="43">
        <v>0</v>
      </c>
      <c r="V1316" s="43">
        <v>128</v>
      </c>
      <c r="W1316" s="43">
        <v>0</v>
      </c>
      <c r="X1316" s="43">
        <v>0</v>
      </c>
      <c r="Y1316" s="43">
        <v>37</v>
      </c>
      <c r="Z1316" s="43">
        <v>0</v>
      </c>
      <c r="AA1316" s="43">
        <v>1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1</v>
      </c>
      <c r="D1317">
        <f t="shared" si="61"/>
        <v>444</v>
      </c>
      <c r="E1317">
        <f>IF(appliances!$D$46="YES",light_sim_data!B1317,0)</f>
        <v>240</v>
      </c>
      <c r="F1317">
        <f t="shared" si="62"/>
        <v>204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15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0</v>
      </c>
      <c r="U1317" s="43">
        <v>0</v>
      </c>
      <c r="V1317" s="43">
        <v>128</v>
      </c>
      <c r="W1317" s="43">
        <v>0</v>
      </c>
      <c r="X1317" s="43">
        <v>0</v>
      </c>
      <c r="Y1317" s="43">
        <v>37</v>
      </c>
      <c r="Z1317" s="43">
        <v>0</v>
      </c>
      <c r="AA1317" s="43">
        <v>1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1</v>
      </c>
      <c r="D1318">
        <f t="shared" si="61"/>
        <v>544</v>
      </c>
      <c r="E1318">
        <f>IF(appliances!$D$46="YES",light_sim_data!B1318,0)</f>
        <v>340</v>
      </c>
      <c r="F1318">
        <f t="shared" si="62"/>
        <v>204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15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0</v>
      </c>
      <c r="U1318" s="43">
        <v>0</v>
      </c>
      <c r="V1318" s="43">
        <v>128</v>
      </c>
      <c r="W1318" s="43">
        <v>0</v>
      </c>
      <c r="X1318" s="43">
        <v>0</v>
      </c>
      <c r="Y1318" s="43">
        <v>37</v>
      </c>
      <c r="Z1318" s="43">
        <v>0</v>
      </c>
      <c r="AA1318" s="43">
        <v>1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1</v>
      </c>
      <c r="D1319">
        <f t="shared" si="61"/>
        <v>544</v>
      </c>
      <c r="E1319">
        <f>IF(appliances!$D$46="YES",light_sim_data!B1319,0)</f>
        <v>340</v>
      </c>
      <c r="F1319">
        <f t="shared" si="62"/>
        <v>204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15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0</v>
      </c>
      <c r="U1319" s="43">
        <v>0</v>
      </c>
      <c r="V1319" s="43">
        <v>128</v>
      </c>
      <c r="W1319" s="43">
        <v>0</v>
      </c>
      <c r="X1319" s="43">
        <v>0</v>
      </c>
      <c r="Y1319" s="43">
        <v>37</v>
      </c>
      <c r="Z1319" s="43">
        <v>0</v>
      </c>
      <c r="AA1319" s="43">
        <v>1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1</v>
      </c>
      <c r="D1320">
        <f t="shared" si="61"/>
        <v>556</v>
      </c>
      <c r="E1320">
        <f>IF(appliances!$D$46="YES",light_sim_data!B1320,0)</f>
        <v>352</v>
      </c>
      <c r="F1320">
        <f t="shared" si="62"/>
        <v>204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15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0</v>
      </c>
      <c r="U1320" s="43">
        <v>0</v>
      </c>
      <c r="V1320" s="43">
        <v>128</v>
      </c>
      <c r="W1320" s="43">
        <v>0</v>
      </c>
      <c r="X1320" s="43">
        <v>0</v>
      </c>
      <c r="Y1320" s="43">
        <v>37</v>
      </c>
      <c r="Z1320" s="43">
        <v>0</v>
      </c>
      <c r="AA1320" s="43">
        <v>1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1</v>
      </c>
      <c r="D1321">
        <f t="shared" si="61"/>
        <v>556</v>
      </c>
      <c r="E1321">
        <f>IF(appliances!$D$46="YES",light_sim_data!B1321,0)</f>
        <v>352</v>
      </c>
      <c r="F1321">
        <f t="shared" si="62"/>
        <v>204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15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0</v>
      </c>
      <c r="U1321" s="43">
        <v>0</v>
      </c>
      <c r="V1321" s="43">
        <v>128</v>
      </c>
      <c r="W1321" s="43">
        <v>0</v>
      </c>
      <c r="X1321" s="43">
        <v>0</v>
      </c>
      <c r="Y1321" s="43">
        <v>37</v>
      </c>
      <c r="Z1321" s="43">
        <v>0</v>
      </c>
      <c r="AA1321" s="43">
        <v>1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1</v>
      </c>
      <c r="D1322">
        <f t="shared" si="61"/>
        <v>556</v>
      </c>
      <c r="E1322">
        <f>IF(appliances!$D$46="YES",light_sim_data!B1322,0)</f>
        <v>352</v>
      </c>
      <c r="F1322">
        <f t="shared" si="62"/>
        <v>204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15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0</v>
      </c>
      <c r="U1322" s="43">
        <v>0</v>
      </c>
      <c r="V1322" s="43">
        <v>128</v>
      </c>
      <c r="W1322" s="43">
        <v>0</v>
      </c>
      <c r="X1322" s="43">
        <v>0</v>
      </c>
      <c r="Y1322" s="43">
        <v>37</v>
      </c>
      <c r="Z1322" s="43">
        <v>0</v>
      </c>
      <c r="AA1322" s="43">
        <v>1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1</v>
      </c>
      <c r="D1323">
        <f t="shared" si="61"/>
        <v>556</v>
      </c>
      <c r="E1323">
        <f>IF(appliances!$D$46="YES",light_sim_data!B1323,0)</f>
        <v>352</v>
      </c>
      <c r="F1323">
        <f t="shared" si="62"/>
        <v>204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15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0</v>
      </c>
      <c r="U1323" s="43">
        <v>0</v>
      </c>
      <c r="V1323" s="43">
        <v>128</v>
      </c>
      <c r="W1323" s="43">
        <v>0</v>
      </c>
      <c r="X1323" s="43">
        <v>0</v>
      </c>
      <c r="Y1323" s="43">
        <v>37</v>
      </c>
      <c r="Z1323" s="43">
        <v>0</v>
      </c>
      <c r="AA1323" s="43">
        <v>1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1</v>
      </c>
      <c r="D1324">
        <f t="shared" si="61"/>
        <v>544</v>
      </c>
      <c r="E1324">
        <f>IF(appliances!$D$46="YES",light_sim_data!B1324,0)</f>
        <v>340</v>
      </c>
      <c r="F1324">
        <f t="shared" si="62"/>
        <v>204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15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0</v>
      </c>
      <c r="U1324" s="43">
        <v>0</v>
      </c>
      <c r="V1324" s="43">
        <v>128</v>
      </c>
      <c r="W1324" s="43">
        <v>0</v>
      </c>
      <c r="X1324" s="43">
        <v>0</v>
      </c>
      <c r="Y1324" s="43">
        <v>37</v>
      </c>
      <c r="Z1324" s="43">
        <v>0</v>
      </c>
      <c r="AA1324" s="43">
        <v>1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1</v>
      </c>
      <c r="D1325">
        <f t="shared" si="61"/>
        <v>544</v>
      </c>
      <c r="E1325">
        <f>IF(appliances!$D$46="YES",light_sim_data!B1325,0)</f>
        <v>340</v>
      </c>
      <c r="F1325">
        <f t="shared" si="62"/>
        <v>204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15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0</v>
      </c>
      <c r="U1325" s="43">
        <v>0</v>
      </c>
      <c r="V1325" s="43">
        <v>128</v>
      </c>
      <c r="W1325" s="43">
        <v>0</v>
      </c>
      <c r="X1325" s="43">
        <v>0</v>
      </c>
      <c r="Y1325" s="43">
        <v>37</v>
      </c>
      <c r="Z1325" s="43">
        <v>0</v>
      </c>
      <c r="AA1325" s="43">
        <v>1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1</v>
      </c>
      <c r="D1326">
        <f t="shared" si="61"/>
        <v>544</v>
      </c>
      <c r="E1326">
        <f>IF(appliances!$D$46="YES",light_sim_data!B1326,0)</f>
        <v>340</v>
      </c>
      <c r="F1326">
        <f t="shared" si="62"/>
        <v>204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15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0</v>
      </c>
      <c r="U1326" s="43">
        <v>0</v>
      </c>
      <c r="V1326" s="43">
        <v>128</v>
      </c>
      <c r="W1326" s="43">
        <v>0</v>
      </c>
      <c r="X1326" s="43">
        <v>0</v>
      </c>
      <c r="Y1326" s="43">
        <v>37</v>
      </c>
      <c r="Z1326" s="43">
        <v>0</v>
      </c>
      <c r="AA1326" s="43">
        <v>1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1</v>
      </c>
      <c r="D1327">
        <f t="shared" si="61"/>
        <v>544</v>
      </c>
      <c r="E1327">
        <f>IF(appliances!$D$46="YES",light_sim_data!B1327,0)</f>
        <v>340</v>
      </c>
      <c r="F1327">
        <f t="shared" si="62"/>
        <v>204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15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0</v>
      </c>
      <c r="U1327" s="43">
        <v>0</v>
      </c>
      <c r="V1327" s="43">
        <v>128</v>
      </c>
      <c r="W1327" s="43">
        <v>0</v>
      </c>
      <c r="X1327" s="43">
        <v>0</v>
      </c>
      <c r="Y1327" s="43">
        <v>37</v>
      </c>
      <c r="Z1327" s="43">
        <v>0</v>
      </c>
      <c r="AA1327" s="43">
        <v>1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1</v>
      </c>
      <c r="D1328">
        <f t="shared" si="61"/>
        <v>544</v>
      </c>
      <c r="E1328">
        <f>IF(appliances!$D$46="YES",light_sim_data!B1328,0)</f>
        <v>340</v>
      </c>
      <c r="F1328">
        <f t="shared" si="62"/>
        <v>204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15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0</v>
      </c>
      <c r="U1328" s="43">
        <v>0</v>
      </c>
      <c r="V1328" s="43">
        <v>128</v>
      </c>
      <c r="W1328" s="43">
        <v>0</v>
      </c>
      <c r="X1328" s="43">
        <v>0</v>
      </c>
      <c r="Y1328" s="43">
        <v>37</v>
      </c>
      <c r="Z1328" s="43">
        <v>0</v>
      </c>
      <c r="AA1328" s="43">
        <v>1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1</v>
      </c>
      <c r="D1329">
        <f t="shared" si="61"/>
        <v>544</v>
      </c>
      <c r="E1329">
        <f>IF(appliances!$D$46="YES",light_sim_data!B1329,0)</f>
        <v>340</v>
      </c>
      <c r="F1329">
        <f t="shared" si="62"/>
        <v>204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15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0</v>
      </c>
      <c r="U1329" s="43">
        <v>0</v>
      </c>
      <c r="V1329" s="43">
        <v>128</v>
      </c>
      <c r="W1329" s="43">
        <v>0</v>
      </c>
      <c r="X1329" s="43">
        <v>0</v>
      </c>
      <c r="Y1329" s="43">
        <v>37</v>
      </c>
      <c r="Z1329" s="43">
        <v>0</v>
      </c>
      <c r="AA1329" s="43">
        <v>1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1</v>
      </c>
      <c r="D1330">
        <f t="shared" si="61"/>
        <v>767</v>
      </c>
      <c r="E1330">
        <f>IF(appliances!$D$46="YES",light_sim_data!B1330,0)</f>
        <v>340</v>
      </c>
      <c r="F1330">
        <f t="shared" si="62"/>
        <v>427</v>
      </c>
      <c r="H1330" s="43">
        <v>0</v>
      </c>
      <c r="I1330" s="43">
        <v>223</v>
      </c>
      <c r="J1330" s="43">
        <v>0</v>
      </c>
      <c r="K1330" s="43">
        <v>0</v>
      </c>
      <c r="L1330" s="43">
        <v>1</v>
      </c>
      <c r="M1330" s="43">
        <v>15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0</v>
      </c>
      <c r="U1330" s="43">
        <v>0</v>
      </c>
      <c r="V1330" s="43">
        <v>128</v>
      </c>
      <c r="W1330" s="43">
        <v>0</v>
      </c>
      <c r="X1330" s="43">
        <v>0</v>
      </c>
      <c r="Y1330" s="43">
        <v>37</v>
      </c>
      <c r="Z1330" s="43">
        <v>0</v>
      </c>
      <c r="AA1330" s="43">
        <v>1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1</v>
      </c>
      <c r="D1331">
        <f t="shared" si="61"/>
        <v>707</v>
      </c>
      <c r="E1331">
        <f>IF(appliances!$D$46="YES",light_sim_data!B1331,0)</f>
        <v>280</v>
      </c>
      <c r="F1331">
        <f t="shared" si="62"/>
        <v>427</v>
      </c>
      <c r="H1331" s="43">
        <v>0</v>
      </c>
      <c r="I1331" s="43">
        <v>223</v>
      </c>
      <c r="J1331" s="43">
        <v>0</v>
      </c>
      <c r="K1331" s="43">
        <v>0</v>
      </c>
      <c r="L1331" s="43">
        <v>1</v>
      </c>
      <c r="M1331" s="43">
        <v>15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0</v>
      </c>
      <c r="U1331" s="43">
        <v>0</v>
      </c>
      <c r="V1331" s="43">
        <v>128</v>
      </c>
      <c r="W1331" s="43">
        <v>0</v>
      </c>
      <c r="X1331" s="43">
        <v>0</v>
      </c>
      <c r="Y1331" s="43">
        <v>37</v>
      </c>
      <c r="Z1331" s="43">
        <v>0</v>
      </c>
      <c r="AA1331" s="43">
        <v>1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1</v>
      </c>
      <c r="D1332">
        <f t="shared" si="61"/>
        <v>707</v>
      </c>
      <c r="E1332">
        <f>IF(appliances!$D$46="YES",light_sim_data!B1332,0)</f>
        <v>280</v>
      </c>
      <c r="F1332">
        <f t="shared" si="62"/>
        <v>427</v>
      </c>
      <c r="H1332" s="43">
        <v>0</v>
      </c>
      <c r="I1332" s="43">
        <v>223</v>
      </c>
      <c r="J1332" s="43">
        <v>0</v>
      </c>
      <c r="K1332" s="43">
        <v>0</v>
      </c>
      <c r="L1332" s="43">
        <v>1</v>
      </c>
      <c r="M1332" s="43">
        <v>15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0</v>
      </c>
      <c r="U1332" s="43">
        <v>0</v>
      </c>
      <c r="V1332" s="43">
        <v>128</v>
      </c>
      <c r="W1332" s="43">
        <v>0</v>
      </c>
      <c r="X1332" s="43">
        <v>0</v>
      </c>
      <c r="Y1332" s="43">
        <v>37</v>
      </c>
      <c r="Z1332" s="43">
        <v>0</v>
      </c>
      <c r="AA1332" s="43">
        <v>1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1</v>
      </c>
      <c r="D1333">
        <f t="shared" si="61"/>
        <v>707</v>
      </c>
      <c r="E1333">
        <f>IF(appliances!$D$46="YES",light_sim_data!B1333,0)</f>
        <v>280</v>
      </c>
      <c r="F1333">
        <f t="shared" si="62"/>
        <v>427</v>
      </c>
      <c r="H1333" s="43">
        <v>0</v>
      </c>
      <c r="I1333" s="43">
        <v>223</v>
      </c>
      <c r="J1333" s="43">
        <v>0</v>
      </c>
      <c r="K1333" s="43">
        <v>0</v>
      </c>
      <c r="L1333" s="43">
        <v>1</v>
      </c>
      <c r="M1333" s="43">
        <v>15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0</v>
      </c>
      <c r="U1333" s="43">
        <v>0</v>
      </c>
      <c r="V1333" s="43">
        <v>128</v>
      </c>
      <c r="W1333" s="43">
        <v>0</v>
      </c>
      <c r="X1333" s="43">
        <v>0</v>
      </c>
      <c r="Y1333" s="43">
        <v>37</v>
      </c>
      <c r="Z1333" s="43">
        <v>0</v>
      </c>
      <c r="AA1333" s="43">
        <v>1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1</v>
      </c>
      <c r="D1334">
        <f t="shared" si="61"/>
        <v>707</v>
      </c>
      <c r="E1334">
        <f>IF(appliances!$D$46="YES",light_sim_data!B1334,0)</f>
        <v>280</v>
      </c>
      <c r="F1334">
        <f t="shared" si="62"/>
        <v>427</v>
      </c>
      <c r="H1334" s="43">
        <v>0</v>
      </c>
      <c r="I1334" s="43">
        <v>223</v>
      </c>
      <c r="J1334" s="43">
        <v>0</v>
      </c>
      <c r="K1334" s="43">
        <v>0</v>
      </c>
      <c r="L1334" s="43">
        <v>1</v>
      </c>
      <c r="M1334" s="43">
        <v>15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0</v>
      </c>
      <c r="U1334" s="43">
        <v>0</v>
      </c>
      <c r="V1334" s="43">
        <v>128</v>
      </c>
      <c r="W1334" s="43">
        <v>0</v>
      </c>
      <c r="X1334" s="43">
        <v>0</v>
      </c>
      <c r="Y1334" s="43">
        <v>37</v>
      </c>
      <c r="Z1334" s="43">
        <v>0</v>
      </c>
      <c r="AA1334" s="43">
        <v>1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1</v>
      </c>
      <c r="D1335">
        <f t="shared" si="61"/>
        <v>707</v>
      </c>
      <c r="E1335">
        <f>IF(appliances!$D$46="YES",light_sim_data!B1335,0)</f>
        <v>280</v>
      </c>
      <c r="F1335">
        <f t="shared" si="62"/>
        <v>427</v>
      </c>
      <c r="H1335" s="43">
        <v>0</v>
      </c>
      <c r="I1335" s="43">
        <v>223</v>
      </c>
      <c r="J1335" s="43">
        <v>0</v>
      </c>
      <c r="K1335" s="43">
        <v>0</v>
      </c>
      <c r="L1335" s="43">
        <v>1</v>
      </c>
      <c r="M1335" s="43">
        <v>15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0</v>
      </c>
      <c r="U1335" s="43">
        <v>0</v>
      </c>
      <c r="V1335" s="43">
        <v>128</v>
      </c>
      <c r="W1335" s="43">
        <v>0</v>
      </c>
      <c r="X1335" s="43">
        <v>0</v>
      </c>
      <c r="Y1335" s="43">
        <v>37</v>
      </c>
      <c r="Z1335" s="43">
        <v>0</v>
      </c>
      <c r="AA1335" s="43">
        <v>1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1</v>
      </c>
      <c r="D1336">
        <f t="shared" si="61"/>
        <v>792</v>
      </c>
      <c r="E1336">
        <f>IF(appliances!$D$46="YES",light_sim_data!B1336,0)</f>
        <v>400</v>
      </c>
      <c r="F1336">
        <f t="shared" si="62"/>
        <v>392</v>
      </c>
      <c r="H1336" s="43">
        <v>0</v>
      </c>
      <c r="I1336" s="43">
        <v>223</v>
      </c>
      <c r="J1336" s="43">
        <v>0</v>
      </c>
      <c r="K1336" s="43">
        <v>0</v>
      </c>
      <c r="L1336" s="43">
        <v>1</v>
      </c>
      <c r="M1336" s="43">
        <v>15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0</v>
      </c>
      <c r="U1336" s="43">
        <v>0</v>
      </c>
      <c r="V1336" s="43">
        <v>128</v>
      </c>
      <c r="W1336" s="43">
        <v>0</v>
      </c>
      <c r="X1336" s="43">
        <v>0</v>
      </c>
      <c r="Y1336" s="43">
        <v>2</v>
      </c>
      <c r="Z1336" s="43">
        <v>0</v>
      </c>
      <c r="AA1336" s="43">
        <v>1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1</v>
      </c>
      <c r="D1337">
        <f t="shared" si="61"/>
        <v>792</v>
      </c>
      <c r="E1337">
        <f>IF(appliances!$D$46="YES",light_sim_data!B1337,0)</f>
        <v>400</v>
      </c>
      <c r="F1337">
        <f t="shared" si="62"/>
        <v>392</v>
      </c>
      <c r="H1337" s="43">
        <v>0</v>
      </c>
      <c r="I1337" s="43">
        <v>223</v>
      </c>
      <c r="J1337" s="43">
        <v>0</v>
      </c>
      <c r="K1337" s="43">
        <v>0</v>
      </c>
      <c r="L1337" s="43">
        <v>1</v>
      </c>
      <c r="M1337" s="43">
        <v>15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0</v>
      </c>
      <c r="U1337" s="43">
        <v>0</v>
      </c>
      <c r="V1337" s="43">
        <v>128</v>
      </c>
      <c r="W1337" s="43">
        <v>0</v>
      </c>
      <c r="X1337" s="43">
        <v>0</v>
      </c>
      <c r="Y1337" s="43">
        <v>2</v>
      </c>
      <c r="Z1337" s="43">
        <v>0</v>
      </c>
      <c r="AA1337" s="43">
        <v>1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1</v>
      </c>
      <c r="D1338">
        <f t="shared" si="61"/>
        <v>792</v>
      </c>
      <c r="E1338">
        <f>IF(appliances!$D$46="YES",light_sim_data!B1338,0)</f>
        <v>400</v>
      </c>
      <c r="F1338">
        <f t="shared" si="62"/>
        <v>392</v>
      </c>
      <c r="H1338" s="43">
        <v>0</v>
      </c>
      <c r="I1338" s="43">
        <v>223</v>
      </c>
      <c r="J1338" s="43">
        <v>0</v>
      </c>
      <c r="K1338" s="43">
        <v>0</v>
      </c>
      <c r="L1338" s="43">
        <v>1</v>
      </c>
      <c r="M1338" s="43">
        <v>15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0</v>
      </c>
      <c r="U1338" s="43">
        <v>0</v>
      </c>
      <c r="V1338" s="43">
        <v>128</v>
      </c>
      <c r="W1338" s="43">
        <v>0</v>
      </c>
      <c r="X1338" s="43">
        <v>0</v>
      </c>
      <c r="Y1338" s="43">
        <v>2</v>
      </c>
      <c r="Z1338" s="43">
        <v>0</v>
      </c>
      <c r="AA1338" s="43">
        <v>1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1</v>
      </c>
      <c r="D1339">
        <f t="shared" si="61"/>
        <v>852</v>
      </c>
      <c r="E1339">
        <f>IF(appliances!$D$46="YES",light_sim_data!B1339,0)</f>
        <v>460</v>
      </c>
      <c r="F1339">
        <f t="shared" si="62"/>
        <v>392</v>
      </c>
      <c r="H1339" s="43">
        <v>0</v>
      </c>
      <c r="I1339" s="43">
        <v>223</v>
      </c>
      <c r="J1339" s="43">
        <v>0</v>
      </c>
      <c r="K1339" s="43">
        <v>0</v>
      </c>
      <c r="L1339" s="43">
        <v>1</v>
      </c>
      <c r="M1339" s="43">
        <v>15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0</v>
      </c>
      <c r="U1339" s="43">
        <v>0</v>
      </c>
      <c r="V1339" s="43">
        <v>128</v>
      </c>
      <c r="W1339" s="43">
        <v>0</v>
      </c>
      <c r="X1339" s="43">
        <v>0</v>
      </c>
      <c r="Y1339" s="43">
        <v>2</v>
      </c>
      <c r="Z1339" s="43">
        <v>0</v>
      </c>
      <c r="AA1339" s="43">
        <v>1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1</v>
      </c>
      <c r="D1340">
        <f t="shared" si="61"/>
        <v>792</v>
      </c>
      <c r="E1340">
        <f>IF(appliances!$D$46="YES",light_sim_data!B1340,0)</f>
        <v>400</v>
      </c>
      <c r="F1340">
        <f t="shared" si="62"/>
        <v>392</v>
      </c>
      <c r="H1340" s="43">
        <v>0</v>
      </c>
      <c r="I1340" s="43">
        <v>223</v>
      </c>
      <c r="J1340" s="43">
        <v>0</v>
      </c>
      <c r="K1340" s="43">
        <v>0</v>
      </c>
      <c r="L1340" s="43">
        <v>1</v>
      </c>
      <c r="M1340" s="43">
        <v>15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0</v>
      </c>
      <c r="U1340" s="43">
        <v>0</v>
      </c>
      <c r="V1340" s="43">
        <v>128</v>
      </c>
      <c r="W1340" s="43">
        <v>0</v>
      </c>
      <c r="X1340" s="43">
        <v>0</v>
      </c>
      <c r="Y1340" s="43">
        <v>2</v>
      </c>
      <c r="Z1340" s="43">
        <v>0</v>
      </c>
      <c r="AA1340" s="43">
        <v>1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1</v>
      </c>
      <c r="D1341">
        <f t="shared" si="61"/>
        <v>792</v>
      </c>
      <c r="E1341">
        <f>IF(appliances!$D$46="YES",light_sim_data!B1341,0)</f>
        <v>400</v>
      </c>
      <c r="F1341">
        <f t="shared" si="62"/>
        <v>392</v>
      </c>
      <c r="H1341" s="43">
        <v>0</v>
      </c>
      <c r="I1341" s="43">
        <v>223</v>
      </c>
      <c r="J1341" s="43">
        <v>0</v>
      </c>
      <c r="K1341" s="43">
        <v>0</v>
      </c>
      <c r="L1341" s="43">
        <v>1</v>
      </c>
      <c r="M1341" s="43">
        <v>15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0</v>
      </c>
      <c r="U1341" s="43">
        <v>0</v>
      </c>
      <c r="V1341" s="43">
        <v>128</v>
      </c>
      <c r="W1341" s="43">
        <v>0</v>
      </c>
      <c r="X1341" s="43">
        <v>0</v>
      </c>
      <c r="Y1341" s="43">
        <v>2</v>
      </c>
      <c r="Z1341" s="43">
        <v>0</v>
      </c>
      <c r="AA1341" s="43">
        <v>1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1</v>
      </c>
      <c r="D1342">
        <f t="shared" si="61"/>
        <v>792</v>
      </c>
      <c r="E1342">
        <f>IF(appliances!$D$46="YES",light_sim_data!B1342,0)</f>
        <v>400</v>
      </c>
      <c r="F1342">
        <f t="shared" si="62"/>
        <v>392</v>
      </c>
      <c r="H1342" s="43">
        <v>0</v>
      </c>
      <c r="I1342" s="43">
        <v>223</v>
      </c>
      <c r="J1342" s="43">
        <v>0</v>
      </c>
      <c r="K1342" s="43">
        <v>0</v>
      </c>
      <c r="L1342" s="43">
        <v>1</v>
      </c>
      <c r="M1342" s="43">
        <v>15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0</v>
      </c>
      <c r="U1342" s="43">
        <v>0</v>
      </c>
      <c r="V1342" s="43">
        <v>128</v>
      </c>
      <c r="W1342" s="43">
        <v>0</v>
      </c>
      <c r="X1342" s="43">
        <v>0</v>
      </c>
      <c r="Y1342" s="43">
        <v>2</v>
      </c>
      <c r="Z1342" s="43">
        <v>0</v>
      </c>
      <c r="AA1342" s="43">
        <v>1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1</v>
      </c>
      <c r="D1343">
        <f t="shared" si="61"/>
        <v>792</v>
      </c>
      <c r="E1343">
        <f>IF(appliances!$D$46="YES",light_sim_data!B1343,0)</f>
        <v>400</v>
      </c>
      <c r="F1343">
        <f t="shared" si="62"/>
        <v>392</v>
      </c>
      <c r="H1343" s="43">
        <v>0</v>
      </c>
      <c r="I1343" s="43">
        <v>223</v>
      </c>
      <c r="J1343" s="43">
        <v>0</v>
      </c>
      <c r="K1343" s="43">
        <v>0</v>
      </c>
      <c r="L1343" s="43">
        <v>1</v>
      </c>
      <c r="M1343" s="43">
        <v>15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0</v>
      </c>
      <c r="U1343" s="43">
        <v>0</v>
      </c>
      <c r="V1343" s="43">
        <v>128</v>
      </c>
      <c r="W1343" s="43">
        <v>0</v>
      </c>
      <c r="X1343" s="43">
        <v>0</v>
      </c>
      <c r="Y1343" s="43">
        <v>2</v>
      </c>
      <c r="Z1343" s="43">
        <v>0</v>
      </c>
      <c r="AA1343" s="43">
        <v>1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1</v>
      </c>
      <c r="D1344">
        <f t="shared" si="61"/>
        <v>852</v>
      </c>
      <c r="E1344">
        <f>IF(appliances!$D$46="YES",light_sim_data!B1344,0)</f>
        <v>460</v>
      </c>
      <c r="F1344">
        <f t="shared" si="62"/>
        <v>392</v>
      </c>
      <c r="H1344" s="43">
        <v>0</v>
      </c>
      <c r="I1344" s="43">
        <v>223</v>
      </c>
      <c r="J1344" s="43">
        <v>0</v>
      </c>
      <c r="K1344" s="43">
        <v>0</v>
      </c>
      <c r="L1344" s="43">
        <v>1</v>
      </c>
      <c r="M1344" s="43">
        <v>15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0</v>
      </c>
      <c r="U1344" s="43">
        <v>0</v>
      </c>
      <c r="V1344" s="43">
        <v>128</v>
      </c>
      <c r="W1344" s="43">
        <v>0</v>
      </c>
      <c r="X1344" s="43">
        <v>0</v>
      </c>
      <c r="Y1344" s="43">
        <v>2</v>
      </c>
      <c r="Z1344" s="43">
        <v>0</v>
      </c>
      <c r="AA1344" s="43">
        <v>1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1</v>
      </c>
      <c r="D1345">
        <f t="shared" si="61"/>
        <v>852</v>
      </c>
      <c r="E1345">
        <f>IF(appliances!$D$46="YES",light_sim_data!B1345,0)</f>
        <v>460</v>
      </c>
      <c r="F1345">
        <f t="shared" si="62"/>
        <v>392</v>
      </c>
      <c r="H1345" s="43">
        <v>0</v>
      </c>
      <c r="I1345" s="43">
        <v>223</v>
      </c>
      <c r="J1345" s="43">
        <v>0</v>
      </c>
      <c r="K1345" s="43">
        <v>0</v>
      </c>
      <c r="L1345" s="43">
        <v>1</v>
      </c>
      <c r="M1345" s="43">
        <v>15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0</v>
      </c>
      <c r="U1345" s="43">
        <v>0</v>
      </c>
      <c r="V1345" s="43">
        <v>128</v>
      </c>
      <c r="W1345" s="43">
        <v>0</v>
      </c>
      <c r="X1345" s="43">
        <v>0</v>
      </c>
      <c r="Y1345" s="43">
        <v>2</v>
      </c>
      <c r="Z1345" s="43">
        <v>0</v>
      </c>
      <c r="AA1345" s="43">
        <v>1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1</v>
      </c>
      <c r="D1346">
        <f t="shared" si="61"/>
        <v>852</v>
      </c>
      <c r="E1346">
        <f>IF(appliances!$D$46="YES",light_sim_data!B1346,0)</f>
        <v>460</v>
      </c>
      <c r="F1346">
        <f t="shared" si="62"/>
        <v>392</v>
      </c>
      <c r="H1346" s="43">
        <v>0</v>
      </c>
      <c r="I1346" s="43">
        <v>223</v>
      </c>
      <c r="J1346" s="43">
        <v>0</v>
      </c>
      <c r="K1346" s="43">
        <v>0</v>
      </c>
      <c r="L1346" s="43">
        <v>1</v>
      </c>
      <c r="M1346" s="43">
        <v>15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0</v>
      </c>
      <c r="U1346" s="43">
        <v>0</v>
      </c>
      <c r="V1346" s="43">
        <v>128</v>
      </c>
      <c r="W1346" s="43">
        <v>0</v>
      </c>
      <c r="X1346" s="43">
        <v>0</v>
      </c>
      <c r="Y1346" s="43">
        <v>2</v>
      </c>
      <c r="Z1346" s="43">
        <v>0</v>
      </c>
      <c r="AA1346" s="43">
        <v>1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1</v>
      </c>
      <c r="D1347">
        <f t="shared" si="61"/>
        <v>852</v>
      </c>
      <c r="E1347">
        <f>IF(appliances!$D$46="YES",light_sim_data!B1347,0)</f>
        <v>460</v>
      </c>
      <c r="F1347">
        <f t="shared" si="62"/>
        <v>392</v>
      </c>
      <c r="H1347" s="43">
        <v>0</v>
      </c>
      <c r="I1347" s="43">
        <v>223</v>
      </c>
      <c r="J1347" s="43">
        <v>0</v>
      </c>
      <c r="K1347" s="43">
        <v>0</v>
      </c>
      <c r="L1347" s="43">
        <v>1</v>
      </c>
      <c r="M1347" s="43">
        <v>15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0</v>
      </c>
      <c r="U1347" s="43">
        <v>0</v>
      </c>
      <c r="V1347" s="43">
        <v>128</v>
      </c>
      <c r="W1347" s="43">
        <v>0</v>
      </c>
      <c r="X1347" s="43">
        <v>0</v>
      </c>
      <c r="Y1347" s="43">
        <v>2</v>
      </c>
      <c r="Z1347" s="43">
        <v>0</v>
      </c>
      <c r="AA1347" s="43">
        <v>1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1</v>
      </c>
      <c r="D1348">
        <f t="shared" si="61"/>
        <v>852</v>
      </c>
      <c r="E1348">
        <f>IF(appliances!$D$46="YES",light_sim_data!B1348,0)</f>
        <v>460</v>
      </c>
      <c r="F1348">
        <f t="shared" si="62"/>
        <v>392</v>
      </c>
      <c r="H1348" s="43">
        <v>0</v>
      </c>
      <c r="I1348" s="43">
        <v>223</v>
      </c>
      <c r="J1348" s="43">
        <v>0</v>
      </c>
      <c r="K1348" s="43">
        <v>0</v>
      </c>
      <c r="L1348" s="43">
        <v>1</v>
      </c>
      <c r="M1348" s="43">
        <v>15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0</v>
      </c>
      <c r="U1348" s="43">
        <v>0</v>
      </c>
      <c r="V1348" s="43">
        <v>128</v>
      </c>
      <c r="W1348" s="43">
        <v>0</v>
      </c>
      <c r="X1348" s="43">
        <v>0</v>
      </c>
      <c r="Y1348" s="43">
        <v>2</v>
      </c>
      <c r="Z1348" s="43">
        <v>0</v>
      </c>
      <c r="AA1348" s="43">
        <v>1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1</v>
      </c>
      <c r="D1349">
        <f t="shared" si="61"/>
        <v>852</v>
      </c>
      <c r="E1349">
        <f>IF(appliances!$D$46="YES",light_sim_data!B1349,0)</f>
        <v>460</v>
      </c>
      <c r="F1349">
        <f t="shared" si="62"/>
        <v>392</v>
      </c>
      <c r="H1349" s="43">
        <v>0</v>
      </c>
      <c r="I1349" s="43">
        <v>223</v>
      </c>
      <c r="J1349" s="43">
        <v>0</v>
      </c>
      <c r="K1349" s="43">
        <v>0</v>
      </c>
      <c r="L1349" s="43">
        <v>1</v>
      </c>
      <c r="M1349" s="43">
        <v>15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0</v>
      </c>
      <c r="U1349" s="43">
        <v>0</v>
      </c>
      <c r="V1349" s="43">
        <v>128</v>
      </c>
      <c r="W1349" s="43">
        <v>0</v>
      </c>
      <c r="X1349" s="43">
        <v>0</v>
      </c>
      <c r="Y1349" s="43">
        <v>2</v>
      </c>
      <c r="Z1349" s="43">
        <v>0</v>
      </c>
      <c r="AA1349" s="43">
        <v>1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1</v>
      </c>
      <c r="D1350">
        <f t="shared" si="61"/>
        <v>912</v>
      </c>
      <c r="E1350">
        <f>IF(appliances!$D$46="YES",light_sim_data!B1350,0)</f>
        <v>520</v>
      </c>
      <c r="F1350">
        <f t="shared" si="62"/>
        <v>392</v>
      </c>
      <c r="H1350" s="43">
        <v>0</v>
      </c>
      <c r="I1350" s="43">
        <v>223</v>
      </c>
      <c r="J1350" s="43">
        <v>0</v>
      </c>
      <c r="K1350" s="43">
        <v>0</v>
      </c>
      <c r="L1350" s="43">
        <v>1</v>
      </c>
      <c r="M1350" s="43">
        <v>15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0</v>
      </c>
      <c r="U1350" s="43">
        <v>0</v>
      </c>
      <c r="V1350" s="43">
        <v>128</v>
      </c>
      <c r="W1350" s="43">
        <v>0</v>
      </c>
      <c r="X1350" s="43">
        <v>0</v>
      </c>
      <c r="Y1350" s="43">
        <v>2</v>
      </c>
      <c r="Z1350" s="43">
        <v>0</v>
      </c>
      <c r="AA1350" s="43">
        <v>1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1</v>
      </c>
      <c r="D1351">
        <f t="shared" si="61"/>
        <v>912</v>
      </c>
      <c r="E1351">
        <f>IF(appliances!$D$46="YES",light_sim_data!B1351,0)</f>
        <v>520</v>
      </c>
      <c r="F1351">
        <f t="shared" si="62"/>
        <v>392</v>
      </c>
      <c r="H1351" s="43">
        <v>0</v>
      </c>
      <c r="I1351" s="43">
        <v>223</v>
      </c>
      <c r="J1351" s="43">
        <v>0</v>
      </c>
      <c r="K1351" s="43">
        <v>0</v>
      </c>
      <c r="L1351" s="43">
        <v>1</v>
      </c>
      <c r="M1351" s="43">
        <v>15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0</v>
      </c>
      <c r="U1351" s="43">
        <v>0</v>
      </c>
      <c r="V1351" s="43">
        <v>128</v>
      </c>
      <c r="W1351" s="43">
        <v>0</v>
      </c>
      <c r="X1351" s="43">
        <v>0</v>
      </c>
      <c r="Y1351" s="43">
        <v>2</v>
      </c>
      <c r="Z1351" s="43">
        <v>0</v>
      </c>
      <c r="AA1351" s="43">
        <v>1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3</v>
      </c>
      <c r="D1352">
        <f t="shared" si="61"/>
        <v>729</v>
      </c>
      <c r="E1352">
        <f>IF(appliances!$D$46="YES",light_sim_data!B1352,0)</f>
        <v>560</v>
      </c>
      <c r="F1352">
        <f t="shared" si="62"/>
        <v>169</v>
      </c>
      <c r="H1352" s="43">
        <v>0</v>
      </c>
      <c r="I1352" s="43">
        <v>0</v>
      </c>
      <c r="J1352" s="43">
        <v>0</v>
      </c>
      <c r="K1352" s="43">
        <v>0</v>
      </c>
      <c r="L1352" s="43">
        <v>1</v>
      </c>
      <c r="M1352" s="43">
        <v>15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0</v>
      </c>
      <c r="U1352" s="43">
        <v>0</v>
      </c>
      <c r="V1352" s="43">
        <v>128</v>
      </c>
      <c r="W1352" s="43">
        <v>0</v>
      </c>
      <c r="X1352" s="43">
        <v>0</v>
      </c>
      <c r="Y1352" s="43">
        <v>2</v>
      </c>
      <c r="Z1352" s="43">
        <v>0</v>
      </c>
      <c r="AA1352" s="43">
        <v>1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3</v>
      </c>
      <c r="D1353">
        <f t="shared" si="61"/>
        <v>704</v>
      </c>
      <c r="E1353">
        <f>IF(appliances!$D$46="YES",light_sim_data!B1353,0)</f>
        <v>500</v>
      </c>
      <c r="F1353">
        <f t="shared" si="62"/>
        <v>204</v>
      </c>
      <c r="H1353" s="43">
        <v>0</v>
      </c>
      <c r="I1353" s="43">
        <v>0</v>
      </c>
      <c r="J1353" s="43">
        <v>0</v>
      </c>
      <c r="K1353" s="43">
        <v>0</v>
      </c>
      <c r="L1353" s="43">
        <v>1</v>
      </c>
      <c r="M1353" s="43">
        <v>15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0</v>
      </c>
      <c r="U1353" s="43">
        <v>0</v>
      </c>
      <c r="V1353" s="43">
        <v>128</v>
      </c>
      <c r="W1353" s="43">
        <v>0</v>
      </c>
      <c r="X1353" s="43">
        <v>0</v>
      </c>
      <c r="Y1353" s="43">
        <v>37</v>
      </c>
      <c r="Z1353" s="43">
        <v>0</v>
      </c>
      <c r="AA1353" s="43">
        <v>1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3</v>
      </c>
      <c r="D1354">
        <f t="shared" si="61"/>
        <v>704</v>
      </c>
      <c r="E1354">
        <f>IF(appliances!$D$46="YES",light_sim_data!B1354,0)</f>
        <v>500</v>
      </c>
      <c r="F1354">
        <f t="shared" si="62"/>
        <v>204</v>
      </c>
      <c r="H1354" s="43">
        <v>0</v>
      </c>
      <c r="I1354" s="43">
        <v>0</v>
      </c>
      <c r="J1354" s="43">
        <v>0</v>
      </c>
      <c r="K1354" s="43">
        <v>0</v>
      </c>
      <c r="L1354" s="43">
        <v>1</v>
      </c>
      <c r="M1354" s="43">
        <v>15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0</v>
      </c>
      <c r="U1354" s="43">
        <v>0</v>
      </c>
      <c r="V1354" s="43">
        <v>128</v>
      </c>
      <c r="W1354" s="43">
        <v>0</v>
      </c>
      <c r="X1354" s="43">
        <v>0</v>
      </c>
      <c r="Y1354" s="43">
        <v>37</v>
      </c>
      <c r="Z1354" s="43">
        <v>0</v>
      </c>
      <c r="AA1354" s="43">
        <v>1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3</v>
      </c>
      <c r="D1355">
        <f t="shared" si="61"/>
        <v>676</v>
      </c>
      <c r="E1355">
        <f>IF(appliances!$D$46="YES",light_sim_data!B1355,0)</f>
        <v>472</v>
      </c>
      <c r="F1355">
        <f t="shared" si="62"/>
        <v>204</v>
      </c>
      <c r="H1355" s="43">
        <v>0</v>
      </c>
      <c r="I1355" s="43">
        <v>0</v>
      </c>
      <c r="J1355" s="43">
        <v>0</v>
      </c>
      <c r="K1355" s="43">
        <v>0</v>
      </c>
      <c r="L1355" s="43">
        <v>1</v>
      </c>
      <c r="M1355" s="43">
        <v>15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0</v>
      </c>
      <c r="U1355" s="43">
        <v>0</v>
      </c>
      <c r="V1355" s="43">
        <v>128</v>
      </c>
      <c r="W1355" s="43">
        <v>0</v>
      </c>
      <c r="X1355" s="43">
        <v>0</v>
      </c>
      <c r="Y1355" s="43">
        <v>37</v>
      </c>
      <c r="Z1355" s="43">
        <v>0</v>
      </c>
      <c r="AA1355" s="43">
        <v>1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3</v>
      </c>
      <c r="D1356">
        <f t="shared" si="61"/>
        <v>736</v>
      </c>
      <c r="E1356">
        <f>IF(appliances!$D$46="YES",light_sim_data!B1356,0)</f>
        <v>532</v>
      </c>
      <c r="F1356">
        <f t="shared" si="62"/>
        <v>204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15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0</v>
      </c>
      <c r="U1356" s="43">
        <v>0</v>
      </c>
      <c r="V1356" s="43">
        <v>128</v>
      </c>
      <c r="W1356" s="43">
        <v>0</v>
      </c>
      <c r="X1356" s="43">
        <v>0</v>
      </c>
      <c r="Y1356" s="43">
        <v>37</v>
      </c>
      <c r="Z1356" s="43">
        <v>0</v>
      </c>
      <c r="AA1356" s="43">
        <v>1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3</v>
      </c>
      <c r="D1357">
        <f t="shared" ref="D1357:D1420" si="64">E1357+F1357</f>
        <v>676</v>
      </c>
      <c r="E1357">
        <f>IF(appliances!$D$46="YES",light_sim_data!B1357,0)</f>
        <v>472</v>
      </c>
      <c r="F1357">
        <f t="shared" ref="F1357:F1420" si="65">SUM(H1357:AN1357)</f>
        <v>204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15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0</v>
      </c>
      <c r="U1357" s="43">
        <v>0</v>
      </c>
      <c r="V1357" s="43">
        <v>128</v>
      </c>
      <c r="W1357" s="43">
        <v>0</v>
      </c>
      <c r="X1357" s="43">
        <v>0</v>
      </c>
      <c r="Y1357" s="43">
        <v>37</v>
      </c>
      <c r="Z1357" s="43">
        <v>0</v>
      </c>
      <c r="AA1357" s="43">
        <v>1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3</v>
      </c>
      <c r="D1358">
        <f t="shared" si="64"/>
        <v>664</v>
      </c>
      <c r="E1358">
        <f>IF(appliances!$D$46="YES",light_sim_data!B1358,0)</f>
        <v>460</v>
      </c>
      <c r="F1358">
        <f t="shared" si="65"/>
        <v>204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15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0</v>
      </c>
      <c r="U1358" s="43">
        <v>0</v>
      </c>
      <c r="V1358" s="43">
        <v>128</v>
      </c>
      <c r="W1358" s="43">
        <v>0</v>
      </c>
      <c r="X1358" s="43">
        <v>0</v>
      </c>
      <c r="Y1358" s="43">
        <v>37</v>
      </c>
      <c r="Z1358" s="43">
        <v>0</v>
      </c>
      <c r="AA1358" s="43">
        <v>1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3</v>
      </c>
      <c r="D1359">
        <f t="shared" si="64"/>
        <v>664</v>
      </c>
      <c r="E1359">
        <f>IF(appliances!$D$46="YES",light_sim_data!B1359,0)</f>
        <v>460</v>
      </c>
      <c r="F1359">
        <f t="shared" si="65"/>
        <v>204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15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0</v>
      </c>
      <c r="U1359" s="43">
        <v>0</v>
      </c>
      <c r="V1359" s="43">
        <v>128</v>
      </c>
      <c r="W1359" s="43">
        <v>0</v>
      </c>
      <c r="X1359" s="43">
        <v>0</v>
      </c>
      <c r="Y1359" s="43">
        <v>37</v>
      </c>
      <c r="Z1359" s="43">
        <v>0</v>
      </c>
      <c r="AA1359" s="43">
        <v>1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3</v>
      </c>
      <c r="D1360">
        <f t="shared" si="64"/>
        <v>664</v>
      </c>
      <c r="E1360">
        <f>IF(appliances!$D$46="YES",light_sim_data!B1360,0)</f>
        <v>460</v>
      </c>
      <c r="F1360">
        <f t="shared" si="65"/>
        <v>204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15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0</v>
      </c>
      <c r="U1360" s="43">
        <v>0</v>
      </c>
      <c r="V1360" s="43">
        <v>128</v>
      </c>
      <c r="W1360" s="43">
        <v>0</v>
      </c>
      <c r="X1360" s="43">
        <v>0</v>
      </c>
      <c r="Y1360" s="43">
        <v>37</v>
      </c>
      <c r="Z1360" s="43">
        <v>0</v>
      </c>
      <c r="AA1360" s="43">
        <v>1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3</v>
      </c>
      <c r="D1361">
        <f t="shared" si="64"/>
        <v>664</v>
      </c>
      <c r="E1361">
        <f>IF(appliances!$D$46="YES",light_sim_data!B1361,0)</f>
        <v>460</v>
      </c>
      <c r="F1361">
        <f t="shared" si="65"/>
        <v>204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15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0</v>
      </c>
      <c r="U1361" s="43">
        <v>0</v>
      </c>
      <c r="V1361" s="43">
        <v>128</v>
      </c>
      <c r="W1361" s="43">
        <v>0</v>
      </c>
      <c r="X1361" s="43">
        <v>0</v>
      </c>
      <c r="Y1361" s="43">
        <v>37</v>
      </c>
      <c r="Z1361" s="43">
        <v>0</v>
      </c>
      <c r="AA1361" s="43">
        <v>1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3</v>
      </c>
      <c r="D1362">
        <f t="shared" si="64"/>
        <v>664</v>
      </c>
      <c r="E1362">
        <f>IF(appliances!$D$46="YES",light_sim_data!B1362,0)</f>
        <v>460</v>
      </c>
      <c r="F1362">
        <f t="shared" si="65"/>
        <v>204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15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0</v>
      </c>
      <c r="U1362" s="43">
        <v>0</v>
      </c>
      <c r="V1362" s="43">
        <v>128</v>
      </c>
      <c r="W1362" s="43">
        <v>0</v>
      </c>
      <c r="X1362" s="43">
        <v>0</v>
      </c>
      <c r="Y1362" s="43">
        <v>37</v>
      </c>
      <c r="Z1362" s="43">
        <v>0</v>
      </c>
      <c r="AA1362" s="43">
        <v>1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3</v>
      </c>
      <c r="D1363">
        <f t="shared" si="64"/>
        <v>664</v>
      </c>
      <c r="E1363">
        <f>IF(appliances!$D$46="YES",light_sim_data!B1363,0)</f>
        <v>460</v>
      </c>
      <c r="F1363">
        <f t="shared" si="65"/>
        <v>204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15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0</v>
      </c>
      <c r="U1363" s="43">
        <v>0</v>
      </c>
      <c r="V1363" s="43">
        <v>128</v>
      </c>
      <c r="W1363" s="43">
        <v>0</v>
      </c>
      <c r="X1363" s="43">
        <v>0</v>
      </c>
      <c r="Y1363" s="43">
        <v>37</v>
      </c>
      <c r="Z1363" s="43">
        <v>0</v>
      </c>
      <c r="AA1363" s="43">
        <v>1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3</v>
      </c>
      <c r="D1364">
        <f t="shared" si="64"/>
        <v>664</v>
      </c>
      <c r="E1364">
        <f>IF(appliances!$D$46="YES",light_sim_data!B1364,0)</f>
        <v>460</v>
      </c>
      <c r="F1364">
        <f t="shared" si="65"/>
        <v>204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15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0</v>
      </c>
      <c r="U1364" s="43">
        <v>0</v>
      </c>
      <c r="V1364" s="43">
        <v>128</v>
      </c>
      <c r="W1364" s="43">
        <v>0</v>
      </c>
      <c r="X1364" s="43">
        <v>0</v>
      </c>
      <c r="Y1364" s="43">
        <v>37</v>
      </c>
      <c r="Z1364" s="43">
        <v>0</v>
      </c>
      <c r="AA1364" s="43">
        <v>1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3</v>
      </c>
      <c r="D1365">
        <f t="shared" si="64"/>
        <v>664</v>
      </c>
      <c r="E1365">
        <f>IF(appliances!$D$46="YES",light_sim_data!B1365,0)</f>
        <v>460</v>
      </c>
      <c r="F1365">
        <f t="shared" si="65"/>
        <v>204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15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0</v>
      </c>
      <c r="U1365" s="43">
        <v>0</v>
      </c>
      <c r="V1365" s="43">
        <v>128</v>
      </c>
      <c r="W1365" s="43">
        <v>0</v>
      </c>
      <c r="X1365" s="43">
        <v>0</v>
      </c>
      <c r="Y1365" s="43">
        <v>37</v>
      </c>
      <c r="Z1365" s="43">
        <v>0</v>
      </c>
      <c r="AA1365" s="43">
        <v>1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3</v>
      </c>
      <c r="D1366">
        <f t="shared" si="64"/>
        <v>664</v>
      </c>
      <c r="E1366">
        <f>IF(appliances!$D$46="YES",light_sim_data!B1366,0)</f>
        <v>460</v>
      </c>
      <c r="F1366">
        <f t="shared" si="65"/>
        <v>204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15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0</v>
      </c>
      <c r="U1366" s="43">
        <v>0</v>
      </c>
      <c r="V1366" s="43">
        <v>128</v>
      </c>
      <c r="W1366" s="43">
        <v>0</v>
      </c>
      <c r="X1366" s="43">
        <v>0</v>
      </c>
      <c r="Y1366" s="43">
        <v>37</v>
      </c>
      <c r="Z1366" s="43">
        <v>0</v>
      </c>
      <c r="AA1366" s="43">
        <v>1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3</v>
      </c>
      <c r="D1367">
        <f t="shared" si="64"/>
        <v>664</v>
      </c>
      <c r="E1367">
        <f>IF(appliances!$D$46="YES",light_sim_data!B1367,0)</f>
        <v>460</v>
      </c>
      <c r="F1367">
        <f t="shared" si="65"/>
        <v>204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15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0</v>
      </c>
      <c r="U1367" s="43">
        <v>0</v>
      </c>
      <c r="V1367" s="43">
        <v>128</v>
      </c>
      <c r="W1367" s="43">
        <v>0</v>
      </c>
      <c r="X1367" s="43">
        <v>0</v>
      </c>
      <c r="Y1367" s="43">
        <v>37</v>
      </c>
      <c r="Z1367" s="43">
        <v>0</v>
      </c>
      <c r="AA1367" s="43">
        <v>1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3</v>
      </c>
      <c r="D1368">
        <f t="shared" si="64"/>
        <v>664</v>
      </c>
      <c r="E1368">
        <f>IF(appliances!$D$46="YES",light_sim_data!B1368,0)</f>
        <v>460</v>
      </c>
      <c r="F1368">
        <f t="shared" si="65"/>
        <v>204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15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0</v>
      </c>
      <c r="U1368" s="43">
        <v>0</v>
      </c>
      <c r="V1368" s="43">
        <v>128</v>
      </c>
      <c r="W1368" s="43">
        <v>0</v>
      </c>
      <c r="X1368" s="43">
        <v>0</v>
      </c>
      <c r="Y1368" s="43">
        <v>37</v>
      </c>
      <c r="Z1368" s="43">
        <v>0</v>
      </c>
      <c r="AA1368" s="43">
        <v>1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3</v>
      </c>
      <c r="D1369">
        <f t="shared" si="64"/>
        <v>862</v>
      </c>
      <c r="E1369">
        <f>IF(appliances!$D$46="YES",light_sim_data!B1369,0)</f>
        <v>460</v>
      </c>
      <c r="F1369">
        <f t="shared" si="65"/>
        <v>402</v>
      </c>
      <c r="H1369" s="43">
        <v>0</v>
      </c>
      <c r="I1369" s="43">
        <v>0</v>
      </c>
      <c r="J1369" s="43">
        <v>0</v>
      </c>
      <c r="K1369" s="43">
        <v>198</v>
      </c>
      <c r="L1369" s="43">
        <v>1</v>
      </c>
      <c r="M1369" s="43">
        <v>15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0</v>
      </c>
      <c r="U1369" s="43">
        <v>0</v>
      </c>
      <c r="V1369" s="43">
        <v>128</v>
      </c>
      <c r="W1369" s="43">
        <v>0</v>
      </c>
      <c r="X1369" s="43">
        <v>0</v>
      </c>
      <c r="Y1369" s="43">
        <v>37</v>
      </c>
      <c r="Z1369" s="43">
        <v>0</v>
      </c>
      <c r="AA1369" s="43">
        <v>1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3</v>
      </c>
      <c r="D1370">
        <f t="shared" si="64"/>
        <v>862</v>
      </c>
      <c r="E1370">
        <f>IF(appliances!$D$46="YES",light_sim_data!B1370,0)</f>
        <v>460</v>
      </c>
      <c r="F1370">
        <f t="shared" si="65"/>
        <v>402</v>
      </c>
      <c r="H1370" s="43">
        <v>0</v>
      </c>
      <c r="I1370" s="43">
        <v>0</v>
      </c>
      <c r="J1370" s="43">
        <v>0</v>
      </c>
      <c r="K1370" s="43">
        <v>198</v>
      </c>
      <c r="L1370" s="43">
        <v>1</v>
      </c>
      <c r="M1370" s="43">
        <v>15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0</v>
      </c>
      <c r="U1370" s="43">
        <v>0</v>
      </c>
      <c r="V1370" s="43">
        <v>128</v>
      </c>
      <c r="W1370" s="43">
        <v>0</v>
      </c>
      <c r="X1370" s="43">
        <v>0</v>
      </c>
      <c r="Y1370" s="43">
        <v>37</v>
      </c>
      <c r="Z1370" s="43">
        <v>0</v>
      </c>
      <c r="AA1370" s="43">
        <v>1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3</v>
      </c>
      <c r="D1371">
        <f t="shared" si="64"/>
        <v>922</v>
      </c>
      <c r="E1371">
        <f>IF(appliances!$D$46="YES",light_sim_data!B1371,0)</f>
        <v>520</v>
      </c>
      <c r="F1371">
        <f t="shared" si="65"/>
        <v>402</v>
      </c>
      <c r="H1371" s="43">
        <v>0</v>
      </c>
      <c r="I1371" s="43">
        <v>0</v>
      </c>
      <c r="J1371" s="43">
        <v>0</v>
      </c>
      <c r="K1371" s="43">
        <v>198</v>
      </c>
      <c r="L1371" s="43">
        <v>1</v>
      </c>
      <c r="M1371" s="43">
        <v>15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0</v>
      </c>
      <c r="U1371" s="43">
        <v>0</v>
      </c>
      <c r="V1371" s="43">
        <v>128</v>
      </c>
      <c r="W1371" s="43">
        <v>0</v>
      </c>
      <c r="X1371" s="43">
        <v>0</v>
      </c>
      <c r="Y1371" s="43">
        <v>37</v>
      </c>
      <c r="Z1371" s="43">
        <v>0</v>
      </c>
      <c r="AA1371" s="43">
        <v>1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3</v>
      </c>
      <c r="D1372">
        <f t="shared" si="64"/>
        <v>909</v>
      </c>
      <c r="E1372">
        <f>IF(appliances!$D$46="YES",light_sim_data!B1372,0)</f>
        <v>520</v>
      </c>
      <c r="F1372">
        <f t="shared" si="65"/>
        <v>389</v>
      </c>
      <c r="H1372" s="43">
        <v>0</v>
      </c>
      <c r="I1372" s="43">
        <v>0</v>
      </c>
      <c r="J1372" s="43">
        <v>0</v>
      </c>
      <c r="K1372" s="43">
        <v>198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0</v>
      </c>
      <c r="U1372" s="43">
        <v>0</v>
      </c>
      <c r="V1372" s="43">
        <v>128</v>
      </c>
      <c r="W1372" s="43">
        <v>0</v>
      </c>
      <c r="X1372" s="43">
        <v>0</v>
      </c>
      <c r="Y1372" s="43">
        <v>37</v>
      </c>
      <c r="Z1372" s="43">
        <v>0</v>
      </c>
      <c r="AA1372" s="43">
        <v>1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3</v>
      </c>
      <c r="D1373">
        <f t="shared" si="64"/>
        <v>909</v>
      </c>
      <c r="E1373">
        <f>IF(appliances!$D$46="YES",light_sim_data!B1373,0)</f>
        <v>520</v>
      </c>
      <c r="F1373">
        <f t="shared" si="65"/>
        <v>389</v>
      </c>
      <c r="H1373" s="43">
        <v>0</v>
      </c>
      <c r="I1373" s="43">
        <v>0</v>
      </c>
      <c r="J1373" s="43">
        <v>0</v>
      </c>
      <c r="K1373" s="43">
        <v>198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0</v>
      </c>
      <c r="U1373" s="43">
        <v>0</v>
      </c>
      <c r="V1373" s="43">
        <v>128</v>
      </c>
      <c r="W1373" s="43">
        <v>0</v>
      </c>
      <c r="X1373" s="43">
        <v>0</v>
      </c>
      <c r="Y1373" s="43">
        <v>37</v>
      </c>
      <c r="Z1373" s="43">
        <v>0</v>
      </c>
      <c r="AA1373" s="43">
        <v>1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3</v>
      </c>
      <c r="D1374">
        <f t="shared" si="64"/>
        <v>909</v>
      </c>
      <c r="E1374">
        <f>IF(appliances!$D$46="YES",light_sim_data!B1374,0)</f>
        <v>520</v>
      </c>
      <c r="F1374">
        <f t="shared" si="65"/>
        <v>389</v>
      </c>
      <c r="H1374" s="43">
        <v>0</v>
      </c>
      <c r="I1374" s="43">
        <v>0</v>
      </c>
      <c r="J1374" s="43">
        <v>0</v>
      </c>
      <c r="K1374" s="43">
        <v>198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0</v>
      </c>
      <c r="U1374" s="43">
        <v>0</v>
      </c>
      <c r="V1374" s="43">
        <v>128</v>
      </c>
      <c r="W1374" s="43">
        <v>0</v>
      </c>
      <c r="X1374" s="43">
        <v>0</v>
      </c>
      <c r="Y1374" s="43">
        <v>37</v>
      </c>
      <c r="Z1374" s="43">
        <v>0</v>
      </c>
      <c r="AA1374" s="43">
        <v>1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3</v>
      </c>
      <c r="D1375">
        <f t="shared" si="64"/>
        <v>909</v>
      </c>
      <c r="E1375">
        <f>IF(appliances!$D$46="YES",light_sim_data!B1375,0)</f>
        <v>520</v>
      </c>
      <c r="F1375">
        <f t="shared" si="65"/>
        <v>389</v>
      </c>
      <c r="H1375" s="43">
        <v>0</v>
      </c>
      <c r="I1375" s="43">
        <v>0</v>
      </c>
      <c r="J1375" s="43">
        <v>0</v>
      </c>
      <c r="K1375" s="43">
        <v>198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0</v>
      </c>
      <c r="U1375" s="43">
        <v>0</v>
      </c>
      <c r="V1375" s="43">
        <v>128</v>
      </c>
      <c r="W1375" s="43">
        <v>0</v>
      </c>
      <c r="X1375" s="43">
        <v>0</v>
      </c>
      <c r="Y1375" s="43">
        <v>37</v>
      </c>
      <c r="Z1375" s="43">
        <v>0</v>
      </c>
      <c r="AA1375" s="43">
        <v>1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3</v>
      </c>
      <c r="D1376">
        <f t="shared" si="64"/>
        <v>909</v>
      </c>
      <c r="E1376">
        <f>IF(appliances!$D$46="YES",light_sim_data!B1376,0)</f>
        <v>520</v>
      </c>
      <c r="F1376">
        <f t="shared" si="65"/>
        <v>389</v>
      </c>
      <c r="H1376" s="43">
        <v>0</v>
      </c>
      <c r="I1376" s="43">
        <v>0</v>
      </c>
      <c r="J1376" s="43">
        <v>0</v>
      </c>
      <c r="K1376" s="43">
        <v>198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0</v>
      </c>
      <c r="U1376" s="43">
        <v>0</v>
      </c>
      <c r="V1376" s="43">
        <v>128</v>
      </c>
      <c r="W1376" s="43">
        <v>0</v>
      </c>
      <c r="X1376" s="43">
        <v>0</v>
      </c>
      <c r="Y1376" s="43">
        <v>37</v>
      </c>
      <c r="Z1376" s="43">
        <v>0</v>
      </c>
      <c r="AA1376" s="43">
        <v>1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3</v>
      </c>
      <c r="D1377">
        <f t="shared" si="64"/>
        <v>969</v>
      </c>
      <c r="E1377">
        <f>IF(appliances!$D$46="YES",light_sim_data!B1377,0)</f>
        <v>580</v>
      </c>
      <c r="F1377">
        <f t="shared" si="65"/>
        <v>389</v>
      </c>
      <c r="H1377" s="43">
        <v>0</v>
      </c>
      <c r="I1377" s="43">
        <v>0</v>
      </c>
      <c r="J1377" s="43">
        <v>0</v>
      </c>
      <c r="K1377" s="43">
        <v>198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0</v>
      </c>
      <c r="U1377" s="43">
        <v>0</v>
      </c>
      <c r="V1377" s="43">
        <v>128</v>
      </c>
      <c r="W1377" s="43">
        <v>0</v>
      </c>
      <c r="X1377" s="43">
        <v>0</v>
      </c>
      <c r="Y1377" s="43">
        <v>37</v>
      </c>
      <c r="Z1377" s="43">
        <v>0</v>
      </c>
      <c r="AA1377" s="43">
        <v>1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3</v>
      </c>
      <c r="D1378">
        <f t="shared" si="64"/>
        <v>849</v>
      </c>
      <c r="E1378">
        <f>IF(appliances!$D$46="YES",light_sim_data!B1378,0)</f>
        <v>460</v>
      </c>
      <c r="F1378">
        <f t="shared" si="65"/>
        <v>389</v>
      </c>
      <c r="H1378" s="43">
        <v>0</v>
      </c>
      <c r="I1378" s="43">
        <v>0</v>
      </c>
      <c r="J1378" s="43">
        <v>0</v>
      </c>
      <c r="K1378" s="43">
        <v>198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0</v>
      </c>
      <c r="U1378" s="43">
        <v>0</v>
      </c>
      <c r="V1378" s="43">
        <v>128</v>
      </c>
      <c r="W1378" s="43">
        <v>0</v>
      </c>
      <c r="X1378" s="43">
        <v>0</v>
      </c>
      <c r="Y1378" s="43">
        <v>37</v>
      </c>
      <c r="Z1378" s="43">
        <v>0</v>
      </c>
      <c r="AA1378" s="43">
        <v>1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3</v>
      </c>
      <c r="D1379">
        <f t="shared" si="64"/>
        <v>909</v>
      </c>
      <c r="E1379">
        <f>IF(appliances!$D$46="YES",light_sim_data!B1379,0)</f>
        <v>520</v>
      </c>
      <c r="F1379">
        <f t="shared" si="65"/>
        <v>389</v>
      </c>
      <c r="H1379" s="43">
        <v>0</v>
      </c>
      <c r="I1379" s="43">
        <v>0</v>
      </c>
      <c r="J1379" s="43">
        <v>0</v>
      </c>
      <c r="K1379" s="43">
        <v>198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0</v>
      </c>
      <c r="U1379" s="43">
        <v>0</v>
      </c>
      <c r="V1379" s="43">
        <v>128</v>
      </c>
      <c r="W1379" s="43">
        <v>0</v>
      </c>
      <c r="X1379" s="43">
        <v>0</v>
      </c>
      <c r="Y1379" s="43">
        <v>37</v>
      </c>
      <c r="Z1379" s="43">
        <v>0</v>
      </c>
      <c r="AA1379" s="43">
        <v>1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3</v>
      </c>
      <c r="D1380">
        <f t="shared" si="64"/>
        <v>909</v>
      </c>
      <c r="E1380">
        <f>IF(appliances!$D$46="YES",light_sim_data!B1380,0)</f>
        <v>520</v>
      </c>
      <c r="F1380">
        <f t="shared" si="65"/>
        <v>389</v>
      </c>
      <c r="H1380" s="43">
        <v>0</v>
      </c>
      <c r="I1380" s="43">
        <v>0</v>
      </c>
      <c r="J1380" s="43">
        <v>0</v>
      </c>
      <c r="K1380" s="43">
        <v>198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0</v>
      </c>
      <c r="U1380" s="43">
        <v>0</v>
      </c>
      <c r="V1380" s="43">
        <v>128</v>
      </c>
      <c r="W1380" s="43">
        <v>0</v>
      </c>
      <c r="X1380" s="43">
        <v>0</v>
      </c>
      <c r="Y1380" s="43">
        <v>37</v>
      </c>
      <c r="Z1380" s="43">
        <v>0</v>
      </c>
      <c r="AA1380" s="43">
        <v>1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3</v>
      </c>
      <c r="D1381">
        <f t="shared" si="64"/>
        <v>789</v>
      </c>
      <c r="E1381">
        <f>IF(appliances!$D$46="YES",light_sim_data!B1381,0)</f>
        <v>400</v>
      </c>
      <c r="F1381">
        <f t="shared" si="65"/>
        <v>389</v>
      </c>
      <c r="H1381" s="43">
        <v>0</v>
      </c>
      <c r="I1381" s="43">
        <v>0</v>
      </c>
      <c r="J1381" s="43">
        <v>0</v>
      </c>
      <c r="K1381" s="43">
        <v>198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0</v>
      </c>
      <c r="U1381" s="43">
        <v>0</v>
      </c>
      <c r="V1381" s="43">
        <v>128</v>
      </c>
      <c r="W1381" s="43">
        <v>0</v>
      </c>
      <c r="X1381" s="43">
        <v>0</v>
      </c>
      <c r="Y1381" s="43">
        <v>37</v>
      </c>
      <c r="Z1381" s="43">
        <v>0</v>
      </c>
      <c r="AA1381" s="43">
        <v>1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3</v>
      </c>
      <c r="D1382">
        <f t="shared" si="64"/>
        <v>789</v>
      </c>
      <c r="E1382">
        <f>IF(appliances!$D$46="YES",light_sim_data!B1382,0)</f>
        <v>400</v>
      </c>
      <c r="F1382">
        <f t="shared" si="65"/>
        <v>389</v>
      </c>
      <c r="H1382" s="43">
        <v>0</v>
      </c>
      <c r="I1382" s="43">
        <v>0</v>
      </c>
      <c r="J1382" s="43">
        <v>0</v>
      </c>
      <c r="K1382" s="43">
        <v>198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0</v>
      </c>
      <c r="U1382" s="43">
        <v>0</v>
      </c>
      <c r="V1382" s="43">
        <v>128</v>
      </c>
      <c r="W1382" s="43">
        <v>0</v>
      </c>
      <c r="X1382" s="43">
        <v>0</v>
      </c>
      <c r="Y1382" s="43">
        <v>37</v>
      </c>
      <c r="Z1382" s="43">
        <v>0</v>
      </c>
      <c r="AA1382" s="43">
        <v>1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3</v>
      </c>
      <c r="D1383">
        <f t="shared" si="64"/>
        <v>789</v>
      </c>
      <c r="E1383">
        <f>IF(appliances!$D$46="YES",light_sim_data!B1383,0)</f>
        <v>400</v>
      </c>
      <c r="F1383">
        <f t="shared" si="65"/>
        <v>389</v>
      </c>
      <c r="H1383" s="43">
        <v>0</v>
      </c>
      <c r="I1383" s="43">
        <v>0</v>
      </c>
      <c r="J1383" s="43">
        <v>0</v>
      </c>
      <c r="K1383" s="43">
        <v>198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0</v>
      </c>
      <c r="U1383" s="43">
        <v>0</v>
      </c>
      <c r="V1383" s="43">
        <v>128</v>
      </c>
      <c r="W1383" s="43">
        <v>0</v>
      </c>
      <c r="X1383" s="43">
        <v>0</v>
      </c>
      <c r="Y1383" s="43">
        <v>37</v>
      </c>
      <c r="Z1383" s="43">
        <v>0</v>
      </c>
      <c r="AA1383" s="43">
        <v>1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3</v>
      </c>
      <c r="D1384">
        <f t="shared" si="64"/>
        <v>789</v>
      </c>
      <c r="E1384">
        <f>IF(appliances!$D$46="YES",light_sim_data!B1384,0)</f>
        <v>400</v>
      </c>
      <c r="F1384">
        <f t="shared" si="65"/>
        <v>389</v>
      </c>
      <c r="H1384" s="43">
        <v>0</v>
      </c>
      <c r="I1384" s="43">
        <v>0</v>
      </c>
      <c r="J1384" s="43">
        <v>0</v>
      </c>
      <c r="K1384" s="43">
        <v>198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0</v>
      </c>
      <c r="U1384" s="43">
        <v>0</v>
      </c>
      <c r="V1384" s="43">
        <v>128</v>
      </c>
      <c r="W1384" s="43">
        <v>0</v>
      </c>
      <c r="X1384" s="43">
        <v>0</v>
      </c>
      <c r="Y1384" s="43">
        <v>37</v>
      </c>
      <c r="Z1384" s="43">
        <v>0</v>
      </c>
      <c r="AA1384" s="43">
        <v>1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3</v>
      </c>
      <c r="D1385">
        <f t="shared" si="64"/>
        <v>849</v>
      </c>
      <c r="E1385">
        <f>IF(appliances!$D$46="YES",light_sim_data!B1385,0)</f>
        <v>460</v>
      </c>
      <c r="F1385">
        <f t="shared" si="65"/>
        <v>389</v>
      </c>
      <c r="H1385" s="43">
        <v>0</v>
      </c>
      <c r="I1385" s="43">
        <v>0</v>
      </c>
      <c r="J1385" s="43">
        <v>0</v>
      </c>
      <c r="K1385" s="43">
        <v>198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0</v>
      </c>
      <c r="U1385" s="43">
        <v>0</v>
      </c>
      <c r="V1385" s="43">
        <v>128</v>
      </c>
      <c r="W1385" s="43">
        <v>0</v>
      </c>
      <c r="X1385" s="43">
        <v>0</v>
      </c>
      <c r="Y1385" s="43">
        <v>37</v>
      </c>
      <c r="Z1385" s="43">
        <v>0</v>
      </c>
      <c r="AA1385" s="43">
        <v>1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3</v>
      </c>
      <c r="D1386">
        <f t="shared" si="64"/>
        <v>849</v>
      </c>
      <c r="E1386">
        <f>IF(appliances!$D$46="YES",light_sim_data!B1386,0)</f>
        <v>460</v>
      </c>
      <c r="F1386">
        <f t="shared" si="65"/>
        <v>389</v>
      </c>
      <c r="H1386" s="43">
        <v>0</v>
      </c>
      <c r="I1386" s="43">
        <v>0</v>
      </c>
      <c r="J1386" s="43">
        <v>0</v>
      </c>
      <c r="K1386" s="43">
        <v>198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0</v>
      </c>
      <c r="U1386" s="43">
        <v>0</v>
      </c>
      <c r="V1386" s="43">
        <v>128</v>
      </c>
      <c r="W1386" s="43">
        <v>0</v>
      </c>
      <c r="X1386" s="43">
        <v>0</v>
      </c>
      <c r="Y1386" s="43">
        <v>37</v>
      </c>
      <c r="Z1386" s="43">
        <v>0</v>
      </c>
      <c r="AA1386" s="43">
        <v>1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3</v>
      </c>
      <c r="D1387">
        <f t="shared" si="64"/>
        <v>849</v>
      </c>
      <c r="E1387">
        <f>IF(appliances!$D$46="YES",light_sim_data!B1387,0)</f>
        <v>460</v>
      </c>
      <c r="F1387">
        <f t="shared" si="65"/>
        <v>389</v>
      </c>
      <c r="H1387" s="43">
        <v>0</v>
      </c>
      <c r="I1387" s="43">
        <v>0</v>
      </c>
      <c r="J1387" s="43">
        <v>0</v>
      </c>
      <c r="K1387" s="43">
        <v>198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0</v>
      </c>
      <c r="U1387" s="43">
        <v>0</v>
      </c>
      <c r="V1387" s="43">
        <v>128</v>
      </c>
      <c r="W1387" s="43">
        <v>0</v>
      </c>
      <c r="X1387" s="43">
        <v>0</v>
      </c>
      <c r="Y1387" s="43">
        <v>37</v>
      </c>
      <c r="Z1387" s="43">
        <v>0</v>
      </c>
      <c r="AA1387" s="43">
        <v>1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3</v>
      </c>
      <c r="D1388">
        <f t="shared" si="64"/>
        <v>849</v>
      </c>
      <c r="E1388">
        <f>IF(appliances!$D$46="YES",light_sim_data!B1388,0)</f>
        <v>460</v>
      </c>
      <c r="F1388">
        <f t="shared" si="65"/>
        <v>389</v>
      </c>
      <c r="H1388" s="43">
        <v>0</v>
      </c>
      <c r="I1388" s="43">
        <v>0</v>
      </c>
      <c r="J1388" s="43">
        <v>0</v>
      </c>
      <c r="K1388" s="43">
        <v>198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0</v>
      </c>
      <c r="U1388" s="43">
        <v>0</v>
      </c>
      <c r="V1388" s="43">
        <v>128</v>
      </c>
      <c r="W1388" s="43">
        <v>0</v>
      </c>
      <c r="X1388" s="43">
        <v>0</v>
      </c>
      <c r="Y1388" s="43">
        <v>37</v>
      </c>
      <c r="Z1388" s="43">
        <v>0</v>
      </c>
      <c r="AA1388" s="43">
        <v>1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3</v>
      </c>
      <c r="D1389">
        <f t="shared" si="64"/>
        <v>651</v>
      </c>
      <c r="E1389">
        <f>IF(appliances!$D$46="YES",light_sim_data!B1389,0)</f>
        <v>460</v>
      </c>
      <c r="F1389">
        <f t="shared" si="65"/>
        <v>191</v>
      </c>
      <c r="H1389" s="43">
        <v>0</v>
      </c>
      <c r="I1389" s="43">
        <v>0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0</v>
      </c>
      <c r="U1389" s="43">
        <v>0</v>
      </c>
      <c r="V1389" s="43">
        <v>128</v>
      </c>
      <c r="W1389" s="43">
        <v>0</v>
      </c>
      <c r="X1389" s="43">
        <v>0</v>
      </c>
      <c r="Y1389" s="43">
        <v>37</v>
      </c>
      <c r="Z1389" s="43">
        <v>0</v>
      </c>
      <c r="AA1389" s="43">
        <v>1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3</v>
      </c>
      <c r="D1390">
        <f t="shared" si="64"/>
        <v>651</v>
      </c>
      <c r="E1390">
        <f>IF(appliances!$D$46="YES",light_sim_data!B1390,0)</f>
        <v>460</v>
      </c>
      <c r="F1390">
        <f t="shared" si="65"/>
        <v>191</v>
      </c>
      <c r="H1390" s="43">
        <v>0</v>
      </c>
      <c r="I1390" s="43">
        <v>0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0</v>
      </c>
      <c r="U1390" s="43">
        <v>0</v>
      </c>
      <c r="V1390" s="43">
        <v>128</v>
      </c>
      <c r="W1390" s="43">
        <v>0</v>
      </c>
      <c r="X1390" s="43">
        <v>0</v>
      </c>
      <c r="Y1390" s="43">
        <v>37</v>
      </c>
      <c r="Z1390" s="43">
        <v>0</v>
      </c>
      <c r="AA1390" s="43">
        <v>1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3</v>
      </c>
      <c r="D1391">
        <f t="shared" si="64"/>
        <v>651</v>
      </c>
      <c r="E1391">
        <f>IF(appliances!$D$46="YES",light_sim_data!B1391,0)</f>
        <v>460</v>
      </c>
      <c r="F1391">
        <f t="shared" si="65"/>
        <v>191</v>
      </c>
      <c r="H1391" s="43">
        <v>0</v>
      </c>
      <c r="I1391" s="43">
        <v>0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0</v>
      </c>
      <c r="U1391" s="43">
        <v>0</v>
      </c>
      <c r="V1391" s="43">
        <v>128</v>
      </c>
      <c r="W1391" s="43">
        <v>0</v>
      </c>
      <c r="X1391" s="43">
        <v>0</v>
      </c>
      <c r="Y1391" s="43">
        <v>37</v>
      </c>
      <c r="Z1391" s="43">
        <v>0</v>
      </c>
      <c r="AA1391" s="43">
        <v>1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3</v>
      </c>
      <c r="D1392">
        <f t="shared" si="64"/>
        <v>651</v>
      </c>
      <c r="E1392">
        <f>IF(appliances!$D$46="YES",light_sim_data!B1392,0)</f>
        <v>460</v>
      </c>
      <c r="F1392">
        <f t="shared" si="65"/>
        <v>191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0</v>
      </c>
      <c r="U1392" s="43">
        <v>0</v>
      </c>
      <c r="V1392" s="43">
        <v>128</v>
      </c>
      <c r="W1392" s="43">
        <v>0</v>
      </c>
      <c r="X1392" s="43">
        <v>0</v>
      </c>
      <c r="Y1392" s="43">
        <v>37</v>
      </c>
      <c r="Z1392" s="43">
        <v>0</v>
      </c>
      <c r="AA1392" s="43">
        <v>1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3</v>
      </c>
      <c r="D1393">
        <f t="shared" si="64"/>
        <v>651</v>
      </c>
      <c r="E1393">
        <f>IF(appliances!$D$46="YES",light_sim_data!B1393,0)</f>
        <v>460</v>
      </c>
      <c r="F1393">
        <f t="shared" si="65"/>
        <v>191</v>
      </c>
      <c r="H1393" s="43">
        <v>0</v>
      </c>
      <c r="I1393" s="43">
        <v>0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0</v>
      </c>
      <c r="U1393" s="43">
        <v>0</v>
      </c>
      <c r="V1393" s="43">
        <v>128</v>
      </c>
      <c r="W1393" s="43">
        <v>0</v>
      </c>
      <c r="X1393" s="43">
        <v>0</v>
      </c>
      <c r="Y1393" s="43">
        <v>37</v>
      </c>
      <c r="Z1393" s="43">
        <v>0</v>
      </c>
      <c r="AA1393" s="43">
        <v>1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3</v>
      </c>
      <c r="D1394">
        <f t="shared" si="64"/>
        <v>651</v>
      </c>
      <c r="E1394">
        <f>IF(appliances!$D$46="YES",light_sim_data!B1394,0)</f>
        <v>460</v>
      </c>
      <c r="F1394">
        <f t="shared" si="65"/>
        <v>191</v>
      </c>
      <c r="H1394" s="43">
        <v>0</v>
      </c>
      <c r="I1394" s="43">
        <v>0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0</v>
      </c>
      <c r="U1394" s="43">
        <v>0</v>
      </c>
      <c r="V1394" s="43">
        <v>128</v>
      </c>
      <c r="W1394" s="43">
        <v>0</v>
      </c>
      <c r="X1394" s="43">
        <v>0</v>
      </c>
      <c r="Y1394" s="43">
        <v>37</v>
      </c>
      <c r="Z1394" s="43">
        <v>0</v>
      </c>
      <c r="AA1394" s="43">
        <v>1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3</v>
      </c>
      <c r="D1395">
        <f t="shared" si="64"/>
        <v>591</v>
      </c>
      <c r="E1395">
        <f>IF(appliances!$D$46="YES",light_sim_data!B1395,0)</f>
        <v>400</v>
      </c>
      <c r="F1395">
        <f t="shared" si="65"/>
        <v>191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0</v>
      </c>
      <c r="U1395" s="43">
        <v>0</v>
      </c>
      <c r="V1395" s="43">
        <v>128</v>
      </c>
      <c r="W1395" s="43">
        <v>0</v>
      </c>
      <c r="X1395" s="43">
        <v>0</v>
      </c>
      <c r="Y1395" s="43">
        <v>37</v>
      </c>
      <c r="Z1395" s="43">
        <v>0</v>
      </c>
      <c r="AA1395" s="43">
        <v>1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3</v>
      </c>
      <c r="D1396">
        <f t="shared" si="64"/>
        <v>591</v>
      </c>
      <c r="E1396">
        <f>IF(appliances!$D$46="YES",light_sim_data!B1396,0)</f>
        <v>400</v>
      </c>
      <c r="F1396">
        <f t="shared" si="65"/>
        <v>191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0</v>
      </c>
      <c r="U1396" s="43">
        <v>0</v>
      </c>
      <c r="V1396" s="43">
        <v>128</v>
      </c>
      <c r="W1396" s="43">
        <v>0</v>
      </c>
      <c r="X1396" s="43">
        <v>0</v>
      </c>
      <c r="Y1396" s="43">
        <v>37</v>
      </c>
      <c r="Z1396" s="43">
        <v>0</v>
      </c>
      <c r="AA1396" s="43">
        <v>1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3</v>
      </c>
      <c r="D1397">
        <f t="shared" si="64"/>
        <v>591</v>
      </c>
      <c r="E1397">
        <f>IF(appliances!$D$46="YES",light_sim_data!B1397,0)</f>
        <v>400</v>
      </c>
      <c r="F1397">
        <f t="shared" si="65"/>
        <v>191</v>
      </c>
      <c r="H1397" s="43">
        <v>0</v>
      </c>
      <c r="I1397" s="43">
        <v>0</v>
      </c>
      <c r="J1397" s="43">
        <v>0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0</v>
      </c>
      <c r="U1397" s="43">
        <v>0</v>
      </c>
      <c r="V1397" s="43">
        <v>128</v>
      </c>
      <c r="W1397" s="43">
        <v>0</v>
      </c>
      <c r="X1397" s="43">
        <v>0</v>
      </c>
      <c r="Y1397" s="43">
        <v>37</v>
      </c>
      <c r="Z1397" s="43">
        <v>0</v>
      </c>
      <c r="AA1397" s="43">
        <v>1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3</v>
      </c>
      <c r="D1398">
        <f t="shared" si="64"/>
        <v>591</v>
      </c>
      <c r="E1398">
        <f>IF(appliances!$D$46="YES",light_sim_data!B1398,0)</f>
        <v>400</v>
      </c>
      <c r="F1398">
        <f t="shared" si="65"/>
        <v>191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0</v>
      </c>
      <c r="U1398" s="43">
        <v>0</v>
      </c>
      <c r="V1398" s="43">
        <v>128</v>
      </c>
      <c r="W1398" s="43">
        <v>0</v>
      </c>
      <c r="X1398" s="43">
        <v>0</v>
      </c>
      <c r="Y1398" s="43">
        <v>37</v>
      </c>
      <c r="Z1398" s="43">
        <v>0</v>
      </c>
      <c r="AA1398" s="43">
        <v>1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3</v>
      </c>
      <c r="D1399">
        <f t="shared" si="64"/>
        <v>531</v>
      </c>
      <c r="E1399">
        <f>IF(appliances!$D$46="YES",light_sim_data!B1399,0)</f>
        <v>340</v>
      </c>
      <c r="F1399">
        <f t="shared" si="65"/>
        <v>191</v>
      </c>
      <c r="H1399" s="43">
        <v>0</v>
      </c>
      <c r="I1399" s="43">
        <v>0</v>
      </c>
      <c r="J1399" s="43">
        <v>0</v>
      </c>
      <c r="K1399" s="43">
        <v>0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0</v>
      </c>
      <c r="U1399" s="43">
        <v>0</v>
      </c>
      <c r="V1399" s="43">
        <v>128</v>
      </c>
      <c r="W1399" s="43">
        <v>0</v>
      </c>
      <c r="X1399" s="43">
        <v>0</v>
      </c>
      <c r="Y1399" s="43">
        <v>37</v>
      </c>
      <c r="Z1399" s="43">
        <v>0</v>
      </c>
      <c r="AA1399" s="43">
        <v>1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3</v>
      </c>
      <c r="D1400">
        <f t="shared" si="64"/>
        <v>531</v>
      </c>
      <c r="E1400">
        <f>IF(appliances!$D$46="YES",light_sim_data!B1400,0)</f>
        <v>340</v>
      </c>
      <c r="F1400">
        <f t="shared" si="65"/>
        <v>191</v>
      </c>
      <c r="H1400" s="43">
        <v>0</v>
      </c>
      <c r="I1400" s="43">
        <v>0</v>
      </c>
      <c r="J1400" s="43">
        <v>0</v>
      </c>
      <c r="K1400" s="43">
        <v>0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0</v>
      </c>
      <c r="U1400" s="43">
        <v>0</v>
      </c>
      <c r="V1400" s="43">
        <v>128</v>
      </c>
      <c r="W1400" s="43">
        <v>0</v>
      </c>
      <c r="X1400" s="43">
        <v>0</v>
      </c>
      <c r="Y1400" s="43">
        <v>37</v>
      </c>
      <c r="Z1400" s="43">
        <v>0</v>
      </c>
      <c r="AA1400" s="43">
        <v>1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3</v>
      </c>
      <c r="D1401">
        <f t="shared" si="64"/>
        <v>603</v>
      </c>
      <c r="E1401">
        <f>IF(appliances!$D$46="YES",light_sim_data!B1401,0)</f>
        <v>412</v>
      </c>
      <c r="F1401">
        <f t="shared" si="65"/>
        <v>191</v>
      </c>
      <c r="H1401" s="43">
        <v>0</v>
      </c>
      <c r="I1401" s="43">
        <v>0</v>
      </c>
      <c r="J1401" s="43">
        <v>0</v>
      </c>
      <c r="K1401" s="43">
        <v>0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0</v>
      </c>
      <c r="U1401" s="43">
        <v>0</v>
      </c>
      <c r="V1401" s="43">
        <v>128</v>
      </c>
      <c r="W1401" s="43">
        <v>0</v>
      </c>
      <c r="X1401" s="43">
        <v>0</v>
      </c>
      <c r="Y1401" s="43">
        <v>37</v>
      </c>
      <c r="Z1401" s="43">
        <v>0</v>
      </c>
      <c r="AA1401" s="43">
        <v>1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2</v>
      </c>
      <c r="D1402">
        <f t="shared" si="64"/>
        <v>531</v>
      </c>
      <c r="E1402">
        <f>IF(appliances!$D$46="YES",light_sim_data!B1402,0)</f>
        <v>340</v>
      </c>
      <c r="F1402">
        <f t="shared" si="65"/>
        <v>191</v>
      </c>
      <c r="H1402" s="43">
        <v>0</v>
      </c>
      <c r="I1402" s="43">
        <v>0</v>
      </c>
      <c r="J1402" s="43">
        <v>0</v>
      </c>
      <c r="K1402" s="43">
        <v>0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0</v>
      </c>
      <c r="U1402" s="43">
        <v>0</v>
      </c>
      <c r="V1402" s="43">
        <v>128</v>
      </c>
      <c r="W1402" s="43">
        <v>0</v>
      </c>
      <c r="X1402" s="43">
        <v>0</v>
      </c>
      <c r="Y1402" s="43">
        <v>37</v>
      </c>
      <c r="Z1402" s="43">
        <v>0</v>
      </c>
      <c r="AA1402" s="43">
        <v>1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2</v>
      </c>
      <c r="D1403">
        <f t="shared" si="64"/>
        <v>543</v>
      </c>
      <c r="E1403">
        <f>IF(appliances!$D$46="YES",light_sim_data!B1403,0)</f>
        <v>352</v>
      </c>
      <c r="F1403">
        <f t="shared" si="65"/>
        <v>191</v>
      </c>
      <c r="H1403" s="43">
        <v>0</v>
      </c>
      <c r="I1403" s="43">
        <v>0</v>
      </c>
      <c r="J1403" s="43">
        <v>0</v>
      </c>
      <c r="K1403" s="43">
        <v>0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0</v>
      </c>
      <c r="U1403" s="43">
        <v>0</v>
      </c>
      <c r="V1403" s="43">
        <v>128</v>
      </c>
      <c r="W1403" s="43">
        <v>0</v>
      </c>
      <c r="X1403" s="43">
        <v>0</v>
      </c>
      <c r="Y1403" s="43">
        <v>37</v>
      </c>
      <c r="Z1403" s="43">
        <v>0</v>
      </c>
      <c r="AA1403" s="43">
        <v>1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2</v>
      </c>
      <c r="D1404">
        <f t="shared" si="64"/>
        <v>766</v>
      </c>
      <c r="E1404">
        <f>IF(appliances!$D$46="YES",light_sim_data!B1404,0)</f>
        <v>352</v>
      </c>
      <c r="F1404">
        <f t="shared" si="65"/>
        <v>414</v>
      </c>
      <c r="H1404" s="43">
        <v>0</v>
      </c>
      <c r="I1404" s="43">
        <v>223</v>
      </c>
      <c r="J1404" s="43">
        <v>0</v>
      </c>
      <c r="K1404" s="43">
        <v>0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0</v>
      </c>
      <c r="U1404" s="43">
        <v>0</v>
      </c>
      <c r="V1404" s="43">
        <v>128</v>
      </c>
      <c r="W1404" s="43">
        <v>0</v>
      </c>
      <c r="X1404" s="43">
        <v>0</v>
      </c>
      <c r="Y1404" s="43">
        <v>37</v>
      </c>
      <c r="Z1404" s="43">
        <v>0</v>
      </c>
      <c r="AA1404" s="43">
        <v>1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2</v>
      </c>
      <c r="D1405">
        <f t="shared" si="64"/>
        <v>766</v>
      </c>
      <c r="E1405">
        <f>IF(appliances!$D$46="YES",light_sim_data!B1405,0)</f>
        <v>352</v>
      </c>
      <c r="F1405">
        <f t="shared" si="65"/>
        <v>414</v>
      </c>
      <c r="H1405" s="43">
        <v>0</v>
      </c>
      <c r="I1405" s="43">
        <v>223</v>
      </c>
      <c r="J1405" s="43">
        <v>0</v>
      </c>
      <c r="K1405" s="43">
        <v>0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0</v>
      </c>
      <c r="U1405" s="43">
        <v>0</v>
      </c>
      <c r="V1405" s="43">
        <v>128</v>
      </c>
      <c r="W1405" s="43">
        <v>0</v>
      </c>
      <c r="X1405" s="43">
        <v>0</v>
      </c>
      <c r="Y1405" s="43">
        <v>37</v>
      </c>
      <c r="Z1405" s="43">
        <v>0</v>
      </c>
      <c r="AA1405" s="43">
        <v>1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2</v>
      </c>
      <c r="D1406">
        <f t="shared" si="64"/>
        <v>766</v>
      </c>
      <c r="E1406">
        <f>IF(appliances!$D$46="YES",light_sim_data!B1406,0)</f>
        <v>352</v>
      </c>
      <c r="F1406">
        <f t="shared" si="65"/>
        <v>414</v>
      </c>
      <c r="H1406" s="43">
        <v>0</v>
      </c>
      <c r="I1406" s="43">
        <v>223</v>
      </c>
      <c r="J1406" s="43">
        <v>0</v>
      </c>
      <c r="K1406" s="43">
        <v>0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0</v>
      </c>
      <c r="U1406" s="43">
        <v>0</v>
      </c>
      <c r="V1406" s="43">
        <v>128</v>
      </c>
      <c r="W1406" s="43">
        <v>0</v>
      </c>
      <c r="X1406" s="43">
        <v>0</v>
      </c>
      <c r="Y1406" s="43">
        <v>37</v>
      </c>
      <c r="Z1406" s="43">
        <v>0</v>
      </c>
      <c r="AA1406" s="43">
        <v>1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2</v>
      </c>
      <c r="D1407">
        <f t="shared" si="64"/>
        <v>766</v>
      </c>
      <c r="E1407">
        <f>IF(appliances!$D$46="YES",light_sim_data!B1407,0)</f>
        <v>352</v>
      </c>
      <c r="F1407">
        <f t="shared" si="65"/>
        <v>414</v>
      </c>
      <c r="H1407" s="43">
        <v>0</v>
      </c>
      <c r="I1407" s="43">
        <v>223</v>
      </c>
      <c r="J1407" s="43">
        <v>0</v>
      </c>
      <c r="K1407" s="43">
        <v>0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0</v>
      </c>
      <c r="U1407" s="43">
        <v>0</v>
      </c>
      <c r="V1407" s="43">
        <v>128</v>
      </c>
      <c r="W1407" s="43">
        <v>0</v>
      </c>
      <c r="X1407" s="43">
        <v>0</v>
      </c>
      <c r="Y1407" s="43">
        <v>37</v>
      </c>
      <c r="Z1407" s="43">
        <v>0</v>
      </c>
      <c r="AA1407" s="43">
        <v>1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2</v>
      </c>
      <c r="D1408">
        <f t="shared" si="64"/>
        <v>766</v>
      </c>
      <c r="E1408">
        <f>IF(appliances!$D$46="YES",light_sim_data!B1408,0)</f>
        <v>352</v>
      </c>
      <c r="F1408">
        <f t="shared" si="65"/>
        <v>414</v>
      </c>
      <c r="H1408" s="43">
        <v>0</v>
      </c>
      <c r="I1408" s="43">
        <v>223</v>
      </c>
      <c r="J1408" s="43">
        <v>0</v>
      </c>
      <c r="K1408" s="43">
        <v>0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0</v>
      </c>
      <c r="U1408" s="43">
        <v>0</v>
      </c>
      <c r="V1408" s="43">
        <v>128</v>
      </c>
      <c r="W1408" s="43">
        <v>0</v>
      </c>
      <c r="X1408" s="43">
        <v>0</v>
      </c>
      <c r="Y1408" s="43">
        <v>37</v>
      </c>
      <c r="Z1408" s="43">
        <v>0</v>
      </c>
      <c r="AA1408" s="43">
        <v>1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2</v>
      </c>
      <c r="D1409">
        <f t="shared" si="64"/>
        <v>766</v>
      </c>
      <c r="E1409">
        <f>IF(appliances!$D$46="YES",light_sim_data!B1409,0)</f>
        <v>352</v>
      </c>
      <c r="F1409">
        <f t="shared" si="65"/>
        <v>414</v>
      </c>
      <c r="H1409" s="43">
        <v>0</v>
      </c>
      <c r="I1409" s="43">
        <v>223</v>
      </c>
      <c r="J1409" s="43">
        <v>0</v>
      </c>
      <c r="K1409" s="43">
        <v>0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0</v>
      </c>
      <c r="U1409" s="43">
        <v>0</v>
      </c>
      <c r="V1409" s="43">
        <v>128</v>
      </c>
      <c r="W1409" s="43">
        <v>0</v>
      </c>
      <c r="X1409" s="43">
        <v>0</v>
      </c>
      <c r="Y1409" s="43">
        <v>37</v>
      </c>
      <c r="Z1409" s="43">
        <v>0</v>
      </c>
      <c r="AA1409" s="43">
        <v>1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2</v>
      </c>
      <c r="D1410">
        <f t="shared" si="64"/>
        <v>754</v>
      </c>
      <c r="E1410">
        <f>IF(appliances!$D$46="YES",light_sim_data!B1410,0)</f>
        <v>340</v>
      </c>
      <c r="F1410">
        <f t="shared" si="65"/>
        <v>414</v>
      </c>
      <c r="H1410" s="43">
        <v>0</v>
      </c>
      <c r="I1410" s="43">
        <v>223</v>
      </c>
      <c r="J1410" s="43">
        <v>0</v>
      </c>
      <c r="K1410" s="43">
        <v>0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0</v>
      </c>
      <c r="U1410" s="43">
        <v>0</v>
      </c>
      <c r="V1410" s="43">
        <v>128</v>
      </c>
      <c r="W1410" s="43">
        <v>0</v>
      </c>
      <c r="X1410" s="43">
        <v>0</v>
      </c>
      <c r="Y1410" s="43">
        <v>37</v>
      </c>
      <c r="Z1410" s="43">
        <v>0</v>
      </c>
      <c r="AA1410" s="43">
        <v>1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2</v>
      </c>
      <c r="D1411">
        <f t="shared" si="64"/>
        <v>754</v>
      </c>
      <c r="E1411">
        <f>IF(appliances!$D$46="YES",light_sim_data!B1411,0)</f>
        <v>340</v>
      </c>
      <c r="F1411">
        <f t="shared" si="65"/>
        <v>414</v>
      </c>
      <c r="H1411" s="43">
        <v>0</v>
      </c>
      <c r="I1411" s="43">
        <v>223</v>
      </c>
      <c r="J1411" s="43">
        <v>0</v>
      </c>
      <c r="K1411" s="43">
        <v>0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0</v>
      </c>
      <c r="U1411" s="43">
        <v>0</v>
      </c>
      <c r="V1411" s="43">
        <v>128</v>
      </c>
      <c r="W1411" s="43">
        <v>0</v>
      </c>
      <c r="X1411" s="43">
        <v>0</v>
      </c>
      <c r="Y1411" s="43">
        <v>37</v>
      </c>
      <c r="Z1411" s="43">
        <v>0</v>
      </c>
      <c r="AA1411" s="43">
        <v>1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2</v>
      </c>
      <c r="D1412">
        <f t="shared" si="64"/>
        <v>814</v>
      </c>
      <c r="E1412">
        <f>IF(appliances!$D$46="YES",light_sim_data!B1412,0)</f>
        <v>400</v>
      </c>
      <c r="F1412">
        <f t="shared" si="65"/>
        <v>414</v>
      </c>
      <c r="H1412" s="43">
        <v>0</v>
      </c>
      <c r="I1412" s="43">
        <v>223</v>
      </c>
      <c r="J1412" s="43">
        <v>0</v>
      </c>
      <c r="K1412" s="43">
        <v>0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0</v>
      </c>
      <c r="U1412" s="43">
        <v>0</v>
      </c>
      <c r="V1412" s="43">
        <v>128</v>
      </c>
      <c r="W1412" s="43">
        <v>0</v>
      </c>
      <c r="X1412" s="43">
        <v>0</v>
      </c>
      <c r="Y1412" s="43">
        <v>37</v>
      </c>
      <c r="Z1412" s="43">
        <v>0</v>
      </c>
      <c r="AA1412" s="43">
        <v>1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2</v>
      </c>
      <c r="D1413">
        <f t="shared" si="64"/>
        <v>2627</v>
      </c>
      <c r="E1413">
        <f>IF(appliances!$D$46="YES",light_sim_data!B1413,0)</f>
        <v>400</v>
      </c>
      <c r="F1413">
        <f t="shared" si="65"/>
        <v>2227</v>
      </c>
      <c r="H1413" s="43">
        <v>0</v>
      </c>
      <c r="I1413" s="43">
        <v>223</v>
      </c>
      <c r="J1413" s="43">
        <v>0</v>
      </c>
      <c r="K1413" s="43">
        <v>0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0</v>
      </c>
      <c r="U1413" s="43">
        <v>0</v>
      </c>
      <c r="V1413" s="43">
        <v>128</v>
      </c>
      <c r="W1413" s="43">
        <v>0</v>
      </c>
      <c r="X1413" s="43">
        <v>0</v>
      </c>
      <c r="Y1413" s="43">
        <v>37</v>
      </c>
      <c r="Z1413" s="43">
        <v>0</v>
      </c>
      <c r="AA1413" s="43">
        <v>1</v>
      </c>
      <c r="AB1413" s="43">
        <v>3</v>
      </c>
      <c r="AC1413" s="43">
        <v>2</v>
      </c>
      <c r="AD1413" s="43">
        <v>1814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2</v>
      </c>
      <c r="D1414">
        <f t="shared" si="64"/>
        <v>2627</v>
      </c>
      <c r="E1414">
        <f>IF(appliances!$D$46="YES",light_sim_data!B1414,0)</f>
        <v>400</v>
      </c>
      <c r="F1414">
        <f t="shared" si="65"/>
        <v>2227</v>
      </c>
      <c r="H1414" s="43">
        <v>0</v>
      </c>
      <c r="I1414" s="43">
        <v>223</v>
      </c>
      <c r="J1414" s="43">
        <v>0</v>
      </c>
      <c r="K1414" s="43">
        <v>0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0</v>
      </c>
      <c r="U1414" s="43">
        <v>0</v>
      </c>
      <c r="V1414" s="43">
        <v>128</v>
      </c>
      <c r="W1414" s="43">
        <v>0</v>
      </c>
      <c r="X1414" s="43">
        <v>0</v>
      </c>
      <c r="Y1414" s="43">
        <v>37</v>
      </c>
      <c r="Z1414" s="43">
        <v>0</v>
      </c>
      <c r="AA1414" s="43">
        <v>1</v>
      </c>
      <c r="AB1414" s="43">
        <v>3</v>
      </c>
      <c r="AC1414" s="43">
        <v>2</v>
      </c>
      <c r="AD1414" s="43">
        <v>1814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2</v>
      </c>
      <c r="D1415">
        <f t="shared" si="64"/>
        <v>2627</v>
      </c>
      <c r="E1415">
        <f>IF(appliances!$D$46="YES",light_sim_data!B1415,0)</f>
        <v>400</v>
      </c>
      <c r="F1415">
        <f t="shared" si="65"/>
        <v>2227</v>
      </c>
      <c r="H1415" s="43">
        <v>0</v>
      </c>
      <c r="I1415" s="43">
        <v>223</v>
      </c>
      <c r="J1415" s="43">
        <v>0</v>
      </c>
      <c r="K1415" s="43">
        <v>0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0</v>
      </c>
      <c r="U1415" s="43">
        <v>0</v>
      </c>
      <c r="V1415" s="43">
        <v>128</v>
      </c>
      <c r="W1415" s="43">
        <v>0</v>
      </c>
      <c r="X1415" s="43">
        <v>0</v>
      </c>
      <c r="Y1415" s="43">
        <v>37</v>
      </c>
      <c r="Z1415" s="43">
        <v>0</v>
      </c>
      <c r="AA1415" s="43">
        <v>1</v>
      </c>
      <c r="AB1415" s="43">
        <v>3</v>
      </c>
      <c r="AC1415" s="43">
        <v>2</v>
      </c>
      <c r="AD1415" s="43">
        <v>1814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2</v>
      </c>
      <c r="D1416">
        <f t="shared" si="64"/>
        <v>754</v>
      </c>
      <c r="E1416">
        <f>IF(appliances!$D$46="YES",light_sim_data!B1416,0)</f>
        <v>340</v>
      </c>
      <c r="F1416">
        <f t="shared" si="65"/>
        <v>414</v>
      </c>
      <c r="H1416" s="43">
        <v>0</v>
      </c>
      <c r="I1416" s="43">
        <v>223</v>
      </c>
      <c r="J1416" s="43">
        <v>0</v>
      </c>
      <c r="K1416" s="43">
        <v>0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0</v>
      </c>
      <c r="U1416" s="43">
        <v>0</v>
      </c>
      <c r="V1416" s="43">
        <v>128</v>
      </c>
      <c r="W1416" s="43">
        <v>0</v>
      </c>
      <c r="X1416" s="43">
        <v>0</v>
      </c>
      <c r="Y1416" s="43">
        <v>37</v>
      </c>
      <c r="Z1416" s="43">
        <v>0</v>
      </c>
      <c r="AA1416" s="43">
        <v>1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2</v>
      </c>
      <c r="D1417">
        <f t="shared" si="64"/>
        <v>754</v>
      </c>
      <c r="E1417">
        <f>IF(appliances!$D$46="YES",light_sim_data!B1417,0)</f>
        <v>340</v>
      </c>
      <c r="F1417">
        <f t="shared" si="65"/>
        <v>414</v>
      </c>
      <c r="H1417" s="43">
        <v>0</v>
      </c>
      <c r="I1417" s="43">
        <v>223</v>
      </c>
      <c r="J1417" s="43">
        <v>0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0</v>
      </c>
      <c r="U1417" s="43">
        <v>0</v>
      </c>
      <c r="V1417" s="43">
        <v>128</v>
      </c>
      <c r="W1417" s="43">
        <v>0</v>
      </c>
      <c r="X1417" s="43">
        <v>0</v>
      </c>
      <c r="Y1417" s="43">
        <v>37</v>
      </c>
      <c r="Z1417" s="43">
        <v>0</v>
      </c>
      <c r="AA1417" s="43">
        <v>1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2</v>
      </c>
      <c r="D1418">
        <f t="shared" si="64"/>
        <v>754</v>
      </c>
      <c r="E1418">
        <f>IF(appliances!$D$46="YES",light_sim_data!B1418,0)</f>
        <v>340</v>
      </c>
      <c r="F1418">
        <f t="shared" si="65"/>
        <v>414</v>
      </c>
      <c r="H1418" s="43">
        <v>0</v>
      </c>
      <c r="I1418" s="43">
        <v>223</v>
      </c>
      <c r="J1418" s="43">
        <v>0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0</v>
      </c>
      <c r="U1418" s="43">
        <v>0</v>
      </c>
      <c r="V1418" s="43">
        <v>128</v>
      </c>
      <c r="W1418" s="43">
        <v>0</v>
      </c>
      <c r="X1418" s="43">
        <v>0</v>
      </c>
      <c r="Y1418" s="43">
        <v>37</v>
      </c>
      <c r="Z1418" s="43">
        <v>0</v>
      </c>
      <c r="AA1418" s="43">
        <v>1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2</v>
      </c>
      <c r="D1419">
        <f t="shared" si="64"/>
        <v>754</v>
      </c>
      <c r="E1419">
        <f>IF(appliances!$D$46="YES",light_sim_data!B1419,0)</f>
        <v>340</v>
      </c>
      <c r="F1419">
        <f t="shared" si="65"/>
        <v>414</v>
      </c>
      <c r="H1419" s="43">
        <v>0</v>
      </c>
      <c r="I1419" s="43">
        <v>223</v>
      </c>
      <c r="J1419" s="43">
        <v>0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0</v>
      </c>
      <c r="U1419" s="43">
        <v>0</v>
      </c>
      <c r="V1419" s="43">
        <v>128</v>
      </c>
      <c r="W1419" s="43">
        <v>0</v>
      </c>
      <c r="X1419" s="43">
        <v>0</v>
      </c>
      <c r="Y1419" s="43">
        <v>37</v>
      </c>
      <c r="Z1419" s="43">
        <v>0</v>
      </c>
      <c r="AA1419" s="43">
        <v>1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2</v>
      </c>
      <c r="D1420">
        <f t="shared" si="64"/>
        <v>754</v>
      </c>
      <c r="E1420">
        <f>IF(appliances!$D$46="YES",light_sim_data!B1420,0)</f>
        <v>340</v>
      </c>
      <c r="F1420">
        <f t="shared" si="65"/>
        <v>414</v>
      </c>
      <c r="H1420" s="43">
        <v>0</v>
      </c>
      <c r="I1420" s="43">
        <v>223</v>
      </c>
      <c r="J1420" s="43">
        <v>0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0</v>
      </c>
      <c r="U1420" s="43">
        <v>0</v>
      </c>
      <c r="V1420" s="43">
        <v>128</v>
      </c>
      <c r="W1420" s="43">
        <v>0</v>
      </c>
      <c r="X1420" s="43">
        <v>0</v>
      </c>
      <c r="Y1420" s="43">
        <v>37</v>
      </c>
      <c r="Z1420" s="43">
        <v>0</v>
      </c>
      <c r="AA1420" s="43">
        <v>1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2</v>
      </c>
      <c r="D1421">
        <f t="shared" ref="D1421:D1451" si="67">E1421+F1421</f>
        <v>694</v>
      </c>
      <c r="E1421">
        <f>IF(appliances!$D$46="YES",light_sim_data!B1421,0)</f>
        <v>280</v>
      </c>
      <c r="F1421">
        <f t="shared" ref="F1421:F1451" si="68">SUM(H1421:AN1421)</f>
        <v>414</v>
      </c>
      <c r="H1421" s="43">
        <v>0</v>
      </c>
      <c r="I1421" s="43">
        <v>223</v>
      </c>
      <c r="J1421" s="43">
        <v>0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0</v>
      </c>
      <c r="U1421" s="43">
        <v>0</v>
      </c>
      <c r="V1421" s="43">
        <v>128</v>
      </c>
      <c r="W1421" s="43">
        <v>0</v>
      </c>
      <c r="X1421" s="43">
        <v>0</v>
      </c>
      <c r="Y1421" s="43">
        <v>37</v>
      </c>
      <c r="Z1421" s="43">
        <v>0</v>
      </c>
      <c r="AA1421" s="43">
        <v>1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2</v>
      </c>
      <c r="D1422">
        <f t="shared" si="67"/>
        <v>694</v>
      </c>
      <c r="E1422">
        <f>IF(appliances!$D$46="YES",light_sim_data!B1422,0)</f>
        <v>280</v>
      </c>
      <c r="F1422">
        <f t="shared" si="68"/>
        <v>414</v>
      </c>
      <c r="H1422" s="43">
        <v>0</v>
      </c>
      <c r="I1422" s="43">
        <v>223</v>
      </c>
      <c r="J1422" s="43">
        <v>0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0</v>
      </c>
      <c r="U1422" s="43">
        <v>0</v>
      </c>
      <c r="V1422" s="43">
        <v>128</v>
      </c>
      <c r="W1422" s="43">
        <v>0</v>
      </c>
      <c r="X1422" s="43">
        <v>0</v>
      </c>
      <c r="Y1422" s="43">
        <v>37</v>
      </c>
      <c r="Z1422" s="43">
        <v>0</v>
      </c>
      <c r="AA1422" s="43">
        <v>1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2</v>
      </c>
      <c r="D1423">
        <f t="shared" si="67"/>
        <v>694</v>
      </c>
      <c r="E1423">
        <f>IF(appliances!$D$46="YES",light_sim_data!B1423,0)</f>
        <v>280</v>
      </c>
      <c r="F1423">
        <f t="shared" si="68"/>
        <v>414</v>
      </c>
      <c r="H1423" s="43">
        <v>0</v>
      </c>
      <c r="I1423" s="43">
        <v>223</v>
      </c>
      <c r="J1423" s="43">
        <v>0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0</v>
      </c>
      <c r="U1423" s="43">
        <v>0</v>
      </c>
      <c r="V1423" s="43">
        <v>128</v>
      </c>
      <c r="W1423" s="43">
        <v>0</v>
      </c>
      <c r="X1423" s="43">
        <v>0</v>
      </c>
      <c r="Y1423" s="43">
        <v>37</v>
      </c>
      <c r="Z1423" s="43">
        <v>0</v>
      </c>
      <c r="AA1423" s="43">
        <v>1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2</v>
      </c>
      <c r="D1424">
        <f t="shared" si="67"/>
        <v>754</v>
      </c>
      <c r="E1424">
        <f>IF(appliances!$D$46="YES",light_sim_data!B1424,0)</f>
        <v>340</v>
      </c>
      <c r="F1424">
        <f t="shared" si="68"/>
        <v>414</v>
      </c>
      <c r="H1424" s="43">
        <v>0</v>
      </c>
      <c r="I1424" s="43">
        <v>223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0</v>
      </c>
      <c r="U1424" s="43">
        <v>0</v>
      </c>
      <c r="V1424" s="43">
        <v>128</v>
      </c>
      <c r="W1424" s="43">
        <v>0</v>
      </c>
      <c r="X1424" s="43">
        <v>0</v>
      </c>
      <c r="Y1424" s="43">
        <v>37</v>
      </c>
      <c r="Z1424" s="43">
        <v>0</v>
      </c>
      <c r="AA1424" s="43">
        <v>1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2</v>
      </c>
      <c r="D1425">
        <f t="shared" si="67"/>
        <v>754</v>
      </c>
      <c r="E1425">
        <f>IF(appliances!$D$46="YES",light_sim_data!B1425,0)</f>
        <v>340</v>
      </c>
      <c r="F1425">
        <f t="shared" si="68"/>
        <v>414</v>
      </c>
      <c r="H1425" s="43">
        <v>0</v>
      </c>
      <c r="I1425" s="43">
        <v>223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0</v>
      </c>
      <c r="U1425" s="43">
        <v>0</v>
      </c>
      <c r="V1425" s="43">
        <v>128</v>
      </c>
      <c r="W1425" s="43">
        <v>0</v>
      </c>
      <c r="X1425" s="43">
        <v>0</v>
      </c>
      <c r="Y1425" s="43">
        <v>37</v>
      </c>
      <c r="Z1425" s="43">
        <v>0</v>
      </c>
      <c r="AA1425" s="43">
        <v>1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2</v>
      </c>
      <c r="D1426">
        <f t="shared" si="67"/>
        <v>616</v>
      </c>
      <c r="E1426">
        <f>IF(appliances!$D$46="YES",light_sim_data!B1426,0)</f>
        <v>460</v>
      </c>
      <c r="F1426">
        <f t="shared" si="68"/>
        <v>156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0</v>
      </c>
      <c r="U1426" s="43">
        <v>0</v>
      </c>
      <c r="V1426" s="43">
        <v>128</v>
      </c>
      <c r="W1426" s="43">
        <v>0</v>
      </c>
      <c r="X1426" s="43">
        <v>0</v>
      </c>
      <c r="Y1426" s="43">
        <v>2</v>
      </c>
      <c r="Z1426" s="43">
        <v>0</v>
      </c>
      <c r="AA1426" s="43">
        <v>1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2</v>
      </c>
      <c r="D1427">
        <f t="shared" si="67"/>
        <v>616</v>
      </c>
      <c r="E1427">
        <f>IF(appliances!$D$46="YES",light_sim_data!B1427,0)</f>
        <v>460</v>
      </c>
      <c r="F1427">
        <f t="shared" si="68"/>
        <v>156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0</v>
      </c>
      <c r="U1427" s="43">
        <v>0</v>
      </c>
      <c r="V1427" s="43">
        <v>128</v>
      </c>
      <c r="W1427" s="43">
        <v>0</v>
      </c>
      <c r="X1427" s="43">
        <v>0</v>
      </c>
      <c r="Y1427" s="43">
        <v>2</v>
      </c>
      <c r="Z1427" s="43">
        <v>0</v>
      </c>
      <c r="AA1427" s="43">
        <v>1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2</v>
      </c>
      <c r="D1428">
        <f t="shared" si="67"/>
        <v>651</v>
      </c>
      <c r="E1428">
        <f>IF(appliances!$D$46="YES",light_sim_data!B1428,0)</f>
        <v>460</v>
      </c>
      <c r="F1428">
        <f t="shared" si="68"/>
        <v>191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0</v>
      </c>
      <c r="U1428" s="43">
        <v>0</v>
      </c>
      <c r="V1428" s="43">
        <v>128</v>
      </c>
      <c r="W1428" s="43">
        <v>0</v>
      </c>
      <c r="X1428" s="43">
        <v>0</v>
      </c>
      <c r="Y1428" s="43">
        <v>37</v>
      </c>
      <c r="Z1428" s="43">
        <v>0</v>
      </c>
      <c r="AA1428" s="43">
        <v>1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2</v>
      </c>
      <c r="D1429">
        <f t="shared" si="67"/>
        <v>651</v>
      </c>
      <c r="E1429">
        <f>IF(appliances!$D$46="YES",light_sim_data!B1429,0)</f>
        <v>460</v>
      </c>
      <c r="F1429">
        <f t="shared" si="68"/>
        <v>191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0</v>
      </c>
      <c r="U1429" s="43">
        <v>0</v>
      </c>
      <c r="V1429" s="43">
        <v>128</v>
      </c>
      <c r="W1429" s="43">
        <v>0</v>
      </c>
      <c r="X1429" s="43">
        <v>0</v>
      </c>
      <c r="Y1429" s="43">
        <v>37</v>
      </c>
      <c r="Z1429" s="43">
        <v>0</v>
      </c>
      <c r="AA1429" s="43">
        <v>1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2</v>
      </c>
      <c r="D1430">
        <f t="shared" si="67"/>
        <v>651</v>
      </c>
      <c r="E1430">
        <f>IF(appliances!$D$46="YES",light_sim_data!B1430,0)</f>
        <v>460</v>
      </c>
      <c r="F1430">
        <f t="shared" si="68"/>
        <v>191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0</v>
      </c>
      <c r="U1430" s="43">
        <v>0</v>
      </c>
      <c r="V1430" s="43">
        <v>128</v>
      </c>
      <c r="W1430" s="43">
        <v>0</v>
      </c>
      <c r="X1430" s="43">
        <v>0</v>
      </c>
      <c r="Y1430" s="43">
        <v>37</v>
      </c>
      <c r="Z1430" s="43">
        <v>0</v>
      </c>
      <c r="AA1430" s="43">
        <v>1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2</v>
      </c>
      <c r="D1431">
        <f t="shared" si="67"/>
        <v>771</v>
      </c>
      <c r="E1431">
        <f>IF(appliances!$D$46="YES",light_sim_data!B1431,0)</f>
        <v>580</v>
      </c>
      <c r="F1431">
        <f t="shared" si="68"/>
        <v>191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0</v>
      </c>
      <c r="U1431" s="43">
        <v>0</v>
      </c>
      <c r="V1431" s="43">
        <v>128</v>
      </c>
      <c r="W1431" s="43">
        <v>0</v>
      </c>
      <c r="X1431" s="43">
        <v>0</v>
      </c>
      <c r="Y1431" s="43">
        <v>37</v>
      </c>
      <c r="Z1431" s="43">
        <v>0</v>
      </c>
      <c r="AA1431" s="43">
        <v>1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2</v>
      </c>
      <c r="D1432">
        <f t="shared" si="67"/>
        <v>711</v>
      </c>
      <c r="E1432">
        <f>IF(appliances!$D$46="YES",light_sim_data!B1432,0)</f>
        <v>520</v>
      </c>
      <c r="F1432">
        <f t="shared" si="68"/>
        <v>191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0</v>
      </c>
      <c r="U1432" s="43">
        <v>0</v>
      </c>
      <c r="V1432" s="43">
        <v>128</v>
      </c>
      <c r="W1432" s="43">
        <v>0</v>
      </c>
      <c r="X1432" s="43">
        <v>0</v>
      </c>
      <c r="Y1432" s="43">
        <v>37</v>
      </c>
      <c r="Z1432" s="43">
        <v>0</v>
      </c>
      <c r="AA1432" s="43">
        <v>1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2</v>
      </c>
      <c r="D1433">
        <f t="shared" si="67"/>
        <v>711</v>
      </c>
      <c r="E1433">
        <f>IF(appliances!$D$46="YES",light_sim_data!B1433,0)</f>
        <v>520</v>
      </c>
      <c r="F1433">
        <f t="shared" si="68"/>
        <v>191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0</v>
      </c>
      <c r="U1433" s="43">
        <v>0</v>
      </c>
      <c r="V1433" s="43">
        <v>128</v>
      </c>
      <c r="W1433" s="43">
        <v>0</v>
      </c>
      <c r="X1433" s="43">
        <v>0</v>
      </c>
      <c r="Y1433" s="43">
        <v>37</v>
      </c>
      <c r="Z1433" s="43">
        <v>0</v>
      </c>
      <c r="AA1433" s="43">
        <v>1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2</v>
      </c>
      <c r="D1434">
        <f t="shared" si="67"/>
        <v>711</v>
      </c>
      <c r="E1434">
        <f>IF(appliances!$D$46="YES",light_sim_data!B1434,0)</f>
        <v>520</v>
      </c>
      <c r="F1434">
        <f t="shared" si="68"/>
        <v>191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0</v>
      </c>
      <c r="U1434" s="43">
        <v>0</v>
      </c>
      <c r="V1434" s="43">
        <v>128</v>
      </c>
      <c r="W1434" s="43">
        <v>0</v>
      </c>
      <c r="X1434" s="43">
        <v>0</v>
      </c>
      <c r="Y1434" s="43">
        <v>37</v>
      </c>
      <c r="Z1434" s="43">
        <v>0</v>
      </c>
      <c r="AA1434" s="43">
        <v>1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2</v>
      </c>
      <c r="D1435">
        <f t="shared" si="67"/>
        <v>711</v>
      </c>
      <c r="E1435">
        <f>IF(appliances!$D$46="YES",light_sim_data!B1435,0)</f>
        <v>520</v>
      </c>
      <c r="F1435">
        <f t="shared" si="68"/>
        <v>191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0</v>
      </c>
      <c r="U1435" s="43">
        <v>0</v>
      </c>
      <c r="V1435" s="43">
        <v>128</v>
      </c>
      <c r="W1435" s="43">
        <v>0</v>
      </c>
      <c r="X1435" s="43">
        <v>0</v>
      </c>
      <c r="Y1435" s="43">
        <v>37</v>
      </c>
      <c r="Z1435" s="43">
        <v>0</v>
      </c>
      <c r="AA1435" s="43">
        <v>1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2</v>
      </c>
      <c r="D1436">
        <f t="shared" si="67"/>
        <v>711</v>
      </c>
      <c r="E1436">
        <f>IF(appliances!$D$46="YES",light_sim_data!B1436,0)</f>
        <v>520</v>
      </c>
      <c r="F1436">
        <f t="shared" si="68"/>
        <v>191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0</v>
      </c>
      <c r="U1436" s="43">
        <v>0</v>
      </c>
      <c r="V1436" s="43">
        <v>128</v>
      </c>
      <c r="W1436" s="43">
        <v>0</v>
      </c>
      <c r="X1436" s="43">
        <v>0</v>
      </c>
      <c r="Y1436" s="43">
        <v>37</v>
      </c>
      <c r="Z1436" s="43">
        <v>0</v>
      </c>
      <c r="AA1436" s="43">
        <v>1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2</v>
      </c>
      <c r="D1437">
        <f t="shared" si="67"/>
        <v>711</v>
      </c>
      <c r="E1437">
        <f>IF(appliances!$D$46="YES",light_sim_data!B1437,0)</f>
        <v>520</v>
      </c>
      <c r="F1437">
        <f t="shared" si="68"/>
        <v>191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0</v>
      </c>
      <c r="U1437" s="43">
        <v>0</v>
      </c>
      <c r="V1437" s="43">
        <v>128</v>
      </c>
      <c r="W1437" s="43">
        <v>0</v>
      </c>
      <c r="X1437" s="43">
        <v>0</v>
      </c>
      <c r="Y1437" s="43">
        <v>37</v>
      </c>
      <c r="Z1437" s="43">
        <v>0</v>
      </c>
      <c r="AA1437" s="43">
        <v>1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2</v>
      </c>
      <c r="D1438">
        <f t="shared" si="67"/>
        <v>909</v>
      </c>
      <c r="E1438">
        <f>IF(appliances!$D$46="YES",light_sim_data!B1438,0)</f>
        <v>520</v>
      </c>
      <c r="F1438">
        <f t="shared" si="68"/>
        <v>389</v>
      </c>
      <c r="H1438" s="43">
        <v>0</v>
      </c>
      <c r="I1438" s="43">
        <v>0</v>
      </c>
      <c r="J1438" s="43">
        <v>0</v>
      </c>
      <c r="K1438" s="43">
        <v>198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0</v>
      </c>
      <c r="U1438" s="43">
        <v>0</v>
      </c>
      <c r="V1438" s="43">
        <v>128</v>
      </c>
      <c r="W1438" s="43">
        <v>0</v>
      </c>
      <c r="X1438" s="43">
        <v>0</v>
      </c>
      <c r="Y1438" s="43">
        <v>37</v>
      </c>
      <c r="Z1438" s="43">
        <v>0</v>
      </c>
      <c r="AA1438" s="43">
        <v>1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2</v>
      </c>
      <c r="D1439">
        <f t="shared" si="67"/>
        <v>909</v>
      </c>
      <c r="E1439">
        <f>IF(appliances!$D$46="YES",light_sim_data!B1439,0)</f>
        <v>520</v>
      </c>
      <c r="F1439">
        <f t="shared" si="68"/>
        <v>389</v>
      </c>
      <c r="H1439" s="43">
        <v>0</v>
      </c>
      <c r="I1439" s="43">
        <v>0</v>
      </c>
      <c r="J1439" s="43">
        <v>0</v>
      </c>
      <c r="K1439" s="43">
        <v>198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0</v>
      </c>
      <c r="U1439" s="43">
        <v>0</v>
      </c>
      <c r="V1439" s="43">
        <v>128</v>
      </c>
      <c r="W1439" s="43">
        <v>0</v>
      </c>
      <c r="X1439" s="43">
        <v>0</v>
      </c>
      <c r="Y1439" s="43">
        <v>37</v>
      </c>
      <c r="Z1439" s="43">
        <v>0</v>
      </c>
      <c r="AA1439" s="43">
        <v>1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2</v>
      </c>
      <c r="D1440">
        <f t="shared" si="67"/>
        <v>909</v>
      </c>
      <c r="E1440">
        <f>IF(appliances!$D$46="YES",light_sim_data!B1440,0)</f>
        <v>520</v>
      </c>
      <c r="F1440">
        <f t="shared" si="68"/>
        <v>389</v>
      </c>
      <c r="H1440" s="43">
        <v>0</v>
      </c>
      <c r="I1440" s="43">
        <v>0</v>
      </c>
      <c r="J1440" s="43">
        <v>0</v>
      </c>
      <c r="K1440" s="43">
        <v>198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0</v>
      </c>
      <c r="U1440" s="43">
        <v>0</v>
      </c>
      <c r="V1440" s="43">
        <v>128</v>
      </c>
      <c r="W1440" s="43">
        <v>0</v>
      </c>
      <c r="X1440" s="43">
        <v>0</v>
      </c>
      <c r="Y1440" s="43">
        <v>37</v>
      </c>
      <c r="Z1440" s="43">
        <v>0</v>
      </c>
      <c r="AA1440" s="43">
        <v>1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2</v>
      </c>
      <c r="D1441">
        <f t="shared" si="67"/>
        <v>921</v>
      </c>
      <c r="E1441">
        <f>IF(appliances!$D$46="YES",light_sim_data!B1441,0)</f>
        <v>532</v>
      </c>
      <c r="F1441">
        <f t="shared" si="68"/>
        <v>389</v>
      </c>
      <c r="H1441" s="43">
        <v>0</v>
      </c>
      <c r="I1441" s="43">
        <v>0</v>
      </c>
      <c r="J1441" s="43">
        <v>0</v>
      </c>
      <c r="K1441" s="43">
        <v>198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0</v>
      </c>
      <c r="U1441" s="43">
        <v>0</v>
      </c>
      <c r="V1441" s="43">
        <v>128</v>
      </c>
      <c r="W1441" s="43">
        <v>0</v>
      </c>
      <c r="X1441" s="43">
        <v>0</v>
      </c>
      <c r="Y1441" s="43">
        <v>37</v>
      </c>
      <c r="Z1441" s="43">
        <v>0</v>
      </c>
      <c r="AA1441" s="43">
        <v>1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2</v>
      </c>
      <c r="D1442">
        <f t="shared" si="67"/>
        <v>921</v>
      </c>
      <c r="E1442">
        <f>IF(appliances!$D$46="YES",light_sim_data!B1442,0)</f>
        <v>532</v>
      </c>
      <c r="F1442">
        <f t="shared" si="68"/>
        <v>389</v>
      </c>
      <c r="H1442" s="43">
        <v>0</v>
      </c>
      <c r="I1442" s="43">
        <v>0</v>
      </c>
      <c r="J1442" s="43">
        <v>0</v>
      </c>
      <c r="K1442" s="43">
        <v>198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0</v>
      </c>
      <c r="U1442" s="43">
        <v>0</v>
      </c>
      <c r="V1442" s="43">
        <v>128</v>
      </c>
      <c r="W1442" s="43">
        <v>0</v>
      </c>
      <c r="X1442" s="43">
        <v>0</v>
      </c>
      <c r="Y1442" s="43">
        <v>37</v>
      </c>
      <c r="Z1442" s="43">
        <v>0</v>
      </c>
      <c r="AA1442" s="43">
        <v>1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2</v>
      </c>
      <c r="D1443">
        <f t="shared" si="67"/>
        <v>921</v>
      </c>
      <c r="E1443">
        <f>IF(appliances!$D$46="YES",light_sim_data!B1443,0)</f>
        <v>532</v>
      </c>
      <c r="F1443">
        <f t="shared" si="68"/>
        <v>389</v>
      </c>
      <c r="H1443" s="43">
        <v>0</v>
      </c>
      <c r="I1443" s="43">
        <v>0</v>
      </c>
      <c r="J1443" s="43">
        <v>0</v>
      </c>
      <c r="K1443" s="43">
        <v>198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0</v>
      </c>
      <c r="U1443" s="43">
        <v>0</v>
      </c>
      <c r="V1443" s="43">
        <v>128</v>
      </c>
      <c r="W1443" s="43">
        <v>0</v>
      </c>
      <c r="X1443" s="43">
        <v>0</v>
      </c>
      <c r="Y1443" s="43">
        <v>37</v>
      </c>
      <c r="Z1443" s="43">
        <v>0</v>
      </c>
      <c r="AA1443" s="43">
        <v>1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2</v>
      </c>
      <c r="D1444">
        <f t="shared" si="67"/>
        <v>921</v>
      </c>
      <c r="E1444">
        <f>IF(appliances!$D$46="YES",light_sim_data!B1444,0)</f>
        <v>532</v>
      </c>
      <c r="F1444">
        <f t="shared" si="68"/>
        <v>389</v>
      </c>
      <c r="H1444" s="43">
        <v>0</v>
      </c>
      <c r="I1444" s="43">
        <v>0</v>
      </c>
      <c r="J1444" s="43">
        <v>0</v>
      </c>
      <c r="K1444" s="43">
        <v>198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0</v>
      </c>
      <c r="U1444" s="43">
        <v>0</v>
      </c>
      <c r="V1444" s="43">
        <v>128</v>
      </c>
      <c r="W1444" s="43">
        <v>0</v>
      </c>
      <c r="X1444" s="43">
        <v>0</v>
      </c>
      <c r="Y1444" s="43">
        <v>37</v>
      </c>
      <c r="Z1444" s="43">
        <v>0</v>
      </c>
      <c r="AA1444" s="43">
        <v>1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2</v>
      </c>
      <c r="D1445">
        <f t="shared" si="67"/>
        <v>921</v>
      </c>
      <c r="E1445">
        <f>IF(appliances!$D$46="YES",light_sim_data!B1445,0)</f>
        <v>532</v>
      </c>
      <c r="F1445">
        <f t="shared" si="68"/>
        <v>389</v>
      </c>
      <c r="H1445" s="43">
        <v>0</v>
      </c>
      <c r="I1445" s="43">
        <v>0</v>
      </c>
      <c r="J1445" s="43">
        <v>0</v>
      </c>
      <c r="K1445" s="43">
        <v>198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0</v>
      </c>
      <c r="U1445" s="43">
        <v>0</v>
      </c>
      <c r="V1445" s="43">
        <v>128</v>
      </c>
      <c r="W1445" s="43">
        <v>0</v>
      </c>
      <c r="X1445" s="43">
        <v>0</v>
      </c>
      <c r="Y1445" s="43">
        <v>37</v>
      </c>
      <c r="Z1445" s="43">
        <v>0</v>
      </c>
      <c r="AA1445" s="43">
        <v>1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2</v>
      </c>
      <c r="D1446">
        <f t="shared" si="67"/>
        <v>921</v>
      </c>
      <c r="E1446">
        <f>IF(appliances!$D$46="YES",light_sim_data!B1446,0)</f>
        <v>532</v>
      </c>
      <c r="F1446">
        <f t="shared" si="68"/>
        <v>389</v>
      </c>
      <c r="H1446" s="43">
        <v>0</v>
      </c>
      <c r="I1446" s="43">
        <v>0</v>
      </c>
      <c r="J1446" s="43">
        <v>0</v>
      </c>
      <c r="K1446" s="43">
        <v>198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0</v>
      </c>
      <c r="U1446" s="43">
        <v>0</v>
      </c>
      <c r="V1446" s="43">
        <v>128</v>
      </c>
      <c r="W1446" s="43">
        <v>0</v>
      </c>
      <c r="X1446" s="43">
        <v>0</v>
      </c>
      <c r="Y1446" s="43">
        <v>37</v>
      </c>
      <c r="Z1446" s="43">
        <v>0</v>
      </c>
      <c r="AA1446" s="43">
        <v>1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2</v>
      </c>
      <c r="D1447">
        <f t="shared" si="67"/>
        <v>909</v>
      </c>
      <c r="E1447">
        <f>IF(appliances!$D$46="YES",light_sim_data!B1447,0)</f>
        <v>520</v>
      </c>
      <c r="F1447">
        <f t="shared" si="68"/>
        <v>389</v>
      </c>
      <c r="H1447" s="43">
        <v>0</v>
      </c>
      <c r="I1447" s="43">
        <v>0</v>
      </c>
      <c r="J1447" s="43">
        <v>0</v>
      </c>
      <c r="K1447" s="43">
        <v>198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0</v>
      </c>
      <c r="U1447" s="43">
        <v>0</v>
      </c>
      <c r="V1447" s="43">
        <v>128</v>
      </c>
      <c r="W1447" s="43">
        <v>0</v>
      </c>
      <c r="X1447" s="43">
        <v>0</v>
      </c>
      <c r="Y1447" s="43">
        <v>37</v>
      </c>
      <c r="Z1447" s="43">
        <v>0</v>
      </c>
      <c r="AA1447" s="43">
        <v>1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2</v>
      </c>
      <c r="D1448">
        <f t="shared" si="67"/>
        <v>909</v>
      </c>
      <c r="E1448">
        <f>IF(appliances!$D$46="YES",light_sim_data!B1448,0)</f>
        <v>520</v>
      </c>
      <c r="F1448">
        <f t="shared" si="68"/>
        <v>389</v>
      </c>
      <c r="H1448" s="43">
        <v>0</v>
      </c>
      <c r="I1448" s="43">
        <v>0</v>
      </c>
      <c r="J1448" s="43">
        <v>0</v>
      </c>
      <c r="K1448" s="43">
        <v>198</v>
      </c>
      <c r="L1448" s="43">
        <v>1</v>
      </c>
      <c r="M1448" s="43">
        <v>2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0</v>
      </c>
      <c r="U1448" s="43">
        <v>0</v>
      </c>
      <c r="V1448" s="43">
        <v>128</v>
      </c>
      <c r="W1448" s="43">
        <v>0</v>
      </c>
      <c r="X1448" s="43">
        <v>0</v>
      </c>
      <c r="Y1448" s="43">
        <v>37</v>
      </c>
      <c r="Z1448" s="43">
        <v>0</v>
      </c>
      <c r="AA1448" s="43">
        <v>1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2</v>
      </c>
      <c r="D1449">
        <f t="shared" si="67"/>
        <v>909</v>
      </c>
      <c r="E1449">
        <f>IF(appliances!$D$46="YES",light_sim_data!B1449,0)</f>
        <v>520</v>
      </c>
      <c r="F1449">
        <f t="shared" si="68"/>
        <v>389</v>
      </c>
      <c r="H1449" s="43">
        <v>0</v>
      </c>
      <c r="I1449" s="43">
        <v>0</v>
      </c>
      <c r="J1449" s="43">
        <v>0</v>
      </c>
      <c r="K1449" s="43">
        <v>198</v>
      </c>
      <c r="L1449" s="43">
        <v>1</v>
      </c>
      <c r="M1449" s="43">
        <v>2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0</v>
      </c>
      <c r="U1449" s="43">
        <v>0</v>
      </c>
      <c r="V1449" s="43">
        <v>128</v>
      </c>
      <c r="W1449" s="43">
        <v>0</v>
      </c>
      <c r="X1449" s="43">
        <v>0</v>
      </c>
      <c r="Y1449" s="43">
        <v>37</v>
      </c>
      <c r="Z1449" s="43">
        <v>0</v>
      </c>
      <c r="AA1449" s="43">
        <v>1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2</v>
      </c>
      <c r="D1450">
        <f t="shared" si="67"/>
        <v>909</v>
      </c>
      <c r="E1450">
        <f>IF(appliances!$D$46="YES",light_sim_data!B1450,0)</f>
        <v>520</v>
      </c>
      <c r="F1450">
        <f t="shared" si="68"/>
        <v>389</v>
      </c>
      <c r="H1450" s="43">
        <v>0</v>
      </c>
      <c r="I1450" s="43">
        <v>0</v>
      </c>
      <c r="J1450" s="43">
        <v>0</v>
      </c>
      <c r="K1450" s="43">
        <v>198</v>
      </c>
      <c r="L1450" s="43">
        <v>1</v>
      </c>
      <c r="M1450" s="43">
        <v>2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0</v>
      </c>
      <c r="U1450" s="43">
        <v>0</v>
      </c>
      <c r="V1450" s="43">
        <v>128</v>
      </c>
      <c r="W1450" s="43">
        <v>0</v>
      </c>
      <c r="X1450" s="43">
        <v>0</v>
      </c>
      <c r="Y1450" s="43">
        <v>37</v>
      </c>
      <c r="Z1450" s="43">
        <v>0</v>
      </c>
      <c r="AA1450" s="43">
        <v>1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2</v>
      </c>
      <c r="D1451">
        <f t="shared" si="67"/>
        <v>969</v>
      </c>
      <c r="E1451">
        <f>IF(appliances!$D$46="YES",light_sim_data!B1451,0)</f>
        <v>580</v>
      </c>
      <c r="F1451">
        <f t="shared" si="68"/>
        <v>389</v>
      </c>
      <c r="H1451" s="43">
        <v>0</v>
      </c>
      <c r="I1451" s="43">
        <v>0</v>
      </c>
      <c r="J1451" s="43">
        <v>0</v>
      </c>
      <c r="K1451" s="43">
        <v>198</v>
      </c>
      <c r="L1451" s="43">
        <v>1</v>
      </c>
      <c r="M1451" s="43">
        <v>2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0</v>
      </c>
      <c r="U1451" s="43">
        <v>0</v>
      </c>
      <c r="V1451" s="43">
        <v>128</v>
      </c>
      <c r="W1451" s="43">
        <v>0</v>
      </c>
      <c r="X1451" s="43">
        <v>0</v>
      </c>
      <c r="Y1451" s="43">
        <v>37</v>
      </c>
      <c r="Z1451" s="43">
        <v>0</v>
      </c>
      <c r="AA1451" s="43">
        <v>1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12.60125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E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1" ht="15.75" x14ac:dyDescent="0.25">
      <c r="A1" s="35" t="s">
        <v>79</v>
      </c>
    </row>
    <row r="3" spans="1:31" x14ac:dyDescent="0.2">
      <c r="B3" s="36" t="s">
        <v>53</v>
      </c>
      <c r="C3" s="18"/>
      <c r="D3">
        <v>27</v>
      </c>
      <c r="E3" t="s">
        <v>55</v>
      </c>
    </row>
    <row r="4" spans="1:31" x14ac:dyDescent="0.2">
      <c r="B4" s="36" t="s">
        <v>57</v>
      </c>
      <c r="C4" s="18"/>
      <c r="D4">
        <v>60</v>
      </c>
      <c r="E4" t="s">
        <v>56</v>
      </c>
    </row>
    <row r="5" spans="1:31" x14ac:dyDescent="0.2">
      <c r="B5" s="36" t="s">
        <v>80</v>
      </c>
      <c r="D5">
        <v>40</v>
      </c>
    </row>
    <row r="9" spans="1:31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</row>
    <row r="10" spans="1:31" x14ac:dyDescent="0.2">
      <c r="A10" s="18" t="s">
        <v>37</v>
      </c>
      <c r="B10" s="1" t="s">
        <v>61</v>
      </c>
      <c r="C10" s="1"/>
      <c r="D10" s="1" t="s">
        <v>60</v>
      </c>
      <c r="E10">
        <v>100</v>
      </c>
      <c r="F10">
        <v>60</v>
      </c>
      <c r="G10">
        <v>500</v>
      </c>
      <c r="H10">
        <v>60</v>
      </c>
      <c r="I10">
        <v>60</v>
      </c>
      <c r="J10">
        <v>60</v>
      </c>
      <c r="K10">
        <v>60</v>
      </c>
      <c r="L10">
        <v>20</v>
      </c>
      <c r="M10">
        <v>60</v>
      </c>
      <c r="N10">
        <v>100</v>
      </c>
      <c r="O10">
        <v>60</v>
      </c>
      <c r="P10">
        <v>120</v>
      </c>
      <c r="Q10">
        <v>40</v>
      </c>
      <c r="R10">
        <v>60</v>
      </c>
      <c r="S10">
        <v>60</v>
      </c>
      <c r="T10">
        <v>60</v>
      </c>
      <c r="U10">
        <v>60</v>
      </c>
      <c r="V10">
        <v>12</v>
      </c>
      <c r="W10">
        <v>60</v>
      </c>
      <c r="X10">
        <v>12</v>
      </c>
      <c r="Y10">
        <v>12</v>
      </c>
      <c r="Z10">
        <v>100</v>
      </c>
      <c r="AA10">
        <v>40</v>
      </c>
      <c r="AB10">
        <v>60</v>
      </c>
      <c r="AC10">
        <v>40</v>
      </c>
      <c r="AD10">
        <v>60</v>
      </c>
      <c r="AE10">
        <v>60</v>
      </c>
    </row>
    <row r="11" spans="1:31" x14ac:dyDescent="0.2">
      <c r="D11" s="1" t="s">
        <v>91</v>
      </c>
      <c r="E11">
        <v>2.5934655253930434E-3</v>
      </c>
      <c r="F11">
        <v>1.4387917650561301E-2</v>
      </c>
      <c r="G11">
        <v>8.4859303396716298E-4</v>
      </c>
      <c r="H11">
        <v>8.617154122305298E-3</v>
      </c>
      <c r="I11">
        <v>6.4907916195118317E-3</v>
      </c>
      <c r="J11">
        <v>1.550439686012965E-2</v>
      </c>
      <c r="K11">
        <v>5.5892749609801765E-3</v>
      </c>
      <c r="L11">
        <v>5.1822382957497481E-3</v>
      </c>
      <c r="M11">
        <v>7.2438558891150921E-4</v>
      </c>
      <c r="N11">
        <v>1.0477052415510177E-2</v>
      </c>
      <c r="O11">
        <v>6.6052495130763753E-3</v>
      </c>
      <c r="P11">
        <v>1.031698563922097E-2</v>
      </c>
      <c r="Q11">
        <v>3.5626099742598367E-4</v>
      </c>
      <c r="R11">
        <v>3.3952084548388509E-3</v>
      </c>
      <c r="S11">
        <v>3.6364401772622637E-2</v>
      </c>
      <c r="T11">
        <v>8.9024764267256855E-3</v>
      </c>
      <c r="U11">
        <v>4.4764790579288971E-3</v>
      </c>
      <c r="V11">
        <v>9.3076900491407123E-4</v>
      </c>
      <c r="W11">
        <v>1.1826528617301376E-2</v>
      </c>
      <c r="X11">
        <v>1.1470115791794274E-2</v>
      </c>
      <c r="Y11">
        <v>1.089867247592664E-2</v>
      </c>
      <c r="Z11">
        <v>5.7057984042524828E-3</v>
      </c>
      <c r="AA11">
        <v>1.8044910535526665E-3</v>
      </c>
      <c r="AB11">
        <v>1.0679483828451098E-2</v>
      </c>
      <c r="AC11">
        <v>2.6112106604572892E-3</v>
      </c>
      <c r="AD11">
        <v>1.3216388683553674E-3</v>
      </c>
      <c r="AE11">
        <v>1.8407301461770384E-3</v>
      </c>
    </row>
    <row r="12" spans="1:31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1:31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</row>
    <row r="33" spans="1:31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</row>
    <row r="34" spans="1:31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</row>
    <row r="35" spans="1:31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</row>
    <row r="36" spans="1:31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</row>
    <row r="37" spans="1:31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</row>
    <row r="38" spans="1:31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</row>
    <row r="39" spans="1:31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0" spans="1:31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</row>
    <row r="41" spans="1:31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</row>
    <row r="42" spans="1:31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</row>
    <row r="43" spans="1:31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</row>
    <row r="44" spans="1:31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</row>
    <row r="45" spans="1:31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</row>
    <row r="46" spans="1:31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</row>
    <row r="47" spans="1:31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</row>
    <row r="48" spans="1:31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</row>
    <row r="51" spans="1:31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</row>
    <row r="52" spans="1:31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</row>
    <row r="53" spans="1:31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</row>
    <row r="54" spans="1:31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</row>
    <row r="55" spans="1:31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</row>
    <row r="56" spans="1:31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</row>
    <row r="57" spans="1:31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</row>
    <row r="58" spans="1:31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</row>
    <row r="60" spans="1:31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</row>
    <row r="61" spans="1:31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</row>
    <row r="62" spans="1:31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</row>
    <row r="63" spans="1:31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</row>
    <row r="66" spans="1:31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</row>
    <row r="67" spans="1:31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</row>
    <row r="68" spans="1:31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</row>
    <row r="69" spans="1:31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</row>
    <row r="71" spans="1:31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</row>
    <row r="75" spans="1:31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</row>
    <row r="76" spans="1:31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</row>
    <row r="77" spans="1:31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1:31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1:31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</row>
    <row r="82" spans="1:31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</row>
    <row r="84" spans="1:31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</row>
    <row r="85" spans="1:31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</row>
    <row r="86" spans="1:31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</row>
    <row r="87" spans="1:31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</row>
    <row r="88" spans="1:31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</row>
    <row r="91" spans="1:31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</row>
    <row r="92" spans="1:31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</row>
    <row r="94" spans="1:31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</row>
    <row r="95" spans="1:31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</row>
    <row r="97" spans="1:31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</row>
    <row r="98" spans="1:31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</row>
    <row r="100" spans="1:31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</row>
    <row r="101" spans="1:31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</row>
    <row r="102" spans="1:31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</row>
    <row r="103" spans="1:31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</row>
    <row r="104" spans="1:31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</row>
    <row r="105" spans="1:31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</row>
    <row r="106" spans="1:31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</row>
    <row r="107" spans="1:31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</row>
    <row r="108" spans="1:31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</row>
    <row r="109" spans="1:31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</row>
    <row r="110" spans="1:31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</row>
    <row r="111" spans="1:31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</row>
    <row r="112" spans="1:31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</row>
    <row r="113" spans="1:31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</row>
    <row r="114" spans="1:31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</row>
    <row r="115" spans="1:31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</row>
    <row r="116" spans="1:31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</row>
    <row r="117" spans="1:31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</row>
    <row r="118" spans="1:31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</row>
    <row r="119" spans="1:31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</row>
    <row r="121" spans="1:31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</row>
    <row r="122" spans="1:31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</row>
    <row r="123" spans="1:31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</row>
    <row r="124" spans="1:31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</row>
    <row r="126" spans="1:31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</row>
    <row r="129" spans="1:31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</row>
    <row r="130" spans="1:31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</row>
    <row r="131" spans="1:31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</row>
    <row r="133" spans="1:31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</row>
    <row r="135" spans="1:31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</row>
    <row r="136" spans="1:31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</row>
    <row r="137" spans="1:31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</row>
    <row r="138" spans="1:31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</row>
    <row r="139" spans="1:31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</row>
    <row r="140" spans="1:31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</row>
    <row r="141" spans="1:31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</row>
    <row r="143" spans="1:31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</row>
    <row r="146" spans="1:31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</row>
    <row r="148" spans="1:31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</row>
    <row r="149" spans="1:31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</row>
    <row r="150" spans="1:31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</row>
    <row r="151" spans="1:31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</row>
    <row r="152" spans="1:31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</row>
    <row r="153" spans="1:31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</row>
    <row r="154" spans="1:31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</row>
    <row r="155" spans="1:31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</row>
    <row r="156" spans="1:31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</row>
    <row r="157" spans="1:31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</row>
    <row r="158" spans="1:31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</row>
    <row r="159" spans="1:31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</row>
    <row r="160" spans="1:31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</row>
    <row r="161" spans="1:31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</row>
    <row r="163" spans="1:31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</row>
    <row r="164" spans="1:31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</row>
    <row r="166" spans="1:31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</row>
    <row r="167" spans="1:31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</row>
    <row r="168" spans="1:31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</row>
    <row r="169" spans="1:31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</row>
    <row r="170" spans="1:31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</row>
    <row r="171" spans="1:31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</row>
    <row r="173" spans="1:31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</row>
    <row r="174" spans="1:31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</row>
    <row r="175" spans="1:31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</row>
    <row r="176" spans="1:31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</row>
    <row r="177" spans="1:31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</row>
    <row r="178" spans="1:31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</row>
    <row r="180" spans="1:31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</row>
    <row r="181" spans="1:31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</row>
    <row r="184" spans="1:31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</row>
    <row r="186" spans="1:31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</row>
    <row r="187" spans="1:31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</row>
    <row r="188" spans="1:31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</row>
    <row r="189" spans="1:31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</row>
    <row r="191" spans="1:31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</row>
    <row r="193" spans="1:31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</row>
    <row r="194" spans="1:31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</row>
    <row r="196" spans="1:31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</row>
    <row r="197" spans="1:31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</row>
    <row r="198" spans="1:31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</row>
    <row r="199" spans="1:31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</row>
    <row r="200" spans="1:31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</row>
    <row r="201" spans="1:31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</row>
    <row r="203" spans="1:31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</row>
    <row r="204" spans="1:31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</row>
    <row r="205" spans="1:31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</row>
    <row r="206" spans="1:31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</row>
    <row r="207" spans="1:31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</row>
    <row r="208" spans="1:31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</row>
    <row r="209" spans="1:31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</row>
    <row r="211" spans="1:31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</row>
    <row r="213" spans="1:31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</row>
    <row r="214" spans="1:31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</row>
    <row r="215" spans="1:31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</row>
    <row r="216" spans="1:31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</row>
    <row r="217" spans="1:31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</row>
    <row r="218" spans="1:31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</row>
    <row r="219" spans="1:31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</row>
    <row r="220" spans="1:31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</row>
    <row r="221" spans="1:31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</row>
    <row r="223" spans="1:31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</row>
    <row r="224" spans="1:31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</row>
    <row r="225" spans="1:31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</row>
    <row r="226" spans="1:31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</row>
    <row r="228" spans="1:31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</row>
    <row r="229" spans="1:31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</row>
    <row r="230" spans="1:31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</row>
    <row r="231" spans="1:31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</row>
    <row r="233" spans="1:31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</row>
    <row r="234" spans="1:31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</row>
    <row r="235" spans="1:31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</row>
    <row r="237" spans="1:31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</row>
    <row r="238" spans="1:31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</row>
    <row r="239" spans="1:31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</row>
    <row r="241" spans="1:31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</row>
    <row r="242" spans="1:31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</row>
    <row r="243" spans="1:31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</row>
    <row r="246" spans="1:31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</row>
    <row r="248" spans="1:31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</row>
    <row r="249" spans="1:31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</row>
    <row r="250" spans="1:31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</row>
    <row r="251" spans="1:31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</row>
    <row r="254" spans="1:31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</row>
    <row r="255" spans="1:31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</row>
    <row r="256" spans="1:31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</row>
    <row r="257" spans="1:31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</row>
    <row r="258" spans="1:31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</row>
    <row r="259" spans="1:31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</row>
    <row r="260" spans="1:31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</row>
    <row r="263" spans="1:31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</row>
    <row r="264" spans="1:31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</row>
    <row r="265" spans="1:31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</row>
    <row r="267" spans="1:31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</row>
    <row r="268" spans="1:31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</row>
    <row r="269" spans="1:31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</row>
    <row r="271" spans="1:31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</row>
    <row r="272" spans="1:31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</row>
    <row r="273" spans="1:31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</row>
    <row r="275" spans="1:31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</row>
    <row r="276" spans="1:31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</row>
    <row r="277" spans="1:31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</row>
    <row r="278" spans="1:31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</row>
    <row r="279" spans="1:31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</row>
    <row r="280" spans="1:31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</row>
    <row r="282" spans="1:31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</row>
    <row r="283" spans="1:31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</row>
    <row r="285" spans="1:31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</row>
    <row r="286" spans="1:31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</row>
    <row r="287" spans="1:31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</row>
    <row r="288" spans="1:31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</row>
    <row r="289" spans="1:31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</row>
    <row r="291" spans="1:31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</row>
    <row r="292" spans="1:31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</row>
    <row r="293" spans="1:31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</row>
    <row r="294" spans="1:31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</row>
    <row r="295" spans="1:31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</row>
    <row r="296" spans="1:31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</row>
    <row r="297" spans="1:31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</row>
    <row r="298" spans="1:31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</row>
    <row r="299" spans="1:31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</row>
    <row r="300" spans="1:31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</row>
    <row r="301" spans="1:31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</row>
    <row r="302" spans="1:31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</row>
    <row r="303" spans="1:31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</row>
    <row r="305" spans="1:31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</row>
    <row r="306" spans="1:31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</row>
    <row r="307" spans="1:31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</row>
    <row r="308" spans="1:31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</row>
    <row r="309" spans="1:31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</row>
    <row r="312" spans="1:31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</row>
    <row r="314" spans="1:31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</row>
    <row r="315" spans="1:31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</row>
    <row r="316" spans="1:31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</row>
    <row r="319" spans="1:31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</row>
    <row r="320" spans="1:31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</row>
    <row r="323" spans="1:31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</row>
    <row r="324" spans="1:31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</row>
    <row r="326" spans="1:31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</row>
    <row r="328" spans="1:31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</row>
    <row r="330" spans="1:31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</row>
    <row r="331" spans="1:31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</row>
    <row r="332" spans="1:31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</row>
    <row r="333" spans="1:31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</row>
    <row r="334" spans="1:31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</row>
    <row r="335" spans="1:31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</row>
    <row r="337" spans="1:31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</row>
    <row r="338" spans="1:31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</row>
    <row r="339" spans="1:31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</row>
    <row r="340" spans="1:31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</row>
    <row r="341" spans="1:31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</row>
    <row r="344" spans="1:31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</row>
    <row r="345" spans="1:31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</row>
    <row r="346" spans="1:31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</row>
    <row r="347" spans="1:31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</row>
    <row r="348" spans="1:31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</row>
    <row r="349" spans="1:31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</row>
    <row r="351" spans="1:31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</row>
    <row r="352" spans="1:31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</row>
    <row r="353" spans="1:31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</row>
    <row r="354" spans="1:31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</row>
    <row r="355" spans="1:31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</row>
    <row r="357" spans="1:31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</row>
    <row r="358" spans="1:31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</row>
    <row r="359" spans="1:31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</row>
    <row r="360" spans="1:31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</row>
    <row r="361" spans="1:31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</row>
    <row r="362" spans="1:31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</row>
    <row r="363" spans="1:31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</row>
    <row r="364" spans="1:31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</row>
    <row r="365" spans="1:31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</row>
    <row r="366" spans="1:31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</row>
    <row r="367" spans="1:31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</row>
    <row r="369" spans="1:31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</row>
    <row r="370" spans="1:31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</row>
    <row r="371" spans="1:31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</row>
    <row r="372" spans="1:31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</row>
    <row r="375" spans="1:31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</row>
    <row r="377" spans="1:31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</row>
    <row r="378" spans="1:31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</row>
    <row r="379" spans="1:31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</row>
    <row r="380" spans="1:31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</row>
    <row r="381" spans="1:31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</row>
    <row r="383" spans="1:31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</row>
    <row r="384" spans="1:31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</row>
    <row r="385" spans="1:31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</row>
    <row r="386" spans="1:31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</row>
    <row r="387" spans="1:31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</row>
    <row r="388" spans="1:31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</row>
    <row r="389" spans="1:31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</row>
    <row r="390" spans="1:31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</row>
    <row r="391" spans="1:31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</row>
    <row r="392" spans="1:31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</row>
    <row r="393" spans="1:31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</row>
    <row r="394" spans="1:31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</row>
    <row r="395" spans="1:31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</row>
    <row r="396" spans="1:31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</row>
    <row r="397" spans="1:31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</row>
    <row r="398" spans="1:31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</row>
    <row r="399" spans="1:31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</row>
    <row r="402" spans="1:31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</row>
    <row r="404" spans="1:31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</row>
    <row r="406" spans="1:31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</row>
    <row r="407" spans="1:31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</row>
    <row r="408" spans="1:31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</row>
    <row r="409" spans="1:31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</row>
    <row r="410" spans="1:31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</row>
    <row r="411" spans="1:31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</row>
    <row r="413" spans="1:31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</row>
    <row r="414" spans="1:31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</row>
    <row r="416" spans="1:31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</row>
    <row r="418" spans="1:31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</row>
    <row r="419" spans="1:31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</row>
    <row r="420" spans="1:31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</row>
    <row r="421" spans="1:31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</row>
    <row r="422" spans="1:31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</row>
    <row r="423" spans="1:31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</row>
    <row r="425" spans="1:31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</row>
    <row r="427" spans="1:31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</row>
    <row r="429" spans="1:31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</row>
    <row r="430" spans="1:31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</row>
    <row r="431" spans="1:31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</row>
    <row r="434" spans="1:31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</row>
    <row r="435" spans="1:31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</row>
    <row r="436" spans="1:31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</row>
    <row r="437" spans="1:31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</row>
    <row r="438" spans="1:31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</row>
    <row r="439" spans="1:31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</row>
    <row r="440" spans="1:31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</row>
    <row r="441" spans="1:31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</row>
    <row r="443" spans="1:31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</row>
    <row r="446" spans="1:31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</row>
    <row r="447" spans="1:31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</row>
    <row r="449" spans="1:31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</row>
    <row r="450" spans="1:31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</row>
    <row r="451" spans="1:31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</row>
    <row r="452" spans="1:31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</row>
    <row r="453" spans="1:31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</row>
    <row r="454" spans="1:31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</row>
    <row r="455" spans="1:31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</row>
    <row r="456" spans="1:31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</row>
    <row r="457" spans="1:31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</row>
    <row r="459" spans="1:31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</row>
    <row r="462" spans="1:31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</row>
    <row r="463" spans="1:31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</row>
    <row r="465" spans="1:31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</row>
    <row r="467" spans="1:31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</row>
    <row r="468" spans="1:31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</row>
    <row r="469" spans="1:31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</row>
    <row r="470" spans="1:31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</row>
    <row r="471" spans="1:31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</row>
    <row r="472" spans="1:31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</row>
    <row r="473" spans="1:31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</row>
    <row r="474" spans="1:31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</row>
    <row r="476" spans="1:31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</row>
    <row r="477" spans="1:31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</row>
    <row r="479" spans="1:31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</row>
    <row r="480" spans="1:31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</row>
    <row r="481" spans="1:31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</row>
    <row r="482" spans="1:31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</row>
    <row r="483" spans="1:31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</row>
    <row r="484" spans="1:31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</row>
    <row r="485" spans="1:31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</row>
    <row r="486" spans="1:31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</row>
    <row r="488" spans="1:31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</row>
    <row r="489" spans="1:31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</row>
    <row r="491" spans="1:31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</row>
    <row r="492" spans="1:31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</row>
    <row r="493" spans="1:31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</row>
    <row r="495" spans="1:31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</row>
    <row r="497" spans="1:31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</row>
    <row r="498" spans="1:31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</row>
    <row r="499" spans="1:31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</row>
    <row r="501" spans="1:31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</row>
    <row r="503" spans="1:31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</row>
    <row r="504" spans="1:31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</row>
    <row r="505" spans="1:31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</row>
    <row r="506" spans="1:31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</row>
    <row r="507" spans="1:31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</row>
    <row r="509" spans="1:31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</row>
    <row r="510" spans="1:31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</row>
    <row r="511" spans="1:31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</row>
    <row r="512" spans="1:31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</row>
    <row r="513" spans="1:31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</row>
    <row r="514" spans="1:31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</row>
    <row r="516" spans="1:31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</row>
    <row r="517" spans="1:31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</row>
    <row r="518" spans="1:31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</row>
    <row r="519" spans="1:31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</row>
    <row r="521" spans="1:31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</row>
    <row r="522" spans="1:31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</row>
    <row r="523" spans="1:31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</row>
    <row r="524" spans="1:31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</row>
    <row r="525" spans="1:31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</row>
    <row r="526" spans="1:31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</row>
    <row r="527" spans="1:31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</row>
    <row r="528" spans="1:31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</row>
    <row r="529" spans="1:31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</row>
    <row r="531" spans="1:31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</row>
    <row r="532" spans="1:31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</row>
    <row r="533" spans="1:31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</row>
    <row r="534" spans="1:31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</row>
    <row r="535" spans="1:31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</row>
    <row r="537" spans="1:31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</row>
    <row r="538" spans="1:31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</row>
    <row r="540" spans="1:31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</row>
    <row r="541" spans="1:31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</row>
    <row r="542" spans="1:31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</row>
    <row r="543" spans="1:31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</row>
    <row r="544" spans="1:31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</row>
    <row r="545" spans="1:31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</row>
    <row r="546" spans="1:31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</row>
    <row r="547" spans="1:31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</row>
    <row r="548" spans="1:31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</row>
    <row r="549" spans="1:31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</row>
    <row r="550" spans="1:31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</row>
    <row r="554" spans="1:31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</row>
    <row r="555" spans="1:31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</row>
    <row r="556" spans="1:31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</row>
    <row r="557" spans="1:31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</row>
    <row r="558" spans="1:31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</row>
    <row r="560" spans="1:31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</row>
    <row r="561" spans="1:31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</row>
    <row r="562" spans="1:31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</row>
    <row r="564" spans="1:31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</row>
    <row r="565" spans="1:31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</row>
    <row r="566" spans="1:31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</row>
    <row r="567" spans="1:31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</row>
    <row r="568" spans="1:31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</row>
    <row r="569" spans="1:31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</row>
    <row r="570" spans="1:31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</row>
    <row r="571" spans="1:31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</row>
    <row r="573" spans="1:31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</row>
    <row r="574" spans="1:31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</row>
    <row r="575" spans="1:31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</row>
    <row r="576" spans="1:31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</row>
    <row r="577" spans="1:31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</row>
    <row r="578" spans="1:31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</row>
    <row r="579" spans="1:31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</row>
    <row r="580" spans="1:31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</row>
    <row r="581" spans="1:31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</row>
    <row r="582" spans="1:31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</row>
    <row r="583" spans="1:31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</row>
    <row r="584" spans="1:31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</row>
    <row r="587" spans="1:31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</row>
    <row r="588" spans="1:31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</row>
    <row r="589" spans="1:31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</row>
    <row r="590" spans="1:31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</row>
    <row r="591" spans="1:31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</row>
    <row r="592" spans="1:31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</row>
    <row r="593" spans="1:31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</row>
    <row r="594" spans="1:31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</row>
    <row r="595" spans="1:31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</row>
    <row r="596" spans="1:31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</row>
    <row r="597" spans="1:31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</row>
    <row r="598" spans="1:31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</row>
    <row r="599" spans="1:31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</row>
    <row r="601" spans="1:31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</row>
    <row r="602" spans="1:31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</row>
    <row r="603" spans="1:31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</row>
    <row r="604" spans="1:31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</row>
    <row r="606" spans="1:31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</row>
    <row r="607" spans="1:31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</row>
    <row r="608" spans="1:31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</row>
    <row r="609" spans="1:31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</row>
    <row r="610" spans="1:31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</row>
    <row r="611" spans="1:31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</row>
    <row r="612" spans="1:31" x14ac:dyDescent="0.2">
      <c r="A612">
        <v>601</v>
      </c>
      <c r="B612">
        <f t="shared" si="9"/>
        <v>60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60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</row>
    <row r="613" spans="1:31" x14ac:dyDescent="0.2">
      <c r="A613">
        <v>602</v>
      </c>
      <c r="B613">
        <f t="shared" si="9"/>
        <v>60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60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</row>
    <row r="614" spans="1:31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</row>
    <row r="615" spans="1:31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</row>
    <row r="616" spans="1:31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</row>
    <row r="617" spans="1:31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">
      <c r="A702">
        <v>691</v>
      </c>
      <c r="B702">
        <f t="shared" si="10"/>
        <v>12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12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 x14ac:dyDescent="0.2">
      <c r="A703">
        <v>692</v>
      </c>
      <c r="B703">
        <f t="shared" si="10"/>
        <v>12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12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">
      <c r="A704">
        <v>693</v>
      </c>
      <c r="B704">
        <f t="shared" si="10"/>
        <v>12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12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 x14ac:dyDescent="0.2">
      <c r="A705">
        <v>694</v>
      </c>
      <c r="B705">
        <f t="shared" si="10"/>
        <v>12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12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 x14ac:dyDescent="0.2">
      <c r="A706">
        <v>695</v>
      </c>
      <c r="B706">
        <f t="shared" si="10"/>
        <v>12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12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 x14ac:dyDescent="0.2">
      <c r="A707">
        <v>696</v>
      </c>
      <c r="B707">
        <f t="shared" si="10"/>
        <v>12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12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">
      <c r="A708">
        <v>697</v>
      </c>
      <c r="B708">
        <f t="shared" si="10"/>
        <v>12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12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 x14ac:dyDescent="0.2">
      <c r="A709">
        <v>698</v>
      </c>
      <c r="B709">
        <f t="shared" si="10"/>
        <v>12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12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">
      <c r="A710">
        <v>699</v>
      </c>
      <c r="B710">
        <f t="shared" si="10"/>
        <v>12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12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 x14ac:dyDescent="0.2">
      <c r="A711">
        <v>700</v>
      </c>
      <c r="B711">
        <f t="shared" si="10"/>
        <v>12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12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 x14ac:dyDescent="0.2">
      <c r="A712">
        <v>701</v>
      </c>
      <c r="B712">
        <f t="shared" si="10"/>
        <v>12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12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 x14ac:dyDescent="0.2">
      <c r="A713">
        <v>702</v>
      </c>
      <c r="B713">
        <f t="shared" si="10"/>
        <v>12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12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 x14ac:dyDescent="0.2">
      <c r="A714">
        <v>703</v>
      </c>
      <c r="B714">
        <f t="shared" si="10"/>
        <v>12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12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 x14ac:dyDescent="0.2">
      <c r="A715">
        <v>704</v>
      </c>
      <c r="B715">
        <f t="shared" si="10"/>
        <v>12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12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 x14ac:dyDescent="0.2">
      <c r="A716">
        <v>705</v>
      </c>
      <c r="B716">
        <f t="shared" si="10"/>
        <v>12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12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 x14ac:dyDescent="0.2">
      <c r="A717">
        <v>706</v>
      </c>
      <c r="B717">
        <f t="shared" ref="B717:B780" si="11">SUM(E717:CA717)</f>
        <v>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12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 x14ac:dyDescent="0.2">
      <c r="A718">
        <v>707</v>
      </c>
      <c r="B718">
        <f t="shared" si="11"/>
        <v>12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12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 x14ac:dyDescent="0.2">
      <c r="A719">
        <v>708</v>
      </c>
      <c r="B719">
        <f t="shared" si="11"/>
        <v>12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12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 x14ac:dyDescent="0.2">
      <c r="A720">
        <v>709</v>
      </c>
      <c r="B720">
        <f t="shared" si="11"/>
        <v>12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12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 x14ac:dyDescent="0.2">
      <c r="A721">
        <v>710</v>
      </c>
      <c r="B721">
        <f t="shared" si="11"/>
        <v>12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12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 x14ac:dyDescent="0.2">
      <c r="A722">
        <v>711</v>
      </c>
      <c r="B722">
        <f t="shared" si="11"/>
        <v>12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12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 x14ac:dyDescent="0.2">
      <c r="A723">
        <v>712</v>
      </c>
      <c r="B723">
        <f t="shared" si="11"/>
        <v>12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12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 x14ac:dyDescent="0.2">
      <c r="A724">
        <v>713</v>
      </c>
      <c r="B724">
        <f t="shared" si="11"/>
        <v>12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12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 x14ac:dyDescent="0.2">
      <c r="A725">
        <v>714</v>
      </c>
      <c r="B725">
        <f t="shared" si="11"/>
        <v>12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12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 x14ac:dyDescent="0.2">
      <c r="A726">
        <v>715</v>
      </c>
      <c r="B726">
        <f t="shared" si="11"/>
        <v>12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12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 x14ac:dyDescent="0.2">
      <c r="A727">
        <v>716</v>
      </c>
      <c r="B727">
        <f t="shared" si="11"/>
        <v>12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12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 x14ac:dyDescent="0.2">
      <c r="A728">
        <v>717</v>
      </c>
      <c r="B728">
        <f t="shared" si="11"/>
        <v>12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12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 x14ac:dyDescent="0.2">
      <c r="A729">
        <v>718</v>
      </c>
      <c r="B729">
        <f t="shared" si="11"/>
        <v>12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12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 x14ac:dyDescent="0.2">
      <c r="A730">
        <v>719</v>
      </c>
      <c r="B730">
        <f t="shared" si="11"/>
        <v>12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12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 x14ac:dyDescent="0.2">
      <c r="A731">
        <v>720</v>
      </c>
      <c r="B731">
        <f t="shared" si="11"/>
        <v>12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12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 x14ac:dyDescent="0.2">
      <c r="A732">
        <v>721</v>
      </c>
      <c r="B732">
        <f t="shared" si="11"/>
        <v>12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12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 x14ac:dyDescent="0.2">
      <c r="A733">
        <v>722</v>
      </c>
      <c r="B733">
        <f t="shared" si="11"/>
        <v>12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12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 x14ac:dyDescent="0.2">
      <c r="A734">
        <v>723</v>
      </c>
      <c r="B734">
        <f t="shared" si="11"/>
        <v>12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12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 x14ac:dyDescent="0.2">
      <c r="A735">
        <v>724</v>
      </c>
      <c r="B735">
        <f t="shared" si="11"/>
        <v>12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12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 x14ac:dyDescent="0.2">
      <c r="A736">
        <v>725</v>
      </c>
      <c r="B736">
        <f t="shared" si="11"/>
        <v>12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12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 x14ac:dyDescent="0.2">
      <c r="A737">
        <v>726</v>
      </c>
      <c r="B737">
        <f t="shared" si="11"/>
        <v>12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12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 x14ac:dyDescent="0.2">
      <c r="A970">
        <v>959</v>
      </c>
      <c r="B970">
        <f t="shared" si="14"/>
        <v>60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60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 x14ac:dyDescent="0.2">
      <c r="A994">
        <v>983</v>
      </c>
      <c r="B994">
        <f t="shared" si="15"/>
        <v>12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12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 x14ac:dyDescent="0.2">
      <c r="A995">
        <v>984</v>
      </c>
      <c r="B995">
        <f t="shared" si="15"/>
        <v>12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12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 x14ac:dyDescent="0.2">
      <c r="A996">
        <v>985</v>
      </c>
      <c r="B996">
        <f t="shared" si="15"/>
        <v>12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12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 x14ac:dyDescent="0.2">
      <c r="A997">
        <v>986</v>
      </c>
      <c r="B997">
        <f t="shared" si="15"/>
        <v>12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12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 x14ac:dyDescent="0.2">
      <c r="A998">
        <v>987</v>
      </c>
      <c r="B998">
        <f t="shared" si="15"/>
        <v>12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12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 x14ac:dyDescent="0.2">
      <c r="A999">
        <v>988</v>
      </c>
      <c r="B999">
        <f t="shared" si="15"/>
        <v>12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12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 x14ac:dyDescent="0.2">
      <c r="A1000">
        <v>989</v>
      </c>
      <c r="B1000">
        <f t="shared" si="15"/>
        <v>12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12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 x14ac:dyDescent="0.2">
      <c r="A1001">
        <v>990</v>
      </c>
      <c r="B1001">
        <f t="shared" si="15"/>
        <v>12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12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 x14ac:dyDescent="0.2">
      <c r="A1002">
        <v>991</v>
      </c>
      <c r="B1002">
        <f t="shared" si="15"/>
        <v>12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12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 x14ac:dyDescent="0.2">
      <c r="A1003">
        <v>992</v>
      </c>
      <c r="B1003">
        <f t="shared" si="15"/>
        <v>12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12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 x14ac:dyDescent="0.2">
      <c r="A1004">
        <v>993</v>
      </c>
      <c r="B1004">
        <f t="shared" si="15"/>
        <v>12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12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 x14ac:dyDescent="0.2">
      <c r="A1005">
        <v>994</v>
      </c>
      <c r="B1005">
        <f t="shared" si="15"/>
        <v>12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12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 x14ac:dyDescent="0.2">
      <c r="A1006">
        <v>995</v>
      </c>
      <c r="B1006">
        <f t="shared" si="15"/>
        <v>12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12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 x14ac:dyDescent="0.2">
      <c r="A1007">
        <v>996</v>
      </c>
      <c r="B1007">
        <f t="shared" si="15"/>
        <v>12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12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 x14ac:dyDescent="0.2">
      <c r="A1008">
        <v>997</v>
      </c>
      <c r="B1008">
        <f t="shared" si="15"/>
        <v>12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12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31" x14ac:dyDescent="0.2">
      <c r="A1009">
        <v>998</v>
      </c>
      <c r="B1009">
        <f t="shared" si="15"/>
        <v>12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12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31" x14ac:dyDescent="0.2">
      <c r="A1010">
        <v>999</v>
      </c>
      <c r="B1010">
        <f t="shared" si="15"/>
        <v>12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12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31" x14ac:dyDescent="0.2">
      <c r="A1011">
        <v>1000</v>
      </c>
      <c r="B1011">
        <f t="shared" si="15"/>
        <v>12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12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31" x14ac:dyDescent="0.2">
      <c r="A1012">
        <v>1001</v>
      </c>
      <c r="B1012">
        <f t="shared" si="15"/>
        <v>12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12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3" spans="1:31" x14ac:dyDescent="0.2">
      <c r="A1013">
        <v>1002</v>
      </c>
      <c r="B1013">
        <f t="shared" si="15"/>
        <v>12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12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</row>
    <row r="1014" spans="1:31" x14ac:dyDescent="0.2">
      <c r="A1014">
        <v>1003</v>
      </c>
      <c r="B1014">
        <f t="shared" si="15"/>
        <v>12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12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</row>
    <row r="1015" spans="1:31" x14ac:dyDescent="0.2">
      <c r="A1015">
        <v>1004</v>
      </c>
      <c r="B1015">
        <f t="shared" si="15"/>
        <v>12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12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</row>
    <row r="1016" spans="1:31" x14ac:dyDescent="0.2">
      <c r="A1016">
        <v>1005</v>
      </c>
      <c r="B1016">
        <f t="shared" si="15"/>
        <v>12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12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</row>
    <row r="1017" spans="1:31" x14ac:dyDescent="0.2">
      <c r="A1017">
        <v>1006</v>
      </c>
      <c r="B1017">
        <f t="shared" si="15"/>
        <v>12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12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</row>
    <row r="1018" spans="1:31" x14ac:dyDescent="0.2">
      <c r="A1018">
        <v>1007</v>
      </c>
      <c r="B1018">
        <f t="shared" si="15"/>
        <v>12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12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</row>
    <row r="1019" spans="1:31" x14ac:dyDescent="0.2">
      <c r="A1019">
        <v>1008</v>
      </c>
      <c r="B1019">
        <f t="shared" si="15"/>
        <v>12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12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</row>
    <row r="1020" spans="1:31" x14ac:dyDescent="0.2">
      <c r="A1020">
        <v>1009</v>
      </c>
      <c r="B1020">
        <f t="shared" si="15"/>
        <v>12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12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</row>
    <row r="1021" spans="1:31" x14ac:dyDescent="0.2">
      <c r="A1021">
        <v>1010</v>
      </c>
      <c r="B1021">
        <f t="shared" si="15"/>
        <v>12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12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</row>
    <row r="1022" spans="1:31" x14ac:dyDescent="0.2">
      <c r="A1022">
        <v>1011</v>
      </c>
      <c r="B1022">
        <f t="shared" si="15"/>
        <v>12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12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</row>
    <row r="1023" spans="1:31" x14ac:dyDescent="0.2">
      <c r="A1023">
        <v>1012</v>
      </c>
      <c r="B1023">
        <f t="shared" si="15"/>
        <v>12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12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</row>
    <row r="1024" spans="1:31" x14ac:dyDescent="0.2">
      <c r="A1024">
        <v>1013</v>
      </c>
      <c r="B1024">
        <f t="shared" si="15"/>
        <v>12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12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</row>
    <row r="1025" spans="1:31" x14ac:dyDescent="0.2">
      <c r="A1025">
        <v>1014</v>
      </c>
      <c r="B1025">
        <f t="shared" si="15"/>
        <v>12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12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</row>
    <row r="1026" spans="1:31" x14ac:dyDescent="0.2">
      <c r="A1026">
        <v>1015</v>
      </c>
      <c r="B1026">
        <f t="shared" si="15"/>
        <v>12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12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</row>
    <row r="1027" spans="1:31" x14ac:dyDescent="0.2">
      <c r="A1027">
        <v>1016</v>
      </c>
      <c r="B1027">
        <f t="shared" si="15"/>
        <v>12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12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</row>
    <row r="1028" spans="1:31" x14ac:dyDescent="0.2">
      <c r="A1028">
        <v>1017</v>
      </c>
      <c r="B1028">
        <f t="shared" si="15"/>
        <v>12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12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</row>
    <row r="1029" spans="1:31" x14ac:dyDescent="0.2">
      <c r="A1029">
        <v>1018</v>
      </c>
      <c r="B1029">
        <f t="shared" si="15"/>
        <v>12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12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</row>
    <row r="1030" spans="1:31" x14ac:dyDescent="0.2">
      <c r="A1030">
        <v>1019</v>
      </c>
      <c r="B1030">
        <f t="shared" si="15"/>
        <v>12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12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</row>
    <row r="1031" spans="1:31" x14ac:dyDescent="0.2">
      <c r="A1031">
        <v>1020</v>
      </c>
      <c r="B1031">
        <f t="shared" si="15"/>
        <v>12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12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</row>
    <row r="1032" spans="1:31" x14ac:dyDescent="0.2">
      <c r="A1032">
        <v>1021</v>
      </c>
      <c r="B1032">
        <f t="shared" si="15"/>
        <v>12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12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</row>
    <row r="1033" spans="1:31" x14ac:dyDescent="0.2">
      <c r="A1033">
        <v>1022</v>
      </c>
      <c r="B1033">
        <f t="shared" si="15"/>
        <v>12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12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</row>
    <row r="1034" spans="1:31" x14ac:dyDescent="0.2">
      <c r="A1034">
        <v>1023</v>
      </c>
      <c r="B1034">
        <f t="shared" si="15"/>
        <v>12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12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</row>
    <row r="1035" spans="1:31" x14ac:dyDescent="0.2">
      <c r="A1035">
        <v>1024</v>
      </c>
      <c r="B1035">
        <f t="shared" si="15"/>
        <v>12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12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</row>
    <row r="1036" spans="1:31" x14ac:dyDescent="0.2">
      <c r="A1036">
        <v>1025</v>
      </c>
      <c r="B1036">
        <f t="shared" si="15"/>
        <v>12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12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</row>
    <row r="1037" spans="1:31" x14ac:dyDescent="0.2">
      <c r="A1037">
        <v>1026</v>
      </c>
      <c r="B1037">
        <f t="shared" ref="B1037:B1100" si="16">SUM(E1037:CA1037)</f>
        <v>12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12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</row>
    <row r="1038" spans="1:31" x14ac:dyDescent="0.2">
      <c r="A1038">
        <v>1027</v>
      </c>
      <c r="B1038">
        <f t="shared" si="16"/>
        <v>12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12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</row>
    <row r="1039" spans="1:31" x14ac:dyDescent="0.2">
      <c r="A1039">
        <v>1028</v>
      </c>
      <c r="B1039">
        <f t="shared" si="16"/>
        <v>12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12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</row>
    <row r="1040" spans="1:31" x14ac:dyDescent="0.2">
      <c r="A1040">
        <v>1029</v>
      </c>
      <c r="B1040">
        <f t="shared" si="16"/>
        <v>12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12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</row>
    <row r="1041" spans="1:31" x14ac:dyDescent="0.2">
      <c r="A1041">
        <v>1030</v>
      </c>
      <c r="B1041">
        <f t="shared" si="16"/>
        <v>12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12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</row>
    <row r="1042" spans="1:31" x14ac:dyDescent="0.2">
      <c r="A1042">
        <v>1031</v>
      </c>
      <c r="B1042">
        <f t="shared" si="16"/>
        <v>12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12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</row>
    <row r="1043" spans="1:31" x14ac:dyDescent="0.2">
      <c r="A1043">
        <v>1032</v>
      </c>
      <c r="B1043">
        <f t="shared" si="16"/>
        <v>12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12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</row>
    <row r="1044" spans="1:31" x14ac:dyDescent="0.2">
      <c r="A1044">
        <v>1033</v>
      </c>
      <c r="B1044">
        <f t="shared" si="16"/>
        <v>12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12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">
      <c r="A1045">
        <v>1034</v>
      </c>
      <c r="B1045">
        <f t="shared" si="16"/>
        <v>12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12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</row>
    <row r="1046" spans="1:31" x14ac:dyDescent="0.2">
      <c r="A1046">
        <v>1035</v>
      </c>
      <c r="B1046">
        <f t="shared" si="16"/>
        <v>12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12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</row>
    <row r="1047" spans="1:31" x14ac:dyDescent="0.2">
      <c r="A1047">
        <v>1036</v>
      </c>
      <c r="B1047">
        <f t="shared" si="16"/>
        <v>12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12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</row>
    <row r="1048" spans="1:31" x14ac:dyDescent="0.2">
      <c r="A1048">
        <v>1037</v>
      </c>
      <c r="B1048">
        <f t="shared" si="16"/>
        <v>12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12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</row>
    <row r="1049" spans="1:31" x14ac:dyDescent="0.2">
      <c r="A1049">
        <v>1038</v>
      </c>
      <c r="B1049">
        <f t="shared" si="16"/>
        <v>12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12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</row>
    <row r="1050" spans="1:31" x14ac:dyDescent="0.2">
      <c r="A1050">
        <v>1039</v>
      </c>
      <c r="B1050">
        <f t="shared" si="16"/>
        <v>12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12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</row>
    <row r="1051" spans="1:31" x14ac:dyDescent="0.2">
      <c r="A1051">
        <v>1040</v>
      </c>
      <c r="B1051">
        <f t="shared" si="16"/>
        <v>12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12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</row>
    <row r="1052" spans="1:31" x14ac:dyDescent="0.2">
      <c r="A1052">
        <v>1041</v>
      </c>
      <c r="B1052">
        <f t="shared" si="16"/>
        <v>12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12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</row>
    <row r="1053" spans="1:31" x14ac:dyDescent="0.2">
      <c r="A1053">
        <v>1042</v>
      </c>
      <c r="B1053">
        <f t="shared" si="16"/>
        <v>12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12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</row>
    <row r="1054" spans="1:31" x14ac:dyDescent="0.2">
      <c r="A1054">
        <v>1043</v>
      </c>
      <c r="B1054">
        <f t="shared" si="16"/>
        <v>12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12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</row>
    <row r="1055" spans="1:31" x14ac:dyDescent="0.2">
      <c r="A1055">
        <v>1044</v>
      </c>
      <c r="B1055">
        <f t="shared" si="16"/>
        <v>12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12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</row>
    <row r="1056" spans="1:31" x14ac:dyDescent="0.2">
      <c r="A1056">
        <v>1045</v>
      </c>
      <c r="B1056">
        <f t="shared" si="16"/>
        <v>12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12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</row>
    <row r="1057" spans="1:31" x14ac:dyDescent="0.2">
      <c r="A1057">
        <v>1046</v>
      </c>
      <c r="B1057">
        <f t="shared" si="16"/>
        <v>12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12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</row>
    <row r="1058" spans="1:31" x14ac:dyDescent="0.2">
      <c r="A1058">
        <v>1047</v>
      </c>
      <c r="B1058">
        <f t="shared" si="16"/>
        <v>12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12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</row>
    <row r="1059" spans="1:31" x14ac:dyDescent="0.2">
      <c r="A1059">
        <v>1048</v>
      </c>
      <c r="B1059">
        <f t="shared" si="16"/>
        <v>12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12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</row>
    <row r="1060" spans="1:31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</row>
    <row r="1061" spans="1:31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</row>
    <row r="1062" spans="1:31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</row>
    <row r="1063" spans="1:31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</row>
    <row r="1064" spans="1:31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</row>
    <row r="1065" spans="1:31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</row>
    <row r="1066" spans="1:31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</row>
    <row r="1067" spans="1:31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</row>
    <row r="1068" spans="1:31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</row>
    <row r="1069" spans="1:31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</row>
    <row r="1070" spans="1:31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</row>
    <row r="1071" spans="1:31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</row>
    <row r="1072" spans="1:31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</row>
    <row r="1073" spans="1:31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</row>
    <row r="1074" spans="1:31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</row>
    <row r="1076" spans="1:31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</row>
    <row r="1077" spans="1:31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</row>
    <row r="1078" spans="1:31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</row>
    <row r="1079" spans="1:31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</row>
    <row r="1080" spans="1:31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</row>
    <row r="1081" spans="1:31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</row>
    <row r="1082" spans="1:31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</row>
    <row r="1083" spans="1:31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</row>
    <row r="1084" spans="1:31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</row>
    <row r="1085" spans="1:31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</row>
    <row r="1086" spans="1:31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</row>
    <row r="1087" spans="1:31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</row>
    <row r="1088" spans="1:31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</row>
    <row r="1089" spans="1:31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</row>
    <row r="1090" spans="1:31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</row>
    <row r="1091" spans="1:31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</row>
    <row r="1092" spans="1:31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</row>
    <row r="1093" spans="1:31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</row>
    <row r="1094" spans="1:31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</row>
    <row r="1095" spans="1:31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</row>
    <row r="1096" spans="1:31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</row>
    <row r="1097" spans="1:31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</row>
    <row r="1098" spans="1:31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</row>
    <row r="1099" spans="1:31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</row>
    <row r="1100" spans="1:31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</row>
    <row r="1101" spans="1:31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</row>
    <row r="1102" spans="1:31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</row>
    <row r="1103" spans="1:31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</row>
    <row r="1104" spans="1:31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</row>
    <row r="1105" spans="1:31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</row>
    <row r="1106" spans="1:31" x14ac:dyDescent="0.2">
      <c r="A1106">
        <v>1095</v>
      </c>
      <c r="B1106">
        <f t="shared" si="17"/>
        <v>60</v>
      </c>
      <c r="E1106">
        <v>0</v>
      </c>
      <c r="F1106">
        <v>60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</row>
    <row r="1107" spans="1:31" x14ac:dyDescent="0.2">
      <c r="A1107">
        <v>1096</v>
      </c>
      <c r="B1107">
        <f t="shared" si="17"/>
        <v>60</v>
      </c>
      <c r="E1107">
        <v>0</v>
      </c>
      <c r="F1107">
        <v>60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</row>
    <row r="1108" spans="1:31" x14ac:dyDescent="0.2">
      <c r="A1108">
        <v>1097</v>
      </c>
      <c r="B1108">
        <f t="shared" si="17"/>
        <v>60</v>
      </c>
      <c r="E1108">
        <v>0</v>
      </c>
      <c r="F1108">
        <v>60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</row>
    <row r="1109" spans="1:31" x14ac:dyDescent="0.2">
      <c r="A1109">
        <v>1098</v>
      </c>
      <c r="B1109">
        <f t="shared" si="17"/>
        <v>60</v>
      </c>
      <c r="E1109">
        <v>0</v>
      </c>
      <c r="F1109">
        <v>60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</row>
    <row r="1110" spans="1:31" x14ac:dyDescent="0.2">
      <c r="A1110">
        <v>1099</v>
      </c>
      <c r="B1110">
        <f t="shared" si="17"/>
        <v>80</v>
      </c>
      <c r="E1110">
        <v>0</v>
      </c>
      <c r="F1110">
        <v>60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20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</row>
    <row r="1111" spans="1:31" x14ac:dyDescent="0.2">
      <c r="A1111">
        <v>1100</v>
      </c>
      <c r="B1111">
        <f t="shared" si="17"/>
        <v>80</v>
      </c>
      <c r="E1111">
        <v>0</v>
      </c>
      <c r="F1111">
        <v>60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20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</row>
    <row r="1112" spans="1:31" x14ac:dyDescent="0.2">
      <c r="A1112">
        <v>1101</v>
      </c>
      <c r="B1112">
        <f t="shared" si="17"/>
        <v>60</v>
      </c>
      <c r="E1112">
        <v>0</v>
      </c>
      <c r="F1112">
        <v>60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</row>
    <row r="1113" spans="1:31" x14ac:dyDescent="0.2">
      <c r="A1113">
        <v>1102</v>
      </c>
      <c r="B1113">
        <f t="shared" si="17"/>
        <v>60</v>
      </c>
      <c r="E1113">
        <v>0</v>
      </c>
      <c r="F1113">
        <v>60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</row>
    <row r="1114" spans="1:31" x14ac:dyDescent="0.2">
      <c r="A1114">
        <v>1103</v>
      </c>
      <c r="B1114">
        <f t="shared" si="17"/>
        <v>60</v>
      </c>
      <c r="E1114">
        <v>0</v>
      </c>
      <c r="F1114">
        <v>60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</row>
    <row r="1115" spans="1:31" x14ac:dyDescent="0.2">
      <c r="A1115">
        <v>1104</v>
      </c>
      <c r="B1115">
        <f t="shared" si="17"/>
        <v>60</v>
      </c>
      <c r="E1115">
        <v>0</v>
      </c>
      <c r="F1115">
        <v>60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</row>
    <row r="1116" spans="1:31" x14ac:dyDescent="0.2">
      <c r="A1116">
        <v>1105</v>
      </c>
      <c r="B1116">
        <f t="shared" si="17"/>
        <v>60</v>
      </c>
      <c r="E1116">
        <v>0</v>
      </c>
      <c r="F1116">
        <v>60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</row>
    <row r="1117" spans="1:31" x14ac:dyDescent="0.2">
      <c r="A1117">
        <v>1106</v>
      </c>
      <c r="B1117">
        <f t="shared" si="17"/>
        <v>60</v>
      </c>
      <c r="E1117">
        <v>0</v>
      </c>
      <c r="F1117">
        <v>60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</row>
    <row r="1118" spans="1:31" x14ac:dyDescent="0.2">
      <c r="A1118">
        <v>1107</v>
      </c>
      <c r="B1118">
        <f t="shared" si="17"/>
        <v>60</v>
      </c>
      <c r="E1118">
        <v>0</v>
      </c>
      <c r="F1118">
        <v>60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</row>
    <row r="1119" spans="1:31" x14ac:dyDescent="0.2">
      <c r="A1119">
        <v>1108</v>
      </c>
      <c r="B1119">
        <f t="shared" si="17"/>
        <v>60</v>
      </c>
      <c r="E1119">
        <v>0</v>
      </c>
      <c r="F1119">
        <v>60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</row>
    <row r="1120" spans="1:31" x14ac:dyDescent="0.2">
      <c r="A1120">
        <v>1109</v>
      </c>
      <c r="B1120">
        <f t="shared" si="17"/>
        <v>60</v>
      </c>
      <c r="E1120">
        <v>0</v>
      </c>
      <c r="F1120">
        <v>60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</row>
    <row r="1121" spans="1:31" x14ac:dyDescent="0.2">
      <c r="A1121">
        <v>1110</v>
      </c>
      <c r="B1121">
        <f t="shared" si="17"/>
        <v>72</v>
      </c>
      <c r="E1121">
        <v>0</v>
      </c>
      <c r="F1121">
        <v>60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12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</row>
    <row r="1122" spans="1:31" x14ac:dyDescent="0.2">
      <c r="A1122">
        <v>1111</v>
      </c>
      <c r="B1122">
        <f t="shared" si="17"/>
        <v>72</v>
      </c>
      <c r="E1122">
        <v>0</v>
      </c>
      <c r="F1122">
        <v>60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12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</row>
    <row r="1123" spans="1:31" x14ac:dyDescent="0.2">
      <c r="A1123">
        <v>1112</v>
      </c>
      <c r="B1123">
        <f t="shared" si="17"/>
        <v>60</v>
      </c>
      <c r="E1123">
        <v>0</v>
      </c>
      <c r="F1123">
        <v>60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</row>
    <row r="1124" spans="1:31" x14ac:dyDescent="0.2">
      <c r="A1124">
        <v>1113</v>
      </c>
      <c r="B1124">
        <f t="shared" si="17"/>
        <v>60</v>
      </c>
      <c r="E1124">
        <v>0</v>
      </c>
      <c r="F1124">
        <v>60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</row>
    <row r="1125" spans="1:31" x14ac:dyDescent="0.2">
      <c r="A1125">
        <v>1114</v>
      </c>
      <c r="B1125">
        <f t="shared" si="17"/>
        <v>60</v>
      </c>
      <c r="E1125">
        <v>0</v>
      </c>
      <c r="F1125">
        <v>60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</row>
    <row r="1126" spans="1:31" x14ac:dyDescent="0.2">
      <c r="A1126">
        <v>1115</v>
      </c>
      <c r="B1126">
        <f t="shared" si="17"/>
        <v>60</v>
      </c>
      <c r="E1126">
        <v>0</v>
      </c>
      <c r="F1126">
        <v>60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</row>
    <row r="1127" spans="1:31" x14ac:dyDescent="0.2">
      <c r="A1127">
        <v>1116</v>
      </c>
      <c r="B1127">
        <f t="shared" si="17"/>
        <v>60</v>
      </c>
      <c r="E1127">
        <v>0</v>
      </c>
      <c r="F1127">
        <v>60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</row>
    <row r="1128" spans="1:31" x14ac:dyDescent="0.2">
      <c r="A1128">
        <v>1117</v>
      </c>
      <c r="B1128">
        <f t="shared" si="17"/>
        <v>120</v>
      </c>
      <c r="E1128">
        <v>0</v>
      </c>
      <c r="F1128">
        <v>60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60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</row>
    <row r="1129" spans="1:31" x14ac:dyDescent="0.2">
      <c r="A1129">
        <v>1118</v>
      </c>
      <c r="B1129">
        <f t="shared" si="17"/>
        <v>120</v>
      </c>
      <c r="E1129">
        <v>0</v>
      </c>
      <c r="F1129">
        <v>60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60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</row>
    <row r="1130" spans="1:31" x14ac:dyDescent="0.2">
      <c r="A1130">
        <v>1119</v>
      </c>
      <c r="B1130">
        <f t="shared" si="17"/>
        <v>120</v>
      </c>
      <c r="E1130">
        <v>0</v>
      </c>
      <c r="F1130">
        <v>60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60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</row>
    <row r="1131" spans="1:31" x14ac:dyDescent="0.2">
      <c r="A1131">
        <v>1120</v>
      </c>
      <c r="B1131">
        <f t="shared" si="17"/>
        <v>120</v>
      </c>
      <c r="E1131">
        <v>0</v>
      </c>
      <c r="F1131">
        <v>60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60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</row>
    <row r="1132" spans="1:31" x14ac:dyDescent="0.2">
      <c r="A1132">
        <v>1121</v>
      </c>
      <c r="B1132">
        <f t="shared" si="17"/>
        <v>120</v>
      </c>
      <c r="E1132">
        <v>0</v>
      </c>
      <c r="F1132">
        <v>60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60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</row>
    <row r="1133" spans="1:31" x14ac:dyDescent="0.2">
      <c r="A1133">
        <v>1122</v>
      </c>
      <c r="B1133">
        <f t="shared" si="17"/>
        <v>120</v>
      </c>
      <c r="E1133">
        <v>0</v>
      </c>
      <c r="F1133">
        <v>60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60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</row>
    <row r="1134" spans="1:31" x14ac:dyDescent="0.2">
      <c r="A1134">
        <v>1123</v>
      </c>
      <c r="B1134">
        <f t="shared" si="17"/>
        <v>120</v>
      </c>
      <c r="E1134">
        <v>0</v>
      </c>
      <c r="F1134">
        <v>60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60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</row>
    <row r="1135" spans="1:31" x14ac:dyDescent="0.2">
      <c r="A1135">
        <v>1124</v>
      </c>
      <c r="B1135">
        <f t="shared" si="17"/>
        <v>60</v>
      </c>
      <c r="E1135">
        <v>0</v>
      </c>
      <c r="F1135">
        <v>60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</row>
    <row r="1136" spans="1:31" x14ac:dyDescent="0.2">
      <c r="A1136">
        <v>1125</v>
      </c>
      <c r="B1136">
        <f t="shared" si="17"/>
        <v>60</v>
      </c>
      <c r="E1136">
        <v>0</v>
      </c>
      <c r="F1136">
        <v>60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</row>
    <row r="1137" spans="1:31" x14ac:dyDescent="0.2">
      <c r="A1137">
        <v>1126</v>
      </c>
      <c r="B1137">
        <f t="shared" si="17"/>
        <v>60</v>
      </c>
      <c r="E1137">
        <v>0</v>
      </c>
      <c r="F1137">
        <v>60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</row>
    <row r="1138" spans="1:31" x14ac:dyDescent="0.2">
      <c r="A1138">
        <v>1127</v>
      </c>
      <c r="B1138">
        <f t="shared" si="17"/>
        <v>60</v>
      </c>
      <c r="E1138">
        <v>0</v>
      </c>
      <c r="F1138">
        <v>60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</row>
    <row r="1139" spans="1:31" x14ac:dyDescent="0.2">
      <c r="A1139">
        <v>1128</v>
      </c>
      <c r="B1139">
        <f t="shared" si="17"/>
        <v>60</v>
      </c>
      <c r="E1139">
        <v>0</v>
      </c>
      <c r="F1139">
        <v>60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</row>
    <row r="1140" spans="1:31" x14ac:dyDescent="0.2">
      <c r="A1140">
        <v>1129</v>
      </c>
      <c r="B1140">
        <f t="shared" si="17"/>
        <v>60</v>
      </c>
      <c r="E1140">
        <v>0</v>
      </c>
      <c r="F1140">
        <v>60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</row>
    <row r="1141" spans="1:31" x14ac:dyDescent="0.2">
      <c r="A1141">
        <v>1130</v>
      </c>
      <c r="B1141">
        <f t="shared" si="17"/>
        <v>60</v>
      </c>
      <c r="E1141">
        <v>0</v>
      </c>
      <c r="F1141">
        <v>60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</row>
    <row r="1142" spans="1:31" x14ac:dyDescent="0.2">
      <c r="A1142">
        <v>1131</v>
      </c>
      <c r="B1142">
        <f t="shared" si="17"/>
        <v>60</v>
      </c>
      <c r="E1142">
        <v>0</v>
      </c>
      <c r="F1142">
        <v>60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</row>
    <row r="1143" spans="1:31" x14ac:dyDescent="0.2">
      <c r="A1143">
        <v>1132</v>
      </c>
      <c r="B1143">
        <f t="shared" si="17"/>
        <v>60</v>
      </c>
      <c r="E1143">
        <v>0</v>
      </c>
      <c r="F1143">
        <v>60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</row>
    <row r="1144" spans="1:31" x14ac:dyDescent="0.2">
      <c r="A1144">
        <v>1133</v>
      </c>
      <c r="B1144">
        <f t="shared" si="17"/>
        <v>60</v>
      </c>
      <c r="E1144">
        <v>0</v>
      </c>
      <c r="F1144">
        <v>60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</row>
    <row r="1145" spans="1:31" x14ac:dyDescent="0.2">
      <c r="A1145">
        <v>1134</v>
      </c>
      <c r="B1145">
        <f t="shared" si="17"/>
        <v>60</v>
      </c>
      <c r="E1145">
        <v>0</v>
      </c>
      <c r="F1145">
        <v>60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</row>
    <row r="1146" spans="1:31" x14ac:dyDescent="0.2">
      <c r="A1146">
        <v>1135</v>
      </c>
      <c r="B1146">
        <f t="shared" si="17"/>
        <v>60</v>
      </c>
      <c r="E1146">
        <v>0</v>
      </c>
      <c r="F1146">
        <v>60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</row>
    <row r="1147" spans="1:31" x14ac:dyDescent="0.2">
      <c r="A1147">
        <v>1136</v>
      </c>
      <c r="B1147">
        <f t="shared" si="17"/>
        <v>60</v>
      </c>
      <c r="E1147">
        <v>0</v>
      </c>
      <c r="F1147">
        <v>60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</row>
    <row r="1148" spans="1:31" x14ac:dyDescent="0.2">
      <c r="A1148">
        <v>1137</v>
      </c>
      <c r="B1148">
        <f t="shared" si="17"/>
        <v>60</v>
      </c>
      <c r="E1148">
        <v>0</v>
      </c>
      <c r="F1148">
        <v>60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</row>
    <row r="1149" spans="1:31" x14ac:dyDescent="0.2">
      <c r="A1149">
        <v>1138</v>
      </c>
      <c r="B1149">
        <f t="shared" si="17"/>
        <v>60</v>
      </c>
      <c r="E1149">
        <v>0</v>
      </c>
      <c r="F1149">
        <v>60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</row>
    <row r="1150" spans="1:31" x14ac:dyDescent="0.2">
      <c r="A1150">
        <v>1139</v>
      </c>
      <c r="B1150">
        <f t="shared" si="17"/>
        <v>100</v>
      </c>
      <c r="E1150">
        <v>0</v>
      </c>
      <c r="F1150">
        <v>60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40</v>
      </c>
      <c r="AD1150">
        <v>0</v>
      </c>
      <c r="AE1150">
        <v>0</v>
      </c>
    </row>
    <row r="1151" spans="1:31" x14ac:dyDescent="0.2">
      <c r="A1151">
        <v>1140</v>
      </c>
      <c r="B1151">
        <f t="shared" si="17"/>
        <v>100</v>
      </c>
      <c r="E1151">
        <v>0</v>
      </c>
      <c r="F1151">
        <v>60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40</v>
      </c>
      <c r="AD1151">
        <v>0</v>
      </c>
      <c r="AE1151">
        <v>0</v>
      </c>
    </row>
    <row r="1152" spans="1:31" x14ac:dyDescent="0.2">
      <c r="A1152">
        <v>1141</v>
      </c>
      <c r="B1152">
        <f t="shared" si="17"/>
        <v>100</v>
      </c>
      <c r="E1152">
        <v>0</v>
      </c>
      <c r="F1152">
        <v>60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40</v>
      </c>
      <c r="AD1152">
        <v>0</v>
      </c>
      <c r="AE1152">
        <v>0</v>
      </c>
    </row>
    <row r="1153" spans="1:31" x14ac:dyDescent="0.2">
      <c r="A1153">
        <v>1142</v>
      </c>
      <c r="B1153">
        <f t="shared" si="17"/>
        <v>100</v>
      </c>
      <c r="E1153">
        <v>0</v>
      </c>
      <c r="F1153">
        <v>60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40</v>
      </c>
      <c r="AD1153">
        <v>0</v>
      </c>
      <c r="AE1153">
        <v>0</v>
      </c>
    </row>
    <row r="1154" spans="1:31" x14ac:dyDescent="0.2">
      <c r="A1154">
        <v>1143</v>
      </c>
      <c r="B1154">
        <f t="shared" si="17"/>
        <v>100</v>
      </c>
      <c r="E1154">
        <v>0</v>
      </c>
      <c r="F1154">
        <v>60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40</v>
      </c>
      <c r="AD1154">
        <v>0</v>
      </c>
      <c r="AE1154">
        <v>0</v>
      </c>
    </row>
    <row r="1155" spans="1:31" x14ac:dyDescent="0.2">
      <c r="A1155">
        <v>1144</v>
      </c>
      <c r="B1155">
        <f t="shared" si="17"/>
        <v>100</v>
      </c>
      <c r="E1155">
        <v>0</v>
      </c>
      <c r="F1155">
        <v>60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40</v>
      </c>
      <c r="AD1155">
        <v>0</v>
      </c>
      <c r="AE1155">
        <v>0</v>
      </c>
    </row>
    <row r="1156" spans="1:31" x14ac:dyDescent="0.2">
      <c r="A1156">
        <v>1145</v>
      </c>
      <c r="B1156">
        <f t="shared" si="17"/>
        <v>100</v>
      </c>
      <c r="E1156">
        <v>0</v>
      </c>
      <c r="F1156">
        <v>60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40</v>
      </c>
      <c r="AD1156">
        <v>0</v>
      </c>
      <c r="AE1156">
        <v>0</v>
      </c>
    </row>
    <row r="1157" spans="1:31" x14ac:dyDescent="0.2">
      <c r="A1157">
        <v>1146</v>
      </c>
      <c r="B1157">
        <f t="shared" si="17"/>
        <v>100</v>
      </c>
      <c r="E1157">
        <v>0</v>
      </c>
      <c r="F1157">
        <v>60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40</v>
      </c>
      <c r="AD1157">
        <v>0</v>
      </c>
      <c r="AE1157">
        <v>0</v>
      </c>
    </row>
    <row r="1158" spans="1:31" x14ac:dyDescent="0.2">
      <c r="A1158">
        <v>1147</v>
      </c>
      <c r="B1158">
        <f t="shared" si="17"/>
        <v>100</v>
      </c>
      <c r="E1158">
        <v>0</v>
      </c>
      <c r="F1158">
        <v>60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40</v>
      </c>
      <c r="AD1158">
        <v>0</v>
      </c>
      <c r="AE1158">
        <v>0</v>
      </c>
    </row>
    <row r="1159" spans="1:31" x14ac:dyDescent="0.2">
      <c r="A1159">
        <v>1148</v>
      </c>
      <c r="B1159">
        <f t="shared" si="17"/>
        <v>100</v>
      </c>
      <c r="E1159">
        <v>0</v>
      </c>
      <c r="F1159">
        <v>60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40</v>
      </c>
      <c r="AD1159">
        <v>0</v>
      </c>
      <c r="AE1159">
        <v>0</v>
      </c>
    </row>
    <row r="1160" spans="1:31" x14ac:dyDescent="0.2">
      <c r="A1160">
        <v>1149</v>
      </c>
      <c r="B1160">
        <f t="shared" si="17"/>
        <v>100</v>
      </c>
      <c r="E1160">
        <v>0</v>
      </c>
      <c r="F1160">
        <v>60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40</v>
      </c>
      <c r="AD1160">
        <v>0</v>
      </c>
      <c r="AE1160">
        <v>0</v>
      </c>
    </row>
    <row r="1161" spans="1:31" x14ac:dyDescent="0.2">
      <c r="A1161">
        <v>1150</v>
      </c>
      <c r="B1161">
        <f t="shared" si="17"/>
        <v>100</v>
      </c>
      <c r="E1161">
        <v>0</v>
      </c>
      <c r="F1161">
        <v>60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40</v>
      </c>
      <c r="AD1161">
        <v>0</v>
      </c>
      <c r="AE1161">
        <v>0</v>
      </c>
    </row>
    <row r="1162" spans="1:31" x14ac:dyDescent="0.2">
      <c r="A1162">
        <v>1151</v>
      </c>
      <c r="B1162">
        <f t="shared" si="17"/>
        <v>100</v>
      </c>
      <c r="E1162">
        <v>0</v>
      </c>
      <c r="F1162">
        <v>60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40</v>
      </c>
      <c r="AD1162">
        <v>0</v>
      </c>
      <c r="AE1162">
        <v>0</v>
      </c>
    </row>
    <row r="1163" spans="1:31" x14ac:dyDescent="0.2">
      <c r="A1163">
        <v>1152</v>
      </c>
      <c r="B1163">
        <f t="shared" si="17"/>
        <v>100</v>
      </c>
      <c r="E1163">
        <v>0</v>
      </c>
      <c r="F1163">
        <v>60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40</v>
      </c>
      <c r="AD1163">
        <v>0</v>
      </c>
      <c r="AE1163">
        <v>0</v>
      </c>
    </row>
    <row r="1164" spans="1:31" x14ac:dyDescent="0.2">
      <c r="A1164">
        <v>1153</v>
      </c>
      <c r="B1164">
        <f t="shared" si="17"/>
        <v>100</v>
      </c>
      <c r="E1164">
        <v>0</v>
      </c>
      <c r="F1164">
        <v>60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40</v>
      </c>
      <c r="AD1164">
        <v>0</v>
      </c>
      <c r="AE1164">
        <v>0</v>
      </c>
    </row>
    <row r="1165" spans="1:31" x14ac:dyDescent="0.2">
      <c r="A1165">
        <v>1154</v>
      </c>
      <c r="B1165">
        <f t="shared" ref="B1165:B1228" si="18">SUM(E1165:CA1165)</f>
        <v>100</v>
      </c>
      <c r="E1165">
        <v>0</v>
      </c>
      <c r="F1165">
        <v>60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40</v>
      </c>
      <c r="AD1165">
        <v>0</v>
      </c>
      <c r="AE1165">
        <v>0</v>
      </c>
    </row>
    <row r="1166" spans="1:31" x14ac:dyDescent="0.2">
      <c r="A1166">
        <v>1155</v>
      </c>
      <c r="B1166">
        <f t="shared" si="18"/>
        <v>100</v>
      </c>
      <c r="E1166">
        <v>0</v>
      </c>
      <c r="F1166">
        <v>60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40</v>
      </c>
      <c r="AD1166">
        <v>0</v>
      </c>
      <c r="AE1166">
        <v>0</v>
      </c>
    </row>
    <row r="1167" spans="1:31" x14ac:dyDescent="0.2">
      <c r="A1167">
        <v>1156</v>
      </c>
      <c r="B1167">
        <f t="shared" si="18"/>
        <v>100</v>
      </c>
      <c r="E1167">
        <v>0</v>
      </c>
      <c r="F1167">
        <v>60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40</v>
      </c>
      <c r="AD1167">
        <v>0</v>
      </c>
      <c r="AE1167">
        <v>0</v>
      </c>
    </row>
    <row r="1168" spans="1:31" x14ac:dyDescent="0.2">
      <c r="A1168">
        <v>1157</v>
      </c>
      <c r="B1168">
        <f t="shared" si="18"/>
        <v>100</v>
      </c>
      <c r="E1168">
        <v>0</v>
      </c>
      <c r="F1168">
        <v>60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40</v>
      </c>
      <c r="AD1168">
        <v>0</v>
      </c>
      <c r="AE1168">
        <v>0</v>
      </c>
    </row>
    <row r="1169" spans="1:31" x14ac:dyDescent="0.2">
      <c r="A1169">
        <v>1158</v>
      </c>
      <c r="B1169">
        <f t="shared" si="18"/>
        <v>100</v>
      </c>
      <c r="E1169">
        <v>0</v>
      </c>
      <c r="F1169">
        <v>60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40</v>
      </c>
      <c r="AD1169">
        <v>0</v>
      </c>
      <c r="AE1169">
        <v>0</v>
      </c>
    </row>
    <row r="1170" spans="1:31" x14ac:dyDescent="0.2">
      <c r="A1170">
        <v>1159</v>
      </c>
      <c r="B1170">
        <f t="shared" si="18"/>
        <v>100</v>
      </c>
      <c r="E1170">
        <v>0</v>
      </c>
      <c r="F1170">
        <v>60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40</v>
      </c>
      <c r="AD1170">
        <v>0</v>
      </c>
      <c r="AE1170">
        <v>0</v>
      </c>
    </row>
    <row r="1171" spans="1:31" x14ac:dyDescent="0.2">
      <c r="A1171">
        <v>1160</v>
      </c>
      <c r="B1171">
        <f t="shared" si="18"/>
        <v>100</v>
      </c>
      <c r="E1171">
        <v>0</v>
      </c>
      <c r="F1171">
        <v>60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40</v>
      </c>
      <c r="AD1171">
        <v>0</v>
      </c>
      <c r="AE1171">
        <v>0</v>
      </c>
    </row>
    <row r="1172" spans="1:31" x14ac:dyDescent="0.2">
      <c r="A1172">
        <v>1161</v>
      </c>
      <c r="B1172">
        <f t="shared" si="18"/>
        <v>100</v>
      </c>
      <c r="E1172">
        <v>0</v>
      </c>
      <c r="F1172">
        <v>60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40</v>
      </c>
      <c r="AD1172">
        <v>0</v>
      </c>
      <c r="AE1172">
        <v>0</v>
      </c>
    </row>
    <row r="1173" spans="1:31" x14ac:dyDescent="0.2">
      <c r="A1173">
        <v>1162</v>
      </c>
      <c r="B1173">
        <f t="shared" si="18"/>
        <v>100</v>
      </c>
      <c r="E1173">
        <v>0</v>
      </c>
      <c r="F1173">
        <v>60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40</v>
      </c>
      <c r="AD1173">
        <v>0</v>
      </c>
      <c r="AE1173">
        <v>0</v>
      </c>
    </row>
    <row r="1174" spans="1:31" x14ac:dyDescent="0.2">
      <c r="A1174">
        <v>1163</v>
      </c>
      <c r="B1174">
        <f t="shared" si="18"/>
        <v>100</v>
      </c>
      <c r="E1174">
        <v>0</v>
      </c>
      <c r="F1174">
        <v>60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40</v>
      </c>
      <c r="AD1174">
        <v>0</v>
      </c>
      <c r="AE1174">
        <v>0</v>
      </c>
    </row>
    <row r="1175" spans="1:31" x14ac:dyDescent="0.2">
      <c r="A1175">
        <v>1164</v>
      </c>
      <c r="B1175">
        <f t="shared" si="18"/>
        <v>100</v>
      </c>
      <c r="E1175">
        <v>0</v>
      </c>
      <c r="F1175">
        <v>60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40</v>
      </c>
      <c r="AD1175">
        <v>0</v>
      </c>
      <c r="AE1175">
        <v>0</v>
      </c>
    </row>
    <row r="1176" spans="1:31" x14ac:dyDescent="0.2">
      <c r="A1176">
        <v>1165</v>
      </c>
      <c r="B1176">
        <f t="shared" si="18"/>
        <v>100</v>
      </c>
      <c r="E1176">
        <v>0</v>
      </c>
      <c r="F1176">
        <v>60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40</v>
      </c>
      <c r="AD1176">
        <v>0</v>
      </c>
      <c r="AE1176">
        <v>0</v>
      </c>
    </row>
    <row r="1177" spans="1:31" x14ac:dyDescent="0.2">
      <c r="A1177">
        <v>1166</v>
      </c>
      <c r="B1177">
        <f t="shared" si="18"/>
        <v>100</v>
      </c>
      <c r="E1177">
        <v>0</v>
      </c>
      <c r="F1177">
        <v>60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40</v>
      </c>
      <c r="AD1177">
        <v>0</v>
      </c>
      <c r="AE1177">
        <v>0</v>
      </c>
    </row>
    <row r="1178" spans="1:31" x14ac:dyDescent="0.2">
      <c r="A1178">
        <v>1167</v>
      </c>
      <c r="B1178">
        <f t="shared" si="18"/>
        <v>100</v>
      </c>
      <c r="E1178">
        <v>0</v>
      </c>
      <c r="F1178">
        <v>60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40</v>
      </c>
      <c r="AD1178">
        <v>0</v>
      </c>
      <c r="AE1178">
        <v>0</v>
      </c>
    </row>
    <row r="1179" spans="1:31" x14ac:dyDescent="0.2">
      <c r="A1179">
        <v>1168</v>
      </c>
      <c r="B1179">
        <f t="shared" si="18"/>
        <v>100</v>
      </c>
      <c r="E1179">
        <v>0</v>
      </c>
      <c r="F1179">
        <v>60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40</v>
      </c>
      <c r="AD1179">
        <v>0</v>
      </c>
      <c r="AE1179">
        <v>0</v>
      </c>
    </row>
    <row r="1180" spans="1:31" x14ac:dyDescent="0.2">
      <c r="A1180">
        <v>1169</v>
      </c>
      <c r="B1180">
        <f t="shared" si="18"/>
        <v>100</v>
      </c>
      <c r="E1180">
        <v>0</v>
      </c>
      <c r="F1180">
        <v>60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40</v>
      </c>
      <c r="AD1180">
        <v>0</v>
      </c>
      <c r="AE1180">
        <v>0</v>
      </c>
    </row>
    <row r="1181" spans="1:31" x14ac:dyDescent="0.2">
      <c r="A1181">
        <v>1170</v>
      </c>
      <c r="B1181">
        <f t="shared" si="18"/>
        <v>100</v>
      </c>
      <c r="E1181">
        <v>0</v>
      </c>
      <c r="F1181">
        <v>60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40</v>
      </c>
      <c r="AD1181">
        <v>0</v>
      </c>
      <c r="AE1181">
        <v>0</v>
      </c>
    </row>
    <row r="1182" spans="1:31" x14ac:dyDescent="0.2">
      <c r="A1182">
        <v>1171</v>
      </c>
      <c r="B1182">
        <f t="shared" si="18"/>
        <v>100</v>
      </c>
      <c r="E1182">
        <v>0</v>
      </c>
      <c r="F1182">
        <v>60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40</v>
      </c>
      <c r="AD1182">
        <v>0</v>
      </c>
      <c r="AE1182">
        <v>0</v>
      </c>
    </row>
    <row r="1183" spans="1:31" x14ac:dyDescent="0.2">
      <c r="A1183">
        <v>1172</v>
      </c>
      <c r="B1183">
        <f t="shared" si="18"/>
        <v>100</v>
      </c>
      <c r="E1183">
        <v>0</v>
      </c>
      <c r="F1183">
        <v>60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40</v>
      </c>
      <c r="AD1183">
        <v>0</v>
      </c>
      <c r="AE1183">
        <v>0</v>
      </c>
    </row>
    <row r="1184" spans="1:31" x14ac:dyDescent="0.2">
      <c r="A1184">
        <v>1173</v>
      </c>
      <c r="B1184">
        <f t="shared" si="18"/>
        <v>100</v>
      </c>
      <c r="E1184">
        <v>0</v>
      </c>
      <c r="F1184">
        <v>60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40</v>
      </c>
      <c r="AD1184">
        <v>0</v>
      </c>
      <c r="AE1184">
        <v>0</v>
      </c>
    </row>
    <row r="1185" spans="1:31" x14ac:dyDescent="0.2">
      <c r="A1185">
        <v>1174</v>
      </c>
      <c r="B1185">
        <f t="shared" si="18"/>
        <v>100</v>
      </c>
      <c r="E1185">
        <v>0</v>
      </c>
      <c r="F1185">
        <v>60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40</v>
      </c>
      <c r="AD1185">
        <v>0</v>
      </c>
      <c r="AE1185">
        <v>0</v>
      </c>
    </row>
    <row r="1186" spans="1:31" x14ac:dyDescent="0.2">
      <c r="A1186">
        <v>1175</v>
      </c>
      <c r="B1186">
        <f t="shared" si="18"/>
        <v>100</v>
      </c>
      <c r="E1186">
        <v>0</v>
      </c>
      <c r="F1186">
        <v>60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40</v>
      </c>
      <c r="AD1186">
        <v>0</v>
      </c>
      <c r="AE1186">
        <v>0</v>
      </c>
    </row>
    <row r="1187" spans="1:31" x14ac:dyDescent="0.2">
      <c r="A1187">
        <v>1176</v>
      </c>
      <c r="B1187">
        <f t="shared" si="18"/>
        <v>100</v>
      </c>
      <c r="E1187">
        <v>0</v>
      </c>
      <c r="F1187">
        <v>60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40</v>
      </c>
      <c r="AD1187">
        <v>0</v>
      </c>
      <c r="AE1187">
        <v>0</v>
      </c>
    </row>
    <row r="1188" spans="1:31" x14ac:dyDescent="0.2">
      <c r="A1188">
        <v>1177</v>
      </c>
      <c r="B1188">
        <f t="shared" si="18"/>
        <v>100</v>
      </c>
      <c r="E1188">
        <v>0</v>
      </c>
      <c r="F1188">
        <v>60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40</v>
      </c>
      <c r="AD1188">
        <v>0</v>
      </c>
      <c r="AE1188">
        <v>0</v>
      </c>
    </row>
    <row r="1189" spans="1:31" x14ac:dyDescent="0.2">
      <c r="A1189">
        <v>1178</v>
      </c>
      <c r="B1189">
        <f t="shared" si="18"/>
        <v>100</v>
      </c>
      <c r="E1189">
        <v>0</v>
      </c>
      <c r="F1189">
        <v>60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40</v>
      </c>
      <c r="AD1189">
        <v>0</v>
      </c>
      <c r="AE1189">
        <v>0</v>
      </c>
    </row>
    <row r="1190" spans="1:31" x14ac:dyDescent="0.2">
      <c r="A1190">
        <v>1179</v>
      </c>
      <c r="B1190">
        <f t="shared" si="18"/>
        <v>100</v>
      </c>
      <c r="E1190">
        <v>0</v>
      </c>
      <c r="F1190">
        <v>60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40</v>
      </c>
      <c r="AD1190">
        <v>0</v>
      </c>
      <c r="AE1190">
        <v>0</v>
      </c>
    </row>
    <row r="1191" spans="1:31" x14ac:dyDescent="0.2">
      <c r="A1191">
        <v>1180</v>
      </c>
      <c r="B1191">
        <f t="shared" si="18"/>
        <v>100</v>
      </c>
      <c r="E1191">
        <v>0</v>
      </c>
      <c r="F1191">
        <v>60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40</v>
      </c>
      <c r="AD1191">
        <v>0</v>
      </c>
      <c r="AE1191">
        <v>0</v>
      </c>
    </row>
    <row r="1192" spans="1:31" x14ac:dyDescent="0.2">
      <c r="A1192">
        <v>1181</v>
      </c>
      <c r="B1192">
        <f t="shared" si="18"/>
        <v>100</v>
      </c>
      <c r="E1192">
        <v>0</v>
      </c>
      <c r="F1192">
        <v>60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40</v>
      </c>
      <c r="AD1192">
        <v>0</v>
      </c>
      <c r="AE1192">
        <v>0</v>
      </c>
    </row>
    <row r="1193" spans="1:31" x14ac:dyDescent="0.2">
      <c r="A1193">
        <v>1182</v>
      </c>
      <c r="B1193">
        <f t="shared" si="18"/>
        <v>100</v>
      </c>
      <c r="E1193">
        <v>0</v>
      </c>
      <c r="F1193">
        <v>60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40</v>
      </c>
      <c r="AD1193">
        <v>0</v>
      </c>
      <c r="AE1193">
        <v>0</v>
      </c>
    </row>
    <row r="1194" spans="1:31" x14ac:dyDescent="0.2">
      <c r="A1194">
        <v>1183</v>
      </c>
      <c r="B1194">
        <f t="shared" si="18"/>
        <v>100</v>
      </c>
      <c r="E1194">
        <v>0</v>
      </c>
      <c r="F1194">
        <v>60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40</v>
      </c>
      <c r="AD1194">
        <v>0</v>
      </c>
      <c r="AE1194">
        <v>0</v>
      </c>
    </row>
    <row r="1195" spans="1:31" x14ac:dyDescent="0.2">
      <c r="A1195">
        <v>1184</v>
      </c>
      <c r="B1195">
        <f t="shared" si="18"/>
        <v>100</v>
      </c>
      <c r="E1195">
        <v>0</v>
      </c>
      <c r="F1195">
        <v>60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40</v>
      </c>
      <c r="AD1195">
        <v>0</v>
      </c>
      <c r="AE1195">
        <v>0</v>
      </c>
    </row>
    <row r="1196" spans="1:31" x14ac:dyDescent="0.2">
      <c r="A1196">
        <v>1185</v>
      </c>
      <c r="B1196">
        <f t="shared" si="18"/>
        <v>100</v>
      </c>
      <c r="E1196">
        <v>0</v>
      </c>
      <c r="F1196">
        <v>60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40</v>
      </c>
      <c r="AD1196">
        <v>0</v>
      </c>
      <c r="AE1196">
        <v>0</v>
      </c>
    </row>
    <row r="1197" spans="1:31" x14ac:dyDescent="0.2">
      <c r="A1197">
        <v>1186</v>
      </c>
      <c r="B1197">
        <f t="shared" si="18"/>
        <v>100</v>
      </c>
      <c r="E1197">
        <v>0</v>
      </c>
      <c r="F1197">
        <v>60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40</v>
      </c>
      <c r="AD1197">
        <v>0</v>
      </c>
      <c r="AE1197">
        <v>0</v>
      </c>
    </row>
    <row r="1198" spans="1:31" x14ac:dyDescent="0.2">
      <c r="A1198">
        <v>1187</v>
      </c>
      <c r="B1198">
        <f t="shared" si="18"/>
        <v>100</v>
      </c>
      <c r="E1198">
        <v>0</v>
      </c>
      <c r="F1198">
        <v>60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40</v>
      </c>
      <c r="AD1198">
        <v>0</v>
      </c>
      <c r="AE1198">
        <v>0</v>
      </c>
    </row>
    <row r="1199" spans="1:31" x14ac:dyDescent="0.2">
      <c r="A1199">
        <v>1188</v>
      </c>
      <c r="B1199">
        <f t="shared" si="18"/>
        <v>100</v>
      </c>
      <c r="E1199">
        <v>0</v>
      </c>
      <c r="F1199">
        <v>60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40</v>
      </c>
      <c r="AD1199">
        <v>0</v>
      </c>
      <c r="AE1199">
        <v>0</v>
      </c>
    </row>
    <row r="1200" spans="1:31" x14ac:dyDescent="0.2">
      <c r="A1200">
        <v>1189</v>
      </c>
      <c r="B1200">
        <f t="shared" si="18"/>
        <v>100</v>
      </c>
      <c r="E1200">
        <v>0</v>
      </c>
      <c r="F1200">
        <v>60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40</v>
      </c>
      <c r="AD1200">
        <v>0</v>
      </c>
      <c r="AE1200">
        <v>0</v>
      </c>
    </row>
    <row r="1201" spans="1:31" x14ac:dyDescent="0.2">
      <c r="A1201">
        <v>1190</v>
      </c>
      <c r="B1201">
        <f t="shared" si="18"/>
        <v>60</v>
      </c>
      <c r="E1201">
        <v>0</v>
      </c>
      <c r="F1201">
        <v>60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</row>
    <row r="1202" spans="1:31" x14ac:dyDescent="0.2">
      <c r="A1202">
        <v>1191</v>
      </c>
      <c r="B1202">
        <f t="shared" si="18"/>
        <v>60</v>
      </c>
      <c r="E1202">
        <v>0</v>
      </c>
      <c r="F1202">
        <v>60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</row>
    <row r="1203" spans="1:31" x14ac:dyDescent="0.2">
      <c r="A1203">
        <v>1192</v>
      </c>
      <c r="B1203">
        <f t="shared" si="18"/>
        <v>60</v>
      </c>
      <c r="E1203">
        <v>0</v>
      </c>
      <c r="F1203">
        <v>60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</row>
    <row r="1204" spans="1:31" x14ac:dyDescent="0.2">
      <c r="A1204">
        <v>1193</v>
      </c>
      <c r="B1204">
        <f t="shared" si="18"/>
        <v>60</v>
      </c>
      <c r="E1204">
        <v>0</v>
      </c>
      <c r="F1204">
        <v>60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</row>
    <row r="1205" spans="1:31" x14ac:dyDescent="0.2">
      <c r="A1205">
        <v>1194</v>
      </c>
      <c r="B1205">
        <f t="shared" si="18"/>
        <v>60</v>
      </c>
      <c r="E1205">
        <v>0</v>
      </c>
      <c r="F1205">
        <v>60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</row>
    <row r="1206" spans="1:31" x14ac:dyDescent="0.2">
      <c r="A1206">
        <v>1195</v>
      </c>
      <c r="B1206">
        <f t="shared" si="18"/>
        <v>60</v>
      </c>
      <c r="E1206">
        <v>0</v>
      </c>
      <c r="F1206">
        <v>60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">
      <c r="A1207">
        <v>1196</v>
      </c>
      <c r="B1207">
        <f t="shared" si="18"/>
        <v>60</v>
      </c>
      <c r="E1207">
        <v>0</v>
      </c>
      <c r="F1207">
        <v>60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</row>
    <row r="1208" spans="1:31" x14ac:dyDescent="0.2">
      <c r="A1208">
        <v>1197</v>
      </c>
      <c r="B1208">
        <f t="shared" si="18"/>
        <v>60</v>
      </c>
      <c r="E1208">
        <v>0</v>
      </c>
      <c r="F1208">
        <v>60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</row>
    <row r="1209" spans="1:31" x14ac:dyDescent="0.2">
      <c r="A1209">
        <v>1198</v>
      </c>
      <c r="B1209">
        <f t="shared" si="18"/>
        <v>60</v>
      </c>
      <c r="E1209">
        <v>0</v>
      </c>
      <c r="F1209">
        <v>60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</row>
    <row r="1210" spans="1:31" x14ac:dyDescent="0.2">
      <c r="A1210">
        <v>1199</v>
      </c>
      <c r="B1210">
        <f t="shared" si="18"/>
        <v>60</v>
      </c>
      <c r="E1210">
        <v>0</v>
      </c>
      <c r="F1210">
        <v>60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</row>
    <row r="1211" spans="1:31" x14ac:dyDescent="0.2">
      <c r="A1211">
        <v>1200</v>
      </c>
      <c r="B1211">
        <f t="shared" si="18"/>
        <v>60</v>
      </c>
      <c r="E1211">
        <v>0</v>
      </c>
      <c r="F1211">
        <v>60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</row>
    <row r="1212" spans="1:31" x14ac:dyDescent="0.2">
      <c r="A1212">
        <v>1201</v>
      </c>
      <c r="B1212">
        <f t="shared" si="18"/>
        <v>60</v>
      </c>
      <c r="E1212">
        <v>0</v>
      </c>
      <c r="F1212">
        <v>60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</row>
    <row r="1213" spans="1:31" x14ac:dyDescent="0.2">
      <c r="A1213">
        <v>1202</v>
      </c>
      <c r="B1213">
        <f t="shared" si="18"/>
        <v>60</v>
      </c>
      <c r="E1213">
        <v>0</v>
      </c>
      <c r="F1213">
        <v>60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</row>
    <row r="1214" spans="1:31" x14ac:dyDescent="0.2">
      <c r="A1214">
        <v>1203</v>
      </c>
      <c r="B1214">
        <f t="shared" si="18"/>
        <v>60</v>
      </c>
      <c r="E1214">
        <v>0</v>
      </c>
      <c r="F1214">
        <v>60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</row>
    <row r="1215" spans="1:31" x14ac:dyDescent="0.2">
      <c r="A1215">
        <v>1204</v>
      </c>
      <c r="B1215">
        <f t="shared" si="18"/>
        <v>60</v>
      </c>
      <c r="E1215">
        <v>0</v>
      </c>
      <c r="F1215">
        <v>60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</row>
    <row r="1216" spans="1:31" x14ac:dyDescent="0.2">
      <c r="A1216">
        <v>1205</v>
      </c>
      <c r="B1216">
        <f t="shared" si="18"/>
        <v>60</v>
      </c>
      <c r="E1216">
        <v>0</v>
      </c>
      <c r="F1216">
        <v>60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</row>
    <row r="1217" spans="1:31" x14ac:dyDescent="0.2">
      <c r="A1217">
        <v>1206</v>
      </c>
      <c r="B1217">
        <f t="shared" si="18"/>
        <v>60</v>
      </c>
      <c r="E1217">
        <v>0</v>
      </c>
      <c r="F1217">
        <v>60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</row>
    <row r="1218" spans="1:31" x14ac:dyDescent="0.2">
      <c r="A1218">
        <v>1207</v>
      </c>
      <c r="B1218">
        <f t="shared" si="18"/>
        <v>60</v>
      </c>
      <c r="E1218">
        <v>0</v>
      </c>
      <c r="F1218">
        <v>60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</row>
    <row r="1219" spans="1:31" x14ac:dyDescent="0.2">
      <c r="A1219">
        <v>1208</v>
      </c>
      <c r="B1219">
        <f t="shared" si="18"/>
        <v>60</v>
      </c>
      <c r="E1219">
        <v>0</v>
      </c>
      <c r="F1219">
        <v>60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</row>
    <row r="1220" spans="1:31" x14ac:dyDescent="0.2">
      <c r="A1220">
        <v>1209</v>
      </c>
      <c r="B1220">
        <f t="shared" si="18"/>
        <v>60</v>
      </c>
      <c r="E1220">
        <v>0</v>
      </c>
      <c r="F1220">
        <v>60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</row>
    <row r="1221" spans="1:31" x14ac:dyDescent="0.2">
      <c r="A1221">
        <v>1210</v>
      </c>
      <c r="B1221">
        <f t="shared" si="18"/>
        <v>60</v>
      </c>
      <c r="E1221">
        <v>0</v>
      </c>
      <c r="F1221">
        <v>60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</row>
    <row r="1222" spans="1:31" x14ac:dyDescent="0.2">
      <c r="A1222">
        <v>1211</v>
      </c>
      <c r="B1222">
        <f t="shared" si="18"/>
        <v>60</v>
      </c>
      <c r="E1222">
        <v>0</v>
      </c>
      <c r="F1222">
        <v>60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</row>
    <row r="1223" spans="1:31" x14ac:dyDescent="0.2">
      <c r="A1223">
        <v>1212</v>
      </c>
      <c r="B1223">
        <f t="shared" si="18"/>
        <v>60</v>
      </c>
      <c r="E1223">
        <v>0</v>
      </c>
      <c r="F1223">
        <v>60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</row>
    <row r="1224" spans="1:31" x14ac:dyDescent="0.2">
      <c r="A1224">
        <v>1213</v>
      </c>
      <c r="B1224">
        <f t="shared" si="18"/>
        <v>60</v>
      </c>
      <c r="E1224">
        <v>0</v>
      </c>
      <c r="F1224">
        <v>60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</row>
    <row r="1225" spans="1:31" x14ac:dyDescent="0.2">
      <c r="A1225">
        <v>1214</v>
      </c>
      <c r="B1225">
        <f t="shared" si="18"/>
        <v>60</v>
      </c>
      <c r="E1225">
        <v>0</v>
      </c>
      <c r="F1225">
        <v>60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</row>
    <row r="1226" spans="1:31" x14ac:dyDescent="0.2">
      <c r="A1226">
        <v>1215</v>
      </c>
      <c r="B1226">
        <f t="shared" si="18"/>
        <v>60</v>
      </c>
      <c r="E1226">
        <v>0</v>
      </c>
      <c r="F1226">
        <v>60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</row>
    <row r="1227" spans="1:31" x14ac:dyDescent="0.2">
      <c r="A1227">
        <v>1216</v>
      </c>
      <c r="B1227">
        <f t="shared" si="18"/>
        <v>60</v>
      </c>
      <c r="E1227">
        <v>0</v>
      </c>
      <c r="F1227">
        <v>60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</row>
    <row r="1228" spans="1:31" x14ac:dyDescent="0.2">
      <c r="A1228">
        <v>1217</v>
      </c>
      <c r="B1228">
        <f t="shared" si="18"/>
        <v>60</v>
      </c>
      <c r="E1228">
        <v>0</v>
      </c>
      <c r="F1228">
        <v>60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</row>
    <row r="1229" spans="1:31" x14ac:dyDescent="0.2">
      <c r="A1229">
        <v>1218</v>
      </c>
      <c r="B1229">
        <f t="shared" ref="B1229:B1292" si="19">SUM(E1229:CA1229)</f>
        <v>60</v>
      </c>
      <c r="E1229">
        <v>0</v>
      </c>
      <c r="F1229">
        <v>60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</row>
    <row r="1230" spans="1:31" x14ac:dyDescent="0.2">
      <c r="A1230">
        <v>1219</v>
      </c>
      <c r="B1230">
        <f t="shared" si="19"/>
        <v>60</v>
      </c>
      <c r="E1230">
        <v>0</v>
      </c>
      <c r="F1230">
        <v>60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</row>
    <row r="1231" spans="1:31" x14ac:dyDescent="0.2">
      <c r="A1231">
        <v>1220</v>
      </c>
      <c r="B1231">
        <f t="shared" si="19"/>
        <v>60</v>
      </c>
      <c r="E1231">
        <v>0</v>
      </c>
      <c r="F1231">
        <v>60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</row>
    <row r="1232" spans="1:31" x14ac:dyDescent="0.2">
      <c r="A1232">
        <v>1221</v>
      </c>
      <c r="B1232">
        <f t="shared" si="19"/>
        <v>60</v>
      </c>
      <c r="E1232">
        <v>0</v>
      </c>
      <c r="F1232">
        <v>60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</row>
    <row r="1233" spans="1:31" x14ac:dyDescent="0.2">
      <c r="A1233">
        <v>1222</v>
      </c>
      <c r="B1233">
        <f t="shared" si="19"/>
        <v>60</v>
      </c>
      <c r="E1233">
        <v>0</v>
      </c>
      <c r="F1233">
        <v>60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</row>
    <row r="1234" spans="1:31" x14ac:dyDescent="0.2">
      <c r="A1234">
        <v>1223</v>
      </c>
      <c r="B1234">
        <f t="shared" si="19"/>
        <v>60</v>
      </c>
      <c r="E1234">
        <v>0</v>
      </c>
      <c r="F1234">
        <v>60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</row>
    <row r="1235" spans="1:31" x14ac:dyDescent="0.2">
      <c r="A1235">
        <v>1224</v>
      </c>
      <c r="B1235">
        <f t="shared" si="19"/>
        <v>60</v>
      </c>
      <c r="E1235">
        <v>0</v>
      </c>
      <c r="F1235">
        <v>60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</row>
    <row r="1236" spans="1:31" x14ac:dyDescent="0.2">
      <c r="A1236">
        <v>1225</v>
      </c>
      <c r="B1236">
        <f t="shared" si="19"/>
        <v>60</v>
      </c>
      <c r="E1236">
        <v>0</v>
      </c>
      <c r="F1236">
        <v>60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</row>
    <row r="1237" spans="1:31" x14ac:dyDescent="0.2">
      <c r="A1237">
        <v>1226</v>
      </c>
      <c r="B1237">
        <f t="shared" si="19"/>
        <v>60</v>
      </c>
      <c r="E1237">
        <v>0</v>
      </c>
      <c r="F1237">
        <v>60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</row>
    <row r="1238" spans="1:31" x14ac:dyDescent="0.2">
      <c r="A1238">
        <v>1227</v>
      </c>
      <c r="B1238">
        <f t="shared" si="19"/>
        <v>60</v>
      </c>
      <c r="E1238">
        <v>0</v>
      </c>
      <c r="F1238">
        <v>60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</row>
    <row r="1239" spans="1:31" x14ac:dyDescent="0.2">
      <c r="A1239">
        <v>1228</v>
      </c>
      <c r="B1239">
        <f t="shared" si="19"/>
        <v>60</v>
      </c>
      <c r="E1239">
        <v>0</v>
      </c>
      <c r="F1239">
        <v>60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</row>
    <row r="1240" spans="1:31" x14ac:dyDescent="0.2">
      <c r="A1240">
        <v>1229</v>
      </c>
      <c r="B1240">
        <f t="shared" si="19"/>
        <v>60</v>
      </c>
      <c r="E1240">
        <v>0</v>
      </c>
      <c r="F1240">
        <v>60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</row>
    <row r="1241" spans="1:31" x14ac:dyDescent="0.2">
      <c r="A1241">
        <v>1230</v>
      </c>
      <c r="B1241">
        <f t="shared" si="19"/>
        <v>60</v>
      </c>
      <c r="E1241">
        <v>0</v>
      </c>
      <c r="F1241">
        <v>60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</row>
    <row r="1242" spans="1:31" x14ac:dyDescent="0.2">
      <c r="A1242">
        <v>1231</v>
      </c>
      <c r="B1242">
        <f t="shared" si="19"/>
        <v>60</v>
      </c>
      <c r="E1242">
        <v>0</v>
      </c>
      <c r="F1242">
        <v>60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</row>
    <row r="1243" spans="1:31" x14ac:dyDescent="0.2">
      <c r="A1243">
        <v>1232</v>
      </c>
      <c r="B1243">
        <f t="shared" si="19"/>
        <v>60</v>
      </c>
      <c r="E1243">
        <v>0</v>
      </c>
      <c r="F1243">
        <v>60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</row>
    <row r="1244" spans="1:31" x14ac:dyDescent="0.2">
      <c r="A1244">
        <v>1233</v>
      </c>
      <c r="B1244">
        <f t="shared" si="19"/>
        <v>60</v>
      </c>
      <c r="E1244">
        <v>0</v>
      </c>
      <c r="F1244">
        <v>60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</row>
    <row r="1245" spans="1:31" x14ac:dyDescent="0.2">
      <c r="A1245">
        <v>1234</v>
      </c>
      <c r="B1245">
        <f t="shared" si="19"/>
        <v>60</v>
      </c>
      <c r="E1245">
        <v>0</v>
      </c>
      <c r="F1245">
        <v>60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</row>
    <row r="1246" spans="1:31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</row>
    <row r="1247" spans="1:31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</row>
    <row r="1248" spans="1:31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</row>
    <row r="1249" spans="1:31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</row>
    <row r="1250" spans="1:31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</row>
    <row r="1251" spans="1:31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</row>
    <row r="1252" spans="1:31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</row>
    <row r="1253" spans="1:31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</row>
    <row r="1254" spans="1:31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</row>
    <row r="1255" spans="1:31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</row>
    <row r="1256" spans="1:31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</row>
    <row r="1257" spans="1:31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</row>
    <row r="1258" spans="1:31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</row>
    <row r="1259" spans="1:31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</row>
    <row r="1260" spans="1:31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</row>
    <row r="1261" spans="1:31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</row>
    <row r="1262" spans="1:31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</row>
    <row r="1263" spans="1:31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</row>
    <row r="1264" spans="1:31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</row>
    <row r="1265" spans="1:31" x14ac:dyDescent="0.2">
      <c r="A1265">
        <v>1254</v>
      </c>
      <c r="B1265">
        <f t="shared" si="19"/>
        <v>60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60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</row>
    <row r="1266" spans="1:31" x14ac:dyDescent="0.2">
      <c r="A1266">
        <v>1255</v>
      </c>
      <c r="B1266">
        <f t="shared" si="19"/>
        <v>60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60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</row>
    <row r="1267" spans="1:31" x14ac:dyDescent="0.2">
      <c r="A1267">
        <v>1256</v>
      </c>
      <c r="B1267">
        <f t="shared" si="19"/>
        <v>60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</row>
    <row r="1268" spans="1:31" x14ac:dyDescent="0.2">
      <c r="A1268">
        <v>1257</v>
      </c>
      <c r="B1268">
        <f t="shared" si="19"/>
        <v>60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60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</row>
    <row r="1269" spans="1:31" x14ac:dyDescent="0.2">
      <c r="A1269">
        <v>1258</v>
      </c>
      <c r="B1269">
        <f t="shared" si="19"/>
        <v>60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60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</row>
    <row r="1270" spans="1:31" x14ac:dyDescent="0.2">
      <c r="A1270">
        <v>1259</v>
      </c>
      <c r="B1270">
        <f t="shared" si="19"/>
        <v>60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60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</row>
    <row r="1271" spans="1:31" x14ac:dyDescent="0.2">
      <c r="A1271">
        <v>1260</v>
      </c>
      <c r="B1271">
        <f t="shared" si="19"/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</row>
    <row r="1272" spans="1:31" x14ac:dyDescent="0.2">
      <c r="A1272">
        <v>1261</v>
      </c>
      <c r="B1272">
        <f t="shared" si="19"/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</row>
    <row r="1273" spans="1:31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</row>
    <row r="1274" spans="1:31" x14ac:dyDescent="0.2">
      <c r="A1274">
        <v>1263</v>
      </c>
      <c r="B1274">
        <f t="shared" si="19"/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</row>
    <row r="1275" spans="1:31" x14ac:dyDescent="0.2">
      <c r="A1275">
        <v>1264</v>
      </c>
      <c r="B1275">
        <f t="shared" si="19"/>
        <v>60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60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</row>
    <row r="1276" spans="1:31" x14ac:dyDescent="0.2">
      <c r="A1276">
        <v>1265</v>
      </c>
      <c r="B1276">
        <f t="shared" si="19"/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</row>
    <row r="1277" spans="1:31" x14ac:dyDescent="0.2">
      <c r="A1277">
        <v>1266</v>
      </c>
      <c r="B1277">
        <f t="shared" si="19"/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</row>
    <row r="1278" spans="1:31" x14ac:dyDescent="0.2">
      <c r="A1278">
        <v>1267</v>
      </c>
      <c r="B1278">
        <f t="shared" si="19"/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</row>
    <row r="1279" spans="1:31" x14ac:dyDescent="0.2">
      <c r="A1279">
        <v>1268</v>
      </c>
      <c r="B1279">
        <f t="shared" si="19"/>
        <v>60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60</v>
      </c>
      <c r="AE1279">
        <v>0</v>
      </c>
    </row>
    <row r="1280" spans="1:31" x14ac:dyDescent="0.2">
      <c r="A1280">
        <v>1269</v>
      </c>
      <c r="B1280">
        <f t="shared" si="19"/>
        <v>60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60</v>
      </c>
      <c r="AE1280">
        <v>0</v>
      </c>
    </row>
    <row r="1281" spans="1:31" x14ac:dyDescent="0.2">
      <c r="A1281">
        <v>1270</v>
      </c>
      <c r="B1281">
        <f t="shared" si="19"/>
        <v>60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60</v>
      </c>
      <c r="AE1281">
        <v>0</v>
      </c>
    </row>
    <row r="1282" spans="1:31" x14ac:dyDescent="0.2">
      <c r="A1282">
        <v>1271</v>
      </c>
      <c r="B1282">
        <f t="shared" si="19"/>
        <v>120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60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60</v>
      </c>
      <c r="AE1282">
        <v>0</v>
      </c>
    </row>
    <row r="1283" spans="1:31" x14ac:dyDescent="0.2">
      <c r="A1283">
        <v>1272</v>
      </c>
      <c r="B1283">
        <f t="shared" si="19"/>
        <v>180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60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60</v>
      </c>
      <c r="S1283">
        <v>0</v>
      </c>
      <c r="T1283">
        <v>0</v>
      </c>
      <c r="U1283">
        <v>0</v>
      </c>
      <c r="V1283">
        <v>0</v>
      </c>
      <c r="W1283">
        <v>60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</row>
    <row r="1284" spans="1:31" x14ac:dyDescent="0.2">
      <c r="A1284">
        <v>1273</v>
      </c>
      <c r="B1284">
        <f t="shared" si="19"/>
        <v>180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60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60</v>
      </c>
      <c r="S1284">
        <v>0</v>
      </c>
      <c r="T1284">
        <v>0</v>
      </c>
      <c r="U1284">
        <v>0</v>
      </c>
      <c r="V1284">
        <v>0</v>
      </c>
      <c r="W1284">
        <v>60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</row>
    <row r="1285" spans="1:31" x14ac:dyDescent="0.2">
      <c r="A1285">
        <v>1274</v>
      </c>
      <c r="B1285">
        <f t="shared" si="19"/>
        <v>120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60</v>
      </c>
      <c r="S1285">
        <v>0</v>
      </c>
      <c r="T1285">
        <v>0</v>
      </c>
      <c r="U1285">
        <v>0</v>
      </c>
      <c r="V1285">
        <v>0</v>
      </c>
      <c r="W1285">
        <v>60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</row>
    <row r="1286" spans="1:31" x14ac:dyDescent="0.2">
      <c r="A1286">
        <v>1275</v>
      </c>
      <c r="B1286">
        <f t="shared" si="19"/>
        <v>120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60</v>
      </c>
      <c r="S1286">
        <v>0</v>
      </c>
      <c r="T1286">
        <v>0</v>
      </c>
      <c r="U1286">
        <v>0</v>
      </c>
      <c r="V1286">
        <v>0</v>
      </c>
      <c r="W1286">
        <v>60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</row>
    <row r="1287" spans="1:31" x14ac:dyDescent="0.2">
      <c r="A1287">
        <v>1276</v>
      </c>
      <c r="B1287">
        <f t="shared" si="19"/>
        <v>120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60</v>
      </c>
      <c r="S1287">
        <v>0</v>
      </c>
      <c r="T1287">
        <v>0</v>
      </c>
      <c r="U1287">
        <v>0</v>
      </c>
      <c r="V1287">
        <v>0</v>
      </c>
      <c r="W1287">
        <v>60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</row>
    <row r="1288" spans="1:31" x14ac:dyDescent="0.2">
      <c r="A1288">
        <v>1277</v>
      </c>
      <c r="B1288">
        <f t="shared" si="19"/>
        <v>120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60</v>
      </c>
      <c r="S1288">
        <v>0</v>
      </c>
      <c r="T1288">
        <v>0</v>
      </c>
      <c r="U1288">
        <v>0</v>
      </c>
      <c r="V1288">
        <v>0</v>
      </c>
      <c r="W1288">
        <v>60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</row>
    <row r="1289" spans="1:31" x14ac:dyDescent="0.2">
      <c r="A1289">
        <v>1278</v>
      </c>
      <c r="B1289">
        <f t="shared" si="19"/>
        <v>220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100</v>
      </c>
      <c r="O1289">
        <v>0</v>
      </c>
      <c r="P1289">
        <v>0</v>
      </c>
      <c r="Q1289">
        <v>0</v>
      </c>
      <c r="R1289">
        <v>60</v>
      </c>
      <c r="S1289">
        <v>0</v>
      </c>
      <c r="T1289">
        <v>0</v>
      </c>
      <c r="U1289">
        <v>0</v>
      </c>
      <c r="V1289">
        <v>0</v>
      </c>
      <c r="W1289">
        <v>60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</row>
    <row r="1290" spans="1:31" x14ac:dyDescent="0.2">
      <c r="A1290">
        <v>1279</v>
      </c>
      <c r="B1290">
        <f t="shared" si="19"/>
        <v>180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60</v>
      </c>
      <c r="S1290">
        <v>60</v>
      </c>
      <c r="T1290">
        <v>0</v>
      </c>
      <c r="U1290">
        <v>0</v>
      </c>
      <c r="V1290">
        <v>0</v>
      </c>
      <c r="W1290">
        <v>60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</row>
    <row r="1291" spans="1:31" x14ac:dyDescent="0.2">
      <c r="A1291">
        <v>1280</v>
      </c>
      <c r="B1291">
        <f t="shared" si="19"/>
        <v>192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60</v>
      </c>
      <c r="S1291">
        <v>60</v>
      </c>
      <c r="T1291">
        <v>0</v>
      </c>
      <c r="U1291">
        <v>0</v>
      </c>
      <c r="V1291">
        <v>12</v>
      </c>
      <c r="W1291">
        <v>60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</row>
    <row r="1292" spans="1:31" x14ac:dyDescent="0.2">
      <c r="A1292">
        <v>1281</v>
      </c>
      <c r="B1292">
        <f t="shared" si="19"/>
        <v>192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60</v>
      </c>
      <c r="S1292">
        <v>60</v>
      </c>
      <c r="T1292">
        <v>0</v>
      </c>
      <c r="U1292">
        <v>0</v>
      </c>
      <c r="V1292">
        <v>12</v>
      </c>
      <c r="W1292">
        <v>60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</row>
    <row r="1293" spans="1:31" x14ac:dyDescent="0.2">
      <c r="A1293">
        <v>1282</v>
      </c>
      <c r="B1293">
        <f t="shared" ref="B1293:B1356" si="20">SUM(E1293:CA1293)</f>
        <v>192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60</v>
      </c>
      <c r="S1293">
        <v>60</v>
      </c>
      <c r="T1293">
        <v>0</v>
      </c>
      <c r="U1293">
        <v>0</v>
      </c>
      <c r="V1293">
        <v>12</v>
      </c>
      <c r="W1293">
        <v>60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">
      <c r="A1294">
        <v>1283</v>
      </c>
      <c r="B1294">
        <f t="shared" si="20"/>
        <v>192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60</v>
      </c>
      <c r="S1294">
        <v>60</v>
      </c>
      <c r="T1294">
        <v>0</v>
      </c>
      <c r="U1294">
        <v>0</v>
      </c>
      <c r="V1294">
        <v>12</v>
      </c>
      <c r="W1294">
        <v>60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</row>
    <row r="1295" spans="1:31" x14ac:dyDescent="0.2">
      <c r="A1295">
        <v>1284</v>
      </c>
      <c r="B1295">
        <f t="shared" si="20"/>
        <v>192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60</v>
      </c>
      <c r="S1295">
        <v>60</v>
      </c>
      <c r="T1295">
        <v>0</v>
      </c>
      <c r="U1295">
        <v>0</v>
      </c>
      <c r="V1295">
        <v>12</v>
      </c>
      <c r="W1295">
        <v>60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</row>
    <row r="1296" spans="1:31" x14ac:dyDescent="0.2">
      <c r="A1296">
        <v>1285</v>
      </c>
      <c r="B1296">
        <f t="shared" si="20"/>
        <v>192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60</v>
      </c>
      <c r="S1296">
        <v>60</v>
      </c>
      <c r="T1296">
        <v>0</v>
      </c>
      <c r="U1296">
        <v>0</v>
      </c>
      <c r="V1296">
        <v>12</v>
      </c>
      <c r="W1296">
        <v>60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</row>
    <row r="1297" spans="1:31" x14ac:dyDescent="0.2">
      <c r="A1297">
        <v>1286</v>
      </c>
      <c r="B1297">
        <f t="shared" si="20"/>
        <v>292</v>
      </c>
      <c r="E1297">
        <v>100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60</v>
      </c>
      <c r="S1297">
        <v>60</v>
      </c>
      <c r="T1297">
        <v>0</v>
      </c>
      <c r="U1297">
        <v>0</v>
      </c>
      <c r="V1297">
        <v>12</v>
      </c>
      <c r="W1297">
        <v>60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</row>
    <row r="1298" spans="1:31" x14ac:dyDescent="0.2">
      <c r="A1298">
        <v>1287</v>
      </c>
      <c r="B1298">
        <f t="shared" si="20"/>
        <v>292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100</v>
      </c>
      <c r="O1298">
        <v>0</v>
      </c>
      <c r="P1298">
        <v>0</v>
      </c>
      <c r="Q1298">
        <v>0</v>
      </c>
      <c r="R1298">
        <v>60</v>
      </c>
      <c r="S1298">
        <v>60</v>
      </c>
      <c r="T1298">
        <v>0</v>
      </c>
      <c r="U1298">
        <v>0</v>
      </c>
      <c r="V1298">
        <v>12</v>
      </c>
      <c r="W1298">
        <v>60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</row>
    <row r="1299" spans="1:31" x14ac:dyDescent="0.2">
      <c r="A1299">
        <v>1288</v>
      </c>
      <c r="B1299">
        <f t="shared" si="20"/>
        <v>292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100</v>
      </c>
      <c r="O1299">
        <v>0</v>
      </c>
      <c r="P1299">
        <v>0</v>
      </c>
      <c r="Q1299">
        <v>0</v>
      </c>
      <c r="R1299">
        <v>60</v>
      </c>
      <c r="S1299">
        <v>60</v>
      </c>
      <c r="T1299">
        <v>0</v>
      </c>
      <c r="U1299">
        <v>0</v>
      </c>
      <c r="V1299">
        <v>12</v>
      </c>
      <c r="W1299">
        <v>60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</row>
    <row r="1300" spans="1:31" x14ac:dyDescent="0.2">
      <c r="A1300">
        <v>1289</v>
      </c>
      <c r="B1300">
        <f t="shared" si="20"/>
        <v>292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100</v>
      </c>
      <c r="O1300">
        <v>0</v>
      </c>
      <c r="P1300">
        <v>0</v>
      </c>
      <c r="Q1300">
        <v>0</v>
      </c>
      <c r="R1300">
        <v>60</v>
      </c>
      <c r="S1300">
        <v>60</v>
      </c>
      <c r="T1300">
        <v>0</v>
      </c>
      <c r="U1300">
        <v>0</v>
      </c>
      <c r="V1300">
        <v>12</v>
      </c>
      <c r="W1300">
        <v>60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</row>
    <row r="1301" spans="1:31" x14ac:dyDescent="0.2">
      <c r="A1301">
        <v>1290</v>
      </c>
      <c r="B1301">
        <f t="shared" si="20"/>
        <v>252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60</v>
      </c>
      <c r="S1301">
        <v>60</v>
      </c>
      <c r="T1301">
        <v>0</v>
      </c>
      <c r="U1301">
        <v>0</v>
      </c>
      <c r="V1301">
        <v>12</v>
      </c>
      <c r="W1301">
        <v>60</v>
      </c>
      <c r="X1301">
        <v>0</v>
      </c>
      <c r="Y1301">
        <v>0</v>
      </c>
      <c r="Z1301">
        <v>0</v>
      </c>
      <c r="AA1301">
        <v>0</v>
      </c>
      <c r="AB1301">
        <v>60</v>
      </c>
      <c r="AC1301">
        <v>0</v>
      </c>
      <c r="AD1301">
        <v>0</v>
      </c>
      <c r="AE1301">
        <v>0</v>
      </c>
    </row>
    <row r="1302" spans="1:31" x14ac:dyDescent="0.2">
      <c r="A1302">
        <v>1291</v>
      </c>
      <c r="B1302">
        <f t="shared" si="20"/>
        <v>252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60</v>
      </c>
      <c r="S1302">
        <v>60</v>
      </c>
      <c r="T1302">
        <v>0</v>
      </c>
      <c r="U1302">
        <v>0</v>
      </c>
      <c r="V1302">
        <v>12</v>
      </c>
      <c r="W1302">
        <v>60</v>
      </c>
      <c r="X1302">
        <v>0</v>
      </c>
      <c r="Y1302">
        <v>0</v>
      </c>
      <c r="Z1302">
        <v>0</v>
      </c>
      <c r="AA1302">
        <v>0</v>
      </c>
      <c r="AB1302">
        <v>60</v>
      </c>
      <c r="AC1302">
        <v>0</v>
      </c>
      <c r="AD1302">
        <v>0</v>
      </c>
      <c r="AE1302">
        <v>0</v>
      </c>
    </row>
    <row r="1303" spans="1:31" x14ac:dyDescent="0.2">
      <c r="A1303">
        <v>1292</v>
      </c>
      <c r="B1303">
        <f t="shared" si="20"/>
        <v>252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60</v>
      </c>
      <c r="S1303">
        <v>60</v>
      </c>
      <c r="T1303">
        <v>0</v>
      </c>
      <c r="U1303">
        <v>0</v>
      </c>
      <c r="V1303">
        <v>12</v>
      </c>
      <c r="W1303">
        <v>60</v>
      </c>
      <c r="X1303">
        <v>0</v>
      </c>
      <c r="Y1303">
        <v>0</v>
      </c>
      <c r="Z1303">
        <v>0</v>
      </c>
      <c r="AA1303">
        <v>0</v>
      </c>
      <c r="AB1303">
        <v>60</v>
      </c>
      <c r="AC1303">
        <v>0</v>
      </c>
      <c r="AD1303">
        <v>0</v>
      </c>
      <c r="AE1303">
        <v>0</v>
      </c>
    </row>
    <row r="1304" spans="1:31" x14ac:dyDescent="0.2">
      <c r="A1304">
        <v>1293</v>
      </c>
      <c r="B1304">
        <f t="shared" si="20"/>
        <v>252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60</v>
      </c>
      <c r="S1304">
        <v>60</v>
      </c>
      <c r="T1304">
        <v>0</v>
      </c>
      <c r="U1304">
        <v>0</v>
      </c>
      <c r="V1304">
        <v>12</v>
      </c>
      <c r="W1304">
        <v>60</v>
      </c>
      <c r="X1304">
        <v>0</v>
      </c>
      <c r="Y1304">
        <v>0</v>
      </c>
      <c r="Z1304">
        <v>0</v>
      </c>
      <c r="AA1304">
        <v>0</v>
      </c>
      <c r="AB1304">
        <v>60</v>
      </c>
      <c r="AC1304">
        <v>0</v>
      </c>
      <c r="AD1304">
        <v>0</v>
      </c>
      <c r="AE1304">
        <v>0</v>
      </c>
    </row>
    <row r="1305" spans="1:31" x14ac:dyDescent="0.2">
      <c r="A1305">
        <v>1294</v>
      </c>
      <c r="B1305">
        <f t="shared" si="20"/>
        <v>240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60</v>
      </c>
      <c r="S1305">
        <v>60</v>
      </c>
      <c r="T1305">
        <v>0</v>
      </c>
      <c r="U1305">
        <v>0</v>
      </c>
      <c r="V1305">
        <v>0</v>
      </c>
      <c r="W1305">
        <v>60</v>
      </c>
      <c r="X1305">
        <v>0</v>
      </c>
      <c r="Y1305">
        <v>0</v>
      </c>
      <c r="Z1305">
        <v>0</v>
      </c>
      <c r="AA1305">
        <v>0</v>
      </c>
      <c r="AB1305">
        <v>60</v>
      </c>
      <c r="AC1305">
        <v>0</v>
      </c>
      <c r="AD1305">
        <v>0</v>
      </c>
      <c r="AE1305">
        <v>0</v>
      </c>
    </row>
    <row r="1306" spans="1:31" x14ac:dyDescent="0.2">
      <c r="A1306">
        <v>1295</v>
      </c>
      <c r="B1306">
        <f t="shared" si="20"/>
        <v>240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60</v>
      </c>
      <c r="S1306">
        <v>60</v>
      </c>
      <c r="T1306">
        <v>0</v>
      </c>
      <c r="U1306">
        <v>0</v>
      </c>
      <c r="V1306">
        <v>0</v>
      </c>
      <c r="W1306">
        <v>60</v>
      </c>
      <c r="X1306">
        <v>0</v>
      </c>
      <c r="Y1306">
        <v>0</v>
      </c>
      <c r="Z1306">
        <v>0</v>
      </c>
      <c r="AA1306">
        <v>0</v>
      </c>
      <c r="AB1306">
        <v>60</v>
      </c>
      <c r="AC1306">
        <v>0</v>
      </c>
      <c r="AD1306">
        <v>0</v>
      </c>
      <c r="AE1306">
        <v>0</v>
      </c>
    </row>
    <row r="1307" spans="1:31" x14ac:dyDescent="0.2">
      <c r="A1307">
        <v>1296</v>
      </c>
      <c r="B1307">
        <f t="shared" si="20"/>
        <v>240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60</v>
      </c>
      <c r="S1307">
        <v>60</v>
      </c>
      <c r="T1307">
        <v>0</v>
      </c>
      <c r="U1307">
        <v>0</v>
      </c>
      <c r="V1307">
        <v>0</v>
      </c>
      <c r="W1307">
        <v>60</v>
      </c>
      <c r="X1307">
        <v>0</v>
      </c>
      <c r="Y1307">
        <v>0</v>
      </c>
      <c r="Z1307">
        <v>0</v>
      </c>
      <c r="AA1307">
        <v>0</v>
      </c>
      <c r="AB1307">
        <v>60</v>
      </c>
      <c r="AC1307">
        <v>0</v>
      </c>
      <c r="AD1307">
        <v>0</v>
      </c>
      <c r="AE1307">
        <v>0</v>
      </c>
    </row>
    <row r="1308" spans="1:31" x14ac:dyDescent="0.2">
      <c r="A1308">
        <v>1297</v>
      </c>
      <c r="B1308">
        <f t="shared" si="20"/>
        <v>240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60</v>
      </c>
      <c r="S1308">
        <v>60</v>
      </c>
      <c r="T1308">
        <v>0</v>
      </c>
      <c r="U1308">
        <v>0</v>
      </c>
      <c r="V1308">
        <v>0</v>
      </c>
      <c r="W1308">
        <v>60</v>
      </c>
      <c r="X1308">
        <v>0</v>
      </c>
      <c r="Y1308">
        <v>0</v>
      </c>
      <c r="Z1308">
        <v>0</v>
      </c>
      <c r="AA1308">
        <v>0</v>
      </c>
      <c r="AB1308">
        <v>60</v>
      </c>
      <c r="AC1308">
        <v>0</v>
      </c>
      <c r="AD1308">
        <v>0</v>
      </c>
      <c r="AE1308">
        <v>0</v>
      </c>
    </row>
    <row r="1309" spans="1:31" x14ac:dyDescent="0.2">
      <c r="A1309">
        <v>1298</v>
      </c>
      <c r="B1309">
        <f t="shared" si="20"/>
        <v>240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60</v>
      </c>
      <c r="S1309">
        <v>60</v>
      </c>
      <c r="T1309">
        <v>0</v>
      </c>
      <c r="U1309">
        <v>0</v>
      </c>
      <c r="V1309">
        <v>0</v>
      </c>
      <c r="W1309">
        <v>60</v>
      </c>
      <c r="X1309">
        <v>0</v>
      </c>
      <c r="Y1309">
        <v>0</v>
      </c>
      <c r="Z1309">
        <v>0</v>
      </c>
      <c r="AA1309">
        <v>0</v>
      </c>
      <c r="AB1309">
        <v>60</v>
      </c>
      <c r="AC1309">
        <v>0</v>
      </c>
      <c r="AD1309">
        <v>0</v>
      </c>
      <c r="AE1309">
        <v>0</v>
      </c>
    </row>
    <row r="1310" spans="1:31" x14ac:dyDescent="0.2">
      <c r="A1310">
        <v>1299</v>
      </c>
      <c r="B1310">
        <f t="shared" si="20"/>
        <v>240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60</v>
      </c>
      <c r="S1310">
        <v>60</v>
      </c>
      <c r="T1310">
        <v>0</v>
      </c>
      <c r="U1310">
        <v>0</v>
      </c>
      <c r="V1310">
        <v>0</v>
      </c>
      <c r="W1310">
        <v>60</v>
      </c>
      <c r="X1310">
        <v>0</v>
      </c>
      <c r="Y1310">
        <v>0</v>
      </c>
      <c r="Z1310">
        <v>0</v>
      </c>
      <c r="AA1310">
        <v>0</v>
      </c>
      <c r="AB1310">
        <v>60</v>
      </c>
      <c r="AC1310">
        <v>0</v>
      </c>
      <c r="AD1310">
        <v>0</v>
      </c>
      <c r="AE1310">
        <v>0</v>
      </c>
    </row>
    <row r="1311" spans="1:31" x14ac:dyDescent="0.2">
      <c r="A1311">
        <v>1300</v>
      </c>
      <c r="B1311">
        <f t="shared" si="20"/>
        <v>240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60</v>
      </c>
      <c r="S1311">
        <v>60</v>
      </c>
      <c r="T1311">
        <v>0</v>
      </c>
      <c r="U1311">
        <v>0</v>
      </c>
      <c r="V1311">
        <v>0</v>
      </c>
      <c r="W1311">
        <v>60</v>
      </c>
      <c r="X1311">
        <v>0</v>
      </c>
      <c r="Y1311">
        <v>0</v>
      </c>
      <c r="Z1311">
        <v>0</v>
      </c>
      <c r="AA1311">
        <v>0</v>
      </c>
      <c r="AB1311">
        <v>60</v>
      </c>
      <c r="AC1311">
        <v>0</v>
      </c>
      <c r="AD1311">
        <v>0</v>
      </c>
      <c r="AE1311">
        <v>0</v>
      </c>
    </row>
    <row r="1312" spans="1:31" x14ac:dyDescent="0.2">
      <c r="A1312">
        <v>1301</v>
      </c>
      <c r="B1312">
        <f t="shared" si="20"/>
        <v>240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60</v>
      </c>
      <c r="S1312">
        <v>60</v>
      </c>
      <c r="T1312">
        <v>0</v>
      </c>
      <c r="U1312">
        <v>0</v>
      </c>
      <c r="V1312">
        <v>0</v>
      </c>
      <c r="W1312">
        <v>60</v>
      </c>
      <c r="X1312">
        <v>0</v>
      </c>
      <c r="Y1312">
        <v>0</v>
      </c>
      <c r="Z1312">
        <v>0</v>
      </c>
      <c r="AA1312">
        <v>0</v>
      </c>
      <c r="AB1312">
        <v>60</v>
      </c>
      <c r="AC1312">
        <v>0</v>
      </c>
      <c r="AD1312">
        <v>0</v>
      </c>
      <c r="AE1312">
        <v>0</v>
      </c>
    </row>
    <row r="1313" spans="1:31" x14ac:dyDescent="0.2">
      <c r="A1313">
        <v>1302</v>
      </c>
      <c r="B1313">
        <f t="shared" si="20"/>
        <v>240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60</v>
      </c>
      <c r="S1313">
        <v>60</v>
      </c>
      <c r="T1313">
        <v>0</v>
      </c>
      <c r="U1313">
        <v>0</v>
      </c>
      <c r="V1313">
        <v>0</v>
      </c>
      <c r="W1313">
        <v>60</v>
      </c>
      <c r="X1313">
        <v>0</v>
      </c>
      <c r="Y1313">
        <v>0</v>
      </c>
      <c r="Z1313">
        <v>0</v>
      </c>
      <c r="AA1313">
        <v>0</v>
      </c>
      <c r="AB1313">
        <v>60</v>
      </c>
      <c r="AC1313">
        <v>0</v>
      </c>
      <c r="AD1313">
        <v>0</v>
      </c>
      <c r="AE1313">
        <v>0</v>
      </c>
    </row>
    <row r="1314" spans="1:31" x14ac:dyDescent="0.2">
      <c r="A1314">
        <v>1303</v>
      </c>
      <c r="B1314">
        <f t="shared" si="20"/>
        <v>240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60</v>
      </c>
      <c r="S1314">
        <v>60</v>
      </c>
      <c r="T1314">
        <v>0</v>
      </c>
      <c r="U1314">
        <v>0</v>
      </c>
      <c r="V1314">
        <v>0</v>
      </c>
      <c r="W1314">
        <v>60</v>
      </c>
      <c r="X1314">
        <v>0</v>
      </c>
      <c r="Y1314">
        <v>0</v>
      </c>
      <c r="Z1314">
        <v>0</v>
      </c>
      <c r="AA1314">
        <v>0</v>
      </c>
      <c r="AB1314">
        <v>60</v>
      </c>
      <c r="AC1314">
        <v>0</v>
      </c>
      <c r="AD1314">
        <v>0</v>
      </c>
      <c r="AE1314">
        <v>0</v>
      </c>
    </row>
    <row r="1315" spans="1:31" x14ac:dyDescent="0.2">
      <c r="A1315">
        <v>1304</v>
      </c>
      <c r="B1315">
        <f t="shared" si="20"/>
        <v>240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60</v>
      </c>
      <c r="S1315">
        <v>60</v>
      </c>
      <c r="T1315">
        <v>0</v>
      </c>
      <c r="U1315">
        <v>0</v>
      </c>
      <c r="V1315">
        <v>0</v>
      </c>
      <c r="W1315">
        <v>60</v>
      </c>
      <c r="X1315">
        <v>0</v>
      </c>
      <c r="Y1315">
        <v>0</v>
      </c>
      <c r="Z1315">
        <v>0</v>
      </c>
      <c r="AA1315">
        <v>0</v>
      </c>
      <c r="AB1315">
        <v>60</v>
      </c>
      <c r="AC1315">
        <v>0</v>
      </c>
      <c r="AD1315">
        <v>0</v>
      </c>
      <c r="AE1315">
        <v>0</v>
      </c>
    </row>
    <row r="1316" spans="1:31" x14ac:dyDescent="0.2">
      <c r="A1316">
        <v>1305</v>
      </c>
      <c r="B1316">
        <f t="shared" si="20"/>
        <v>240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60</v>
      </c>
      <c r="S1316">
        <v>60</v>
      </c>
      <c r="T1316">
        <v>0</v>
      </c>
      <c r="U1316">
        <v>0</v>
      </c>
      <c r="V1316">
        <v>0</v>
      </c>
      <c r="W1316">
        <v>60</v>
      </c>
      <c r="X1316">
        <v>0</v>
      </c>
      <c r="Y1316">
        <v>0</v>
      </c>
      <c r="Z1316">
        <v>0</v>
      </c>
      <c r="AA1316">
        <v>0</v>
      </c>
      <c r="AB1316">
        <v>60</v>
      </c>
      <c r="AC1316">
        <v>0</v>
      </c>
      <c r="AD1316">
        <v>0</v>
      </c>
      <c r="AE1316">
        <v>0</v>
      </c>
    </row>
    <row r="1317" spans="1:31" x14ac:dyDescent="0.2">
      <c r="A1317">
        <v>1306</v>
      </c>
      <c r="B1317">
        <f t="shared" si="20"/>
        <v>240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60</v>
      </c>
      <c r="S1317">
        <v>60</v>
      </c>
      <c r="T1317">
        <v>0</v>
      </c>
      <c r="U1317">
        <v>0</v>
      </c>
      <c r="V1317">
        <v>0</v>
      </c>
      <c r="W1317">
        <v>60</v>
      </c>
      <c r="X1317">
        <v>0</v>
      </c>
      <c r="Y1317">
        <v>0</v>
      </c>
      <c r="Z1317">
        <v>0</v>
      </c>
      <c r="AA1317">
        <v>0</v>
      </c>
      <c r="AB1317">
        <v>60</v>
      </c>
      <c r="AC1317">
        <v>0</v>
      </c>
      <c r="AD1317">
        <v>0</v>
      </c>
      <c r="AE1317">
        <v>0</v>
      </c>
    </row>
    <row r="1318" spans="1:31" x14ac:dyDescent="0.2">
      <c r="A1318">
        <v>1307</v>
      </c>
      <c r="B1318">
        <f t="shared" si="20"/>
        <v>340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100</v>
      </c>
      <c r="O1318">
        <v>0</v>
      </c>
      <c r="P1318">
        <v>0</v>
      </c>
      <c r="Q1318">
        <v>0</v>
      </c>
      <c r="R1318">
        <v>60</v>
      </c>
      <c r="S1318">
        <v>60</v>
      </c>
      <c r="T1318">
        <v>0</v>
      </c>
      <c r="U1318">
        <v>0</v>
      </c>
      <c r="V1318">
        <v>0</v>
      </c>
      <c r="W1318">
        <v>60</v>
      </c>
      <c r="X1318">
        <v>0</v>
      </c>
      <c r="Y1318">
        <v>0</v>
      </c>
      <c r="Z1318">
        <v>0</v>
      </c>
      <c r="AA1318">
        <v>0</v>
      </c>
      <c r="AB1318">
        <v>60</v>
      </c>
      <c r="AC1318">
        <v>0</v>
      </c>
      <c r="AD1318">
        <v>0</v>
      </c>
      <c r="AE1318">
        <v>0</v>
      </c>
    </row>
    <row r="1319" spans="1:31" x14ac:dyDescent="0.2">
      <c r="A1319">
        <v>1308</v>
      </c>
      <c r="B1319">
        <f t="shared" si="20"/>
        <v>340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100</v>
      </c>
      <c r="O1319">
        <v>0</v>
      </c>
      <c r="P1319">
        <v>0</v>
      </c>
      <c r="Q1319">
        <v>0</v>
      </c>
      <c r="R1319">
        <v>60</v>
      </c>
      <c r="S1319">
        <v>60</v>
      </c>
      <c r="T1319">
        <v>0</v>
      </c>
      <c r="U1319">
        <v>0</v>
      </c>
      <c r="V1319">
        <v>0</v>
      </c>
      <c r="W1319">
        <v>60</v>
      </c>
      <c r="X1319">
        <v>0</v>
      </c>
      <c r="Y1319">
        <v>0</v>
      </c>
      <c r="Z1319">
        <v>0</v>
      </c>
      <c r="AA1319">
        <v>0</v>
      </c>
      <c r="AB1319">
        <v>60</v>
      </c>
      <c r="AC1319">
        <v>0</v>
      </c>
      <c r="AD1319">
        <v>0</v>
      </c>
      <c r="AE1319">
        <v>0</v>
      </c>
    </row>
    <row r="1320" spans="1:31" x14ac:dyDescent="0.2">
      <c r="A1320">
        <v>1309</v>
      </c>
      <c r="B1320">
        <f t="shared" si="20"/>
        <v>352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100</v>
      </c>
      <c r="O1320">
        <v>0</v>
      </c>
      <c r="P1320">
        <v>0</v>
      </c>
      <c r="Q1320">
        <v>0</v>
      </c>
      <c r="R1320">
        <v>60</v>
      </c>
      <c r="S1320">
        <v>60</v>
      </c>
      <c r="T1320">
        <v>0</v>
      </c>
      <c r="U1320">
        <v>0</v>
      </c>
      <c r="V1320">
        <v>0</v>
      </c>
      <c r="W1320">
        <v>60</v>
      </c>
      <c r="X1320">
        <v>12</v>
      </c>
      <c r="Y1320">
        <v>0</v>
      </c>
      <c r="Z1320">
        <v>0</v>
      </c>
      <c r="AA1320">
        <v>0</v>
      </c>
      <c r="AB1320">
        <v>60</v>
      </c>
      <c r="AC1320">
        <v>0</v>
      </c>
      <c r="AD1320">
        <v>0</v>
      </c>
      <c r="AE1320">
        <v>0</v>
      </c>
    </row>
    <row r="1321" spans="1:31" x14ac:dyDescent="0.2">
      <c r="A1321">
        <v>1310</v>
      </c>
      <c r="B1321">
        <f t="shared" si="20"/>
        <v>352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100</v>
      </c>
      <c r="O1321">
        <v>0</v>
      </c>
      <c r="P1321">
        <v>0</v>
      </c>
      <c r="Q1321">
        <v>0</v>
      </c>
      <c r="R1321">
        <v>60</v>
      </c>
      <c r="S1321">
        <v>60</v>
      </c>
      <c r="T1321">
        <v>0</v>
      </c>
      <c r="U1321">
        <v>0</v>
      </c>
      <c r="V1321">
        <v>0</v>
      </c>
      <c r="W1321">
        <v>60</v>
      </c>
      <c r="X1321">
        <v>12</v>
      </c>
      <c r="Y1321">
        <v>0</v>
      </c>
      <c r="Z1321">
        <v>0</v>
      </c>
      <c r="AA1321">
        <v>0</v>
      </c>
      <c r="AB1321">
        <v>60</v>
      </c>
      <c r="AC1321">
        <v>0</v>
      </c>
      <c r="AD1321">
        <v>0</v>
      </c>
      <c r="AE1321">
        <v>0</v>
      </c>
    </row>
    <row r="1322" spans="1:31" x14ac:dyDescent="0.2">
      <c r="A1322">
        <v>1311</v>
      </c>
      <c r="B1322">
        <f t="shared" si="20"/>
        <v>352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100</v>
      </c>
      <c r="O1322">
        <v>0</v>
      </c>
      <c r="P1322">
        <v>0</v>
      </c>
      <c r="Q1322">
        <v>0</v>
      </c>
      <c r="R1322">
        <v>60</v>
      </c>
      <c r="S1322">
        <v>60</v>
      </c>
      <c r="T1322">
        <v>0</v>
      </c>
      <c r="U1322">
        <v>0</v>
      </c>
      <c r="V1322">
        <v>0</v>
      </c>
      <c r="W1322">
        <v>60</v>
      </c>
      <c r="X1322">
        <v>12</v>
      </c>
      <c r="Y1322">
        <v>0</v>
      </c>
      <c r="Z1322">
        <v>0</v>
      </c>
      <c r="AA1322">
        <v>0</v>
      </c>
      <c r="AB1322">
        <v>60</v>
      </c>
      <c r="AC1322">
        <v>0</v>
      </c>
      <c r="AD1322">
        <v>0</v>
      </c>
      <c r="AE1322">
        <v>0</v>
      </c>
    </row>
    <row r="1323" spans="1:31" x14ac:dyDescent="0.2">
      <c r="A1323">
        <v>1312</v>
      </c>
      <c r="B1323">
        <f t="shared" si="20"/>
        <v>352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100</v>
      </c>
      <c r="O1323">
        <v>0</v>
      </c>
      <c r="P1323">
        <v>0</v>
      </c>
      <c r="Q1323">
        <v>0</v>
      </c>
      <c r="R1323">
        <v>60</v>
      </c>
      <c r="S1323">
        <v>60</v>
      </c>
      <c r="T1323">
        <v>0</v>
      </c>
      <c r="U1323">
        <v>0</v>
      </c>
      <c r="V1323">
        <v>0</v>
      </c>
      <c r="W1323">
        <v>60</v>
      </c>
      <c r="X1323">
        <v>12</v>
      </c>
      <c r="Y1323">
        <v>0</v>
      </c>
      <c r="Z1323">
        <v>0</v>
      </c>
      <c r="AA1323">
        <v>0</v>
      </c>
      <c r="AB1323">
        <v>60</v>
      </c>
      <c r="AC1323">
        <v>0</v>
      </c>
      <c r="AD1323">
        <v>0</v>
      </c>
      <c r="AE1323">
        <v>0</v>
      </c>
    </row>
    <row r="1324" spans="1:31" x14ac:dyDescent="0.2">
      <c r="A1324">
        <v>1313</v>
      </c>
      <c r="B1324">
        <f t="shared" si="20"/>
        <v>340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100</v>
      </c>
      <c r="O1324">
        <v>0</v>
      </c>
      <c r="P1324">
        <v>0</v>
      </c>
      <c r="Q1324">
        <v>0</v>
      </c>
      <c r="R1324">
        <v>60</v>
      </c>
      <c r="S1324">
        <v>60</v>
      </c>
      <c r="T1324">
        <v>0</v>
      </c>
      <c r="U1324">
        <v>0</v>
      </c>
      <c r="V1324">
        <v>0</v>
      </c>
      <c r="W1324">
        <v>60</v>
      </c>
      <c r="X1324">
        <v>0</v>
      </c>
      <c r="Y1324">
        <v>0</v>
      </c>
      <c r="Z1324">
        <v>0</v>
      </c>
      <c r="AA1324">
        <v>0</v>
      </c>
      <c r="AB1324">
        <v>60</v>
      </c>
      <c r="AC1324">
        <v>0</v>
      </c>
      <c r="AD1324">
        <v>0</v>
      </c>
      <c r="AE1324">
        <v>0</v>
      </c>
    </row>
    <row r="1325" spans="1:31" x14ac:dyDescent="0.2">
      <c r="A1325">
        <v>1314</v>
      </c>
      <c r="B1325">
        <f t="shared" si="20"/>
        <v>340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100</v>
      </c>
      <c r="O1325">
        <v>0</v>
      </c>
      <c r="P1325">
        <v>0</v>
      </c>
      <c r="Q1325">
        <v>0</v>
      </c>
      <c r="R1325">
        <v>60</v>
      </c>
      <c r="S1325">
        <v>60</v>
      </c>
      <c r="T1325">
        <v>0</v>
      </c>
      <c r="U1325">
        <v>0</v>
      </c>
      <c r="V1325">
        <v>0</v>
      </c>
      <c r="W1325">
        <v>60</v>
      </c>
      <c r="X1325">
        <v>0</v>
      </c>
      <c r="Y1325">
        <v>0</v>
      </c>
      <c r="Z1325">
        <v>0</v>
      </c>
      <c r="AA1325">
        <v>0</v>
      </c>
      <c r="AB1325">
        <v>60</v>
      </c>
      <c r="AC1325">
        <v>0</v>
      </c>
      <c r="AD1325">
        <v>0</v>
      </c>
      <c r="AE1325">
        <v>0</v>
      </c>
    </row>
    <row r="1326" spans="1:31" x14ac:dyDescent="0.2">
      <c r="A1326">
        <v>1315</v>
      </c>
      <c r="B1326">
        <f t="shared" si="20"/>
        <v>340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100</v>
      </c>
      <c r="O1326">
        <v>0</v>
      </c>
      <c r="P1326">
        <v>0</v>
      </c>
      <c r="Q1326">
        <v>0</v>
      </c>
      <c r="R1326">
        <v>60</v>
      </c>
      <c r="S1326">
        <v>60</v>
      </c>
      <c r="T1326">
        <v>0</v>
      </c>
      <c r="U1326">
        <v>0</v>
      </c>
      <c r="V1326">
        <v>0</v>
      </c>
      <c r="W1326">
        <v>60</v>
      </c>
      <c r="X1326">
        <v>0</v>
      </c>
      <c r="Y1326">
        <v>0</v>
      </c>
      <c r="Z1326">
        <v>0</v>
      </c>
      <c r="AA1326">
        <v>0</v>
      </c>
      <c r="AB1326">
        <v>60</v>
      </c>
      <c r="AC1326">
        <v>0</v>
      </c>
      <c r="AD1326">
        <v>0</v>
      </c>
      <c r="AE1326">
        <v>0</v>
      </c>
    </row>
    <row r="1327" spans="1:31" x14ac:dyDescent="0.2">
      <c r="A1327">
        <v>1316</v>
      </c>
      <c r="B1327">
        <f t="shared" si="20"/>
        <v>340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100</v>
      </c>
      <c r="O1327">
        <v>0</v>
      </c>
      <c r="P1327">
        <v>0</v>
      </c>
      <c r="Q1327">
        <v>0</v>
      </c>
      <c r="R1327">
        <v>60</v>
      </c>
      <c r="S1327">
        <v>60</v>
      </c>
      <c r="T1327">
        <v>0</v>
      </c>
      <c r="U1327">
        <v>0</v>
      </c>
      <c r="V1327">
        <v>0</v>
      </c>
      <c r="W1327">
        <v>60</v>
      </c>
      <c r="X1327">
        <v>0</v>
      </c>
      <c r="Y1327">
        <v>0</v>
      </c>
      <c r="Z1327">
        <v>0</v>
      </c>
      <c r="AA1327">
        <v>0</v>
      </c>
      <c r="AB1327">
        <v>60</v>
      </c>
      <c r="AC1327">
        <v>0</v>
      </c>
      <c r="AD1327">
        <v>0</v>
      </c>
      <c r="AE1327">
        <v>0</v>
      </c>
    </row>
    <row r="1328" spans="1:31" x14ac:dyDescent="0.2">
      <c r="A1328">
        <v>1317</v>
      </c>
      <c r="B1328">
        <f t="shared" si="20"/>
        <v>340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100</v>
      </c>
      <c r="O1328">
        <v>0</v>
      </c>
      <c r="P1328">
        <v>0</v>
      </c>
      <c r="Q1328">
        <v>0</v>
      </c>
      <c r="R1328">
        <v>60</v>
      </c>
      <c r="S1328">
        <v>60</v>
      </c>
      <c r="T1328">
        <v>0</v>
      </c>
      <c r="U1328">
        <v>0</v>
      </c>
      <c r="V1328">
        <v>0</v>
      </c>
      <c r="W1328">
        <v>60</v>
      </c>
      <c r="X1328">
        <v>0</v>
      </c>
      <c r="Y1328">
        <v>0</v>
      </c>
      <c r="Z1328">
        <v>0</v>
      </c>
      <c r="AA1328">
        <v>0</v>
      </c>
      <c r="AB1328">
        <v>60</v>
      </c>
      <c r="AC1328">
        <v>0</v>
      </c>
      <c r="AD1328">
        <v>0</v>
      </c>
      <c r="AE1328">
        <v>0</v>
      </c>
    </row>
    <row r="1329" spans="1:31" x14ac:dyDescent="0.2">
      <c r="A1329">
        <v>1318</v>
      </c>
      <c r="B1329">
        <f t="shared" si="20"/>
        <v>340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100</v>
      </c>
      <c r="O1329">
        <v>0</v>
      </c>
      <c r="P1329">
        <v>0</v>
      </c>
      <c r="Q1329">
        <v>0</v>
      </c>
      <c r="R1329">
        <v>60</v>
      </c>
      <c r="S1329">
        <v>60</v>
      </c>
      <c r="T1329">
        <v>0</v>
      </c>
      <c r="U1329">
        <v>0</v>
      </c>
      <c r="V1329">
        <v>0</v>
      </c>
      <c r="W1329">
        <v>60</v>
      </c>
      <c r="X1329">
        <v>0</v>
      </c>
      <c r="Y1329">
        <v>0</v>
      </c>
      <c r="Z1329">
        <v>0</v>
      </c>
      <c r="AA1329">
        <v>0</v>
      </c>
      <c r="AB1329">
        <v>60</v>
      </c>
      <c r="AC1329">
        <v>0</v>
      </c>
      <c r="AD1329">
        <v>0</v>
      </c>
      <c r="AE1329">
        <v>0</v>
      </c>
    </row>
    <row r="1330" spans="1:31" x14ac:dyDescent="0.2">
      <c r="A1330">
        <v>1319</v>
      </c>
      <c r="B1330">
        <f t="shared" si="20"/>
        <v>340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100</v>
      </c>
      <c r="O1330">
        <v>0</v>
      </c>
      <c r="P1330">
        <v>0</v>
      </c>
      <c r="Q1330">
        <v>0</v>
      </c>
      <c r="R1330">
        <v>60</v>
      </c>
      <c r="S1330">
        <v>60</v>
      </c>
      <c r="T1330">
        <v>0</v>
      </c>
      <c r="U1330">
        <v>0</v>
      </c>
      <c r="V1330">
        <v>0</v>
      </c>
      <c r="W1330">
        <v>60</v>
      </c>
      <c r="X1330">
        <v>0</v>
      </c>
      <c r="Y1330">
        <v>0</v>
      </c>
      <c r="Z1330">
        <v>0</v>
      </c>
      <c r="AA1330">
        <v>0</v>
      </c>
      <c r="AB1330">
        <v>60</v>
      </c>
      <c r="AC1330">
        <v>0</v>
      </c>
      <c r="AD1330">
        <v>0</v>
      </c>
      <c r="AE1330">
        <v>0</v>
      </c>
    </row>
    <row r="1331" spans="1:31" x14ac:dyDescent="0.2">
      <c r="A1331">
        <v>1320</v>
      </c>
      <c r="B1331">
        <f t="shared" si="20"/>
        <v>280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100</v>
      </c>
      <c r="O1331">
        <v>0</v>
      </c>
      <c r="P1331">
        <v>0</v>
      </c>
      <c r="Q1331">
        <v>0</v>
      </c>
      <c r="R1331">
        <v>60</v>
      </c>
      <c r="S1331">
        <v>0</v>
      </c>
      <c r="T1331">
        <v>0</v>
      </c>
      <c r="U1331">
        <v>0</v>
      </c>
      <c r="V1331">
        <v>0</v>
      </c>
      <c r="W1331">
        <v>60</v>
      </c>
      <c r="X1331">
        <v>0</v>
      </c>
      <c r="Y1331">
        <v>0</v>
      </c>
      <c r="Z1331">
        <v>0</v>
      </c>
      <c r="AA1331">
        <v>0</v>
      </c>
      <c r="AB1331">
        <v>60</v>
      </c>
      <c r="AC1331">
        <v>0</v>
      </c>
      <c r="AD1331">
        <v>0</v>
      </c>
      <c r="AE1331">
        <v>0</v>
      </c>
    </row>
    <row r="1332" spans="1:31" x14ac:dyDescent="0.2">
      <c r="A1332">
        <v>1321</v>
      </c>
      <c r="B1332">
        <f t="shared" si="20"/>
        <v>280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100</v>
      </c>
      <c r="O1332">
        <v>0</v>
      </c>
      <c r="P1332">
        <v>0</v>
      </c>
      <c r="Q1332">
        <v>0</v>
      </c>
      <c r="R1332">
        <v>60</v>
      </c>
      <c r="S1332">
        <v>0</v>
      </c>
      <c r="T1332">
        <v>0</v>
      </c>
      <c r="U1332">
        <v>0</v>
      </c>
      <c r="V1332">
        <v>0</v>
      </c>
      <c r="W1332">
        <v>60</v>
      </c>
      <c r="X1332">
        <v>0</v>
      </c>
      <c r="Y1332">
        <v>0</v>
      </c>
      <c r="Z1332">
        <v>0</v>
      </c>
      <c r="AA1332">
        <v>0</v>
      </c>
      <c r="AB1332">
        <v>60</v>
      </c>
      <c r="AC1332">
        <v>0</v>
      </c>
      <c r="AD1332">
        <v>0</v>
      </c>
      <c r="AE1332">
        <v>0</v>
      </c>
    </row>
    <row r="1333" spans="1:31" x14ac:dyDescent="0.2">
      <c r="A1333">
        <v>1322</v>
      </c>
      <c r="B1333">
        <f t="shared" si="20"/>
        <v>280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100</v>
      </c>
      <c r="O1333">
        <v>0</v>
      </c>
      <c r="P1333">
        <v>0</v>
      </c>
      <c r="Q1333">
        <v>0</v>
      </c>
      <c r="R1333">
        <v>60</v>
      </c>
      <c r="S1333">
        <v>0</v>
      </c>
      <c r="T1333">
        <v>0</v>
      </c>
      <c r="U1333">
        <v>0</v>
      </c>
      <c r="V1333">
        <v>0</v>
      </c>
      <c r="W1333">
        <v>60</v>
      </c>
      <c r="X1333">
        <v>0</v>
      </c>
      <c r="Y1333">
        <v>0</v>
      </c>
      <c r="Z1333">
        <v>0</v>
      </c>
      <c r="AA1333">
        <v>0</v>
      </c>
      <c r="AB1333">
        <v>60</v>
      </c>
      <c r="AC1333">
        <v>0</v>
      </c>
      <c r="AD1333">
        <v>0</v>
      </c>
      <c r="AE1333">
        <v>0</v>
      </c>
    </row>
    <row r="1334" spans="1:31" x14ac:dyDescent="0.2">
      <c r="A1334">
        <v>1323</v>
      </c>
      <c r="B1334">
        <f t="shared" si="20"/>
        <v>280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100</v>
      </c>
      <c r="O1334">
        <v>0</v>
      </c>
      <c r="P1334">
        <v>0</v>
      </c>
      <c r="Q1334">
        <v>0</v>
      </c>
      <c r="R1334">
        <v>60</v>
      </c>
      <c r="S1334">
        <v>0</v>
      </c>
      <c r="T1334">
        <v>0</v>
      </c>
      <c r="U1334">
        <v>0</v>
      </c>
      <c r="V1334">
        <v>0</v>
      </c>
      <c r="W1334">
        <v>60</v>
      </c>
      <c r="X1334">
        <v>0</v>
      </c>
      <c r="Y1334">
        <v>0</v>
      </c>
      <c r="Z1334">
        <v>0</v>
      </c>
      <c r="AA1334">
        <v>0</v>
      </c>
      <c r="AB1334">
        <v>60</v>
      </c>
      <c r="AC1334">
        <v>0</v>
      </c>
      <c r="AD1334">
        <v>0</v>
      </c>
      <c r="AE1334">
        <v>0</v>
      </c>
    </row>
    <row r="1335" spans="1:31" x14ac:dyDescent="0.2">
      <c r="A1335">
        <v>1324</v>
      </c>
      <c r="B1335">
        <f t="shared" si="20"/>
        <v>280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100</v>
      </c>
      <c r="O1335">
        <v>0</v>
      </c>
      <c r="P1335">
        <v>0</v>
      </c>
      <c r="Q1335">
        <v>0</v>
      </c>
      <c r="R1335">
        <v>60</v>
      </c>
      <c r="S1335">
        <v>0</v>
      </c>
      <c r="T1335">
        <v>0</v>
      </c>
      <c r="U1335">
        <v>0</v>
      </c>
      <c r="V1335">
        <v>0</v>
      </c>
      <c r="W1335">
        <v>60</v>
      </c>
      <c r="X1335">
        <v>0</v>
      </c>
      <c r="Y1335">
        <v>0</v>
      </c>
      <c r="Z1335">
        <v>0</v>
      </c>
      <c r="AA1335">
        <v>0</v>
      </c>
      <c r="AB1335">
        <v>60</v>
      </c>
      <c r="AC1335">
        <v>0</v>
      </c>
      <c r="AD1335">
        <v>0</v>
      </c>
      <c r="AE1335">
        <v>0</v>
      </c>
    </row>
    <row r="1336" spans="1:31" x14ac:dyDescent="0.2">
      <c r="A1336">
        <v>1325</v>
      </c>
      <c r="B1336">
        <f t="shared" si="20"/>
        <v>400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100</v>
      </c>
      <c r="O1336">
        <v>0</v>
      </c>
      <c r="P1336">
        <v>120</v>
      </c>
      <c r="Q1336">
        <v>0</v>
      </c>
      <c r="R1336">
        <v>60</v>
      </c>
      <c r="S1336">
        <v>0</v>
      </c>
      <c r="T1336">
        <v>0</v>
      </c>
      <c r="U1336">
        <v>0</v>
      </c>
      <c r="V1336">
        <v>0</v>
      </c>
      <c r="W1336">
        <v>60</v>
      </c>
      <c r="X1336">
        <v>0</v>
      </c>
      <c r="Y1336">
        <v>0</v>
      </c>
      <c r="Z1336">
        <v>0</v>
      </c>
      <c r="AA1336">
        <v>0</v>
      </c>
      <c r="AB1336">
        <v>60</v>
      </c>
      <c r="AC1336">
        <v>0</v>
      </c>
      <c r="AD1336">
        <v>0</v>
      </c>
      <c r="AE1336">
        <v>0</v>
      </c>
    </row>
    <row r="1337" spans="1:31" x14ac:dyDescent="0.2">
      <c r="A1337">
        <v>1326</v>
      </c>
      <c r="B1337">
        <f t="shared" si="20"/>
        <v>400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100</v>
      </c>
      <c r="O1337">
        <v>0</v>
      </c>
      <c r="P1337">
        <v>120</v>
      </c>
      <c r="Q1337">
        <v>0</v>
      </c>
      <c r="R1337">
        <v>60</v>
      </c>
      <c r="S1337">
        <v>0</v>
      </c>
      <c r="T1337">
        <v>0</v>
      </c>
      <c r="U1337">
        <v>0</v>
      </c>
      <c r="V1337">
        <v>0</v>
      </c>
      <c r="W1337">
        <v>60</v>
      </c>
      <c r="X1337">
        <v>0</v>
      </c>
      <c r="Y1337">
        <v>0</v>
      </c>
      <c r="Z1337">
        <v>0</v>
      </c>
      <c r="AA1337">
        <v>0</v>
      </c>
      <c r="AB1337">
        <v>60</v>
      </c>
      <c r="AC1337">
        <v>0</v>
      </c>
      <c r="AD1337">
        <v>0</v>
      </c>
      <c r="AE1337">
        <v>0</v>
      </c>
    </row>
    <row r="1338" spans="1:31" x14ac:dyDescent="0.2">
      <c r="A1338">
        <v>1327</v>
      </c>
      <c r="B1338">
        <f t="shared" si="20"/>
        <v>400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100</v>
      </c>
      <c r="O1338">
        <v>0</v>
      </c>
      <c r="P1338">
        <v>120</v>
      </c>
      <c r="Q1338">
        <v>0</v>
      </c>
      <c r="R1338">
        <v>60</v>
      </c>
      <c r="S1338">
        <v>0</v>
      </c>
      <c r="T1338">
        <v>0</v>
      </c>
      <c r="U1338">
        <v>0</v>
      </c>
      <c r="V1338">
        <v>0</v>
      </c>
      <c r="W1338">
        <v>60</v>
      </c>
      <c r="X1338">
        <v>0</v>
      </c>
      <c r="Y1338">
        <v>0</v>
      </c>
      <c r="Z1338">
        <v>0</v>
      </c>
      <c r="AA1338">
        <v>0</v>
      </c>
      <c r="AB1338">
        <v>60</v>
      </c>
      <c r="AC1338">
        <v>0</v>
      </c>
      <c r="AD1338">
        <v>0</v>
      </c>
      <c r="AE1338">
        <v>0</v>
      </c>
    </row>
    <row r="1339" spans="1:31" x14ac:dyDescent="0.2">
      <c r="A1339">
        <v>1328</v>
      </c>
      <c r="B1339">
        <f t="shared" si="20"/>
        <v>460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100</v>
      </c>
      <c r="O1339">
        <v>0</v>
      </c>
      <c r="P1339">
        <v>120</v>
      </c>
      <c r="Q1339">
        <v>0</v>
      </c>
      <c r="R1339">
        <v>60</v>
      </c>
      <c r="S1339">
        <v>60</v>
      </c>
      <c r="T1339">
        <v>0</v>
      </c>
      <c r="U1339">
        <v>0</v>
      </c>
      <c r="V1339">
        <v>0</v>
      </c>
      <c r="W1339">
        <v>60</v>
      </c>
      <c r="X1339">
        <v>0</v>
      </c>
      <c r="Y1339">
        <v>0</v>
      </c>
      <c r="Z1339">
        <v>0</v>
      </c>
      <c r="AA1339">
        <v>0</v>
      </c>
      <c r="AB1339">
        <v>60</v>
      </c>
      <c r="AC1339">
        <v>0</v>
      </c>
      <c r="AD1339">
        <v>0</v>
      </c>
      <c r="AE1339">
        <v>0</v>
      </c>
    </row>
    <row r="1340" spans="1:31" x14ac:dyDescent="0.2">
      <c r="A1340">
        <v>1329</v>
      </c>
      <c r="B1340">
        <f t="shared" si="20"/>
        <v>400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100</v>
      </c>
      <c r="O1340">
        <v>0</v>
      </c>
      <c r="P1340">
        <v>120</v>
      </c>
      <c r="Q1340">
        <v>0</v>
      </c>
      <c r="R1340">
        <v>60</v>
      </c>
      <c r="S1340">
        <v>0</v>
      </c>
      <c r="T1340">
        <v>0</v>
      </c>
      <c r="U1340">
        <v>0</v>
      </c>
      <c r="V1340">
        <v>0</v>
      </c>
      <c r="W1340">
        <v>60</v>
      </c>
      <c r="X1340">
        <v>0</v>
      </c>
      <c r="Y1340">
        <v>0</v>
      </c>
      <c r="Z1340">
        <v>0</v>
      </c>
      <c r="AA1340">
        <v>0</v>
      </c>
      <c r="AB1340">
        <v>60</v>
      </c>
      <c r="AC1340">
        <v>0</v>
      </c>
      <c r="AD1340">
        <v>0</v>
      </c>
      <c r="AE1340">
        <v>0</v>
      </c>
    </row>
    <row r="1341" spans="1:31" x14ac:dyDescent="0.2">
      <c r="A1341">
        <v>1330</v>
      </c>
      <c r="B1341">
        <f t="shared" si="20"/>
        <v>400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100</v>
      </c>
      <c r="O1341">
        <v>0</v>
      </c>
      <c r="P1341">
        <v>120</v>
      </c>
      <c r="Q1341">
        <v>0</v>
      </c>
      <c r="R1341">
        <v>60</v>
      </c>
      <c r="S1341">
        <v>0</v>
      </c>
      <c r="T1341">
        <v>0</v>
      </c>
      <c r="U1341">
        <v>0</v>
      </c>
      <c r="V1341">
        <v>0</v>
      </c>
      <c r="W1341">
        <v>60</v>
      </c>
      <c r="X1341">
        <v>0</v>
      </c>
      <c r="Y1341">
        <v>0</v>
      </c>
      <c r="Z1341">
        <v>0</v>
      </c>
      <c r="AA1341">
        <v>0</v>
      </c>
      <c r="AB1341">
        <v>60</v>
      </c>
      <c r="AC1341">
        <v>0</v>
      </c>
      <c r="AD1341">
        <v>0</v>
      </c>
      <c r="AE1341">
        <v>0</v>
      </c>
    </row>
    <row r="1342" spans="1:31" x14ac:dyDescent="0.2">
      <c r="A1342">
        <v>1331</v>
      </c>
      <c r="B1342">
        <f t="shared" si="20"/>
        <v>400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100</v>
      </c>
      <c r="O1342">
        <v>0</v>
      </c>
      <c r="P1342">
        <v>120</v>
      </c>
      <c r="Q1342">
        <v>0</v>
      </c>
      <c r="R1342">
        <v>60</v>
      </c>
      <c r="S1342">
        <v>0</v>
      </c>
      <c r="T1342">
        <v>0</v>
      </c>
      <c r="U1342">
        <v>0</v>
      </c>
      <c r="V1342">
        <v>0</v>
      </c>
      <c r="W1342">
        <v>60</v>
      </c>
      <c r="X1342">
        <v>0</v>
      </c>
      <c r="Y1342">
        <v>0</v>
      </c>
      <c r="Z1342">
        <v>0</v>
      </c>
      <c r="AA1342">
        <v>0</v>
      </c>
      <c r="AB1342">
        <v>60</v>
      </c>
      <c r="AC1342">
        <v>0</v>
      </c>
      <c r="AD1342">
        <v>0</v>
      </c>
      <c r="AE1342">
        <v>0</v>
      </c>
    </row>
    <row r="1343" spans="1:31" x14ac:dyDescent="0.2">
      <c r="A1343">
        <v>1332</v>
      </c>
      <c r="B1343">
        <f t="shared" si="20"/>
        <v>400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100</v>
      </c>
      <c r="O1343">
        <v>0</v>
      </c>
      <c r="P1343">
        <v>120</v>
      </c>
      <c r="Q1343">
        <v>0</v>
      </c>
      <c r="R1343">
        <v>60</v>
      </c>
      <c r="S1343">
        <v>0</v>
      </c>
      <c r="T1343">
        <v>0</v>
      </c>
      <c r="U1343">
        <v>0</v>
      </c>
      <c r="V1343">
        <v>0</v>
      </c>
      <c r="W1343">
        <v>60</v>
      </c>
      <c r="X1343">
        <v>0</v>
      </c>
      <c r="Y1343">
        <v>0</v>
      </c>
      <c r="Z1343">
        <v>0</v>
      </c>
      <c r="AA1343">
        <v>0</v>
      </c>
      <c r="AB1343">
        <v>60</v>
      </c>
      <c r="AC1343">
        <v>0</v>
      </c>
      <c r="AD1343">
        <v>0</v>
      </c>
      <c r="AE1343">
        <v>0</v>
      </c>
    </row>
    <row r="1344" spans="1:31" x14ac:dyDescent="0.2">
      <c r="A1344">
        <v>1333</v>
      </c>
      <c r="B1344">
        <f t="shared" si="20"/>
        <v>460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100</v>
      </c>
      <c r="O1344">
        <v>0</v>
      </c>
      <c r="P1344">
        <v>120</v>
      </c>
      <c r="Q1344">
        <v>0</v>
      </c>
      <c r="R1344">
        <v>60</v>
      </c>
      <c r="S1344">
        <v>60</v>
      </c>
      <c r="T1344">
        <v>0</v>
      </c>
      <c r="U1344">
        <v>0</v>
      </c>
      <c r="V1344">
        <v>0</v>
      </c>
      <c r="W1344">
        <v>60</v>
      </c>
      <c r="X1344">
        <v>0</v>
      </c>
      <c r="Y1344">
        <v>0</v>
      </c>
      <c r="Z1344">
        <v>0</v>
      </c>
      <c r="AA1344">
        <v>0</v>
      </c>
      <c r="AB1344">
        <v>60</v>
      </c>
      <c r="AC1344">
        <v>0</v>
      </c>
      <c r="AD1344">
        <v>0</v>
      </c>
      <c r="AE1344">
        <v>0</v>
      </c>
    </row>
    <row r="1345" spans="1:31" x14ac:dyDescent="0.2">
      <c r="A1345">
        <v>1334</v>
      </c>
      <c r="B1345">
        <f t="shared" si="20"/>
        <v>460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100</v>
      </c>
      <c r="O1345">
        <v>0</v>
      </c>
      <c r="P1345">
        <v>120</v>
      </c>
      <c r="Q1345">
        <v>0</v>
      </c>
      <c r="R1345">
        <v>60</v>
      </c>
      <c r="S1345">
        <v>60</v>
      </c>
      <c r="T1345">
        <v>0</v>
      </c>
      <c r="U1345">
        <v>0</v>
      </c>
      <c r="V1345">
        <v>0</v>
      </c>
      <c r="W1345">
        <v>60</v>
      </c>
      <c r="X1345">
        <v>0</v>
      </c>
      <c r="Y1345">
        <v>0</v>
      </c>
      <c r="Z1345">
        <v>0</v>
      </c>
      <c r="AA1345">
        <v>0</v>
      </c>
      <c r="AB1345">
        <v>60</v>
      </c>
      <c r="AC1345">
        <v>0</v>
      </c>
      <c r="AD1345">
        <v>0</v>
      </c>
      <c r="AE1345">
        <v>0</v>
      </c>
    </row>
    <row r="1346" spans="1:31" x14ac:dyDescent="0.2">
      <c r="A1346">
        <v>1335</v>
      </c>
      <c r="B1346">
        <f t="shared" si="20"/>
        <v>460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100</v>
      </c>
      <c r="O1346">
        <v>0</v>
      </c>
      <c r="P1346">
        <v>120</v>
      </c>
      <c r="Q1346">
        <v>0</v>
      </c>
      <c r="R1346">
        <v>60</v>
      </c>
      <c r="S1346">
        <v>60</v>
      </c>
      <c r="T1346">
        <v>0</v>
      </c>
      <c r="U1346">
        <v>0</v>
      </c>
      <c r="V1346">
        <v>0</v>
      </c>
      <c r="W1346">
        <v>60</v>
      </c>
      <c r="X1346">
        <v>0</v>
      </c>
      <c r="Y1346">
        <v>0</v>
      </c>
      <c r="Z1346">
        <v>0</v>
      </c>
      <c r="AA1346">
        <v>0</v>
      </c>
      <c r="AB1346">
        <v>60</v>
      </c>
      <c r="AC1346">
        <v>0</v>
      </c>
      <c r="AD1346">
        <v>0</v>
      </c>
      <c r="AE1346">
        <v>0</v>
      </c>
    </row>
    <row r="1347" spans="1:31" x14ac:dyDescent="0.2">
      <c r="A1347">
        <v>1336</v>
      </c>
      <c r="B1347">
        <f t="shared" si="20"/>
        <v>460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100</v>
      </c>
      <c r="O1347">
        <v>0</v>
      </c>
      <c r="P1347">
        <v>120</v>
      </c>
      <c r="Q1347">
        <v>0</v>
      </c>
      <c r="R1347">
        <v>60</v>
      </c>
      <c r="S1347">
        <v>60</v>
      </c>
      <c r="T1347">
        <v>0</v>
      </c>
      <c r="U1347">
        <v>0</v>
      </c>
      <c r="V1347">
        <v>0</v>
      </c>
      <c r="W1347">
        <v>60</v>
      </c>
      <c r="X1347">
        <v>0</v>
      </c>
      <c r="Y1347">
        <v>0</v>
      </c>
      <c r="Z1347">
        <v>0</v>
      </c>
      <c r="AA1347">
        <v>0</v>
      </c>
      <c r="AB1347">
        <v>60</v>
      </c>
      <c r="AC1347">
        <v>0</v>
      </c>
      <c r="AD1347">
        <v>0</v>
      </c>
      <c r="AE1347">
        <v>0</v>
      </c>
    </row>
    <row r="1348" spans="1:31" x14ac:dyDescent="0.2">
      <c r="A1348">
        <v>1337</v>
      </c>
      <c r="B1348">
        <f t="shared" si="20"/>
        <v>460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100</v>
      </c>
      <c r="O1348">
        <v>0</v>
      </c>
      <c r="P1348">
        <v>120</v>
      </c>
      <c r="Q1348">
        <v>0</v>
      </c>
      <c r="R1348">
        <v>60</v>
      </c>
      <c r="S1348">
        <v>60</v>
      </c>
      <c r="T1348">
        <v>0</v>
      </c>
      <c r="U1348">
        <v>0</v>
      </c>
      <c r="V1348">
        <v>0</v>
      </c>
      <c r="W1348">
        <v>60</v>
      </c>
      <c r="X1348">
        <v>0</v>
      </c>
      <c r="Y1348">
        <v>0</v>
      </c>
      <c r="Z1348">
        <v>0</v>
      </c>
      <c r="AA1348">
        <v>0</v>
      </c>
      <c r="AB1348">
        <v>60</v>
      </c>
      <c r="AC1348">
        <v>0</v>
      </c>
      <c r="AD1348">
        <v>0</v>
      </c>
      <c r="AE1348">
        <v>0</v>
      </c>
    </row>
    <row r="1349" spans="1:31" x14ac:dyDescent="0.2">
      <c r="A1349">
        <v>1338</v>
      </c>
      <c r="B1349">
        <f t="shared" si="20"/>
        <v>460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100</v>
      </c>
      <c r="O1349">
        <v>0</v>
      </c>
      <c r="P1349">
        <v>120</v>
      </c>
      <c r="Q1349">
        <v>0</v>
      </c>
      <c r="R1349">
        <v>60</v>
      </c>
      <c r="S1349">
        <v>60</v>
      </c>
      <c r="T1349">
        <v>0</v>
      </c>
      <c r="U1349">
        <v>0</v>
      </c>
      <c r="V1349">
        <v>0</v>
      </c>
      <c r="W1349">
        <v>60</v>
      </c>
      <c r="X1349">
        <v>0</v>
      </c>
      <c r="Y1349">
        <v>0</v>
      </c>
      <c r="Z1349">
        <v>0</v>
      </c>
      <c r="AA1349">
        <v>0</v>
      </c>
      <c r="AB1349">
        <v>60</v>
      </c>
      <c r="AC1349">
        <v>0</v>
      </c>
      <c r="AD1349">
        <v>0</v>
      </c>
      <c r="AE1349">
        <v>0</v>
      </c>
    </row>
    <row r="1350" spans="1:31" x14ac:dyDescent="0.2">
      <c r="A1350">
        <v>1339</v>
      </c>
      <c r="B1350">
        <f t="shared" si="20"/>
        <v>520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100</v>
      </c>
      <c r="O1350">
        <v>0</v>
      </c>
      <c r="P1350">
        <v>120</v>
      </c>
      <c r="Q1350">
        <v>0</v>
      </c>
      <c r="R1350">
        <v>60</v>
      </c>
      <c r="S1350">
        <v>60</v>
      </c>
      <c r="T1350">
        <v>0</v>
      </c>
      <c r="U1350">
        <v>60</v>
      </c>
      <c r="V1350">
        <v>0</v>
      </c>
      <c r="W1350">
        <v>60</v>
      </c>
      <c r="X1350">
        <v>0</v>
      </c>
      <c r="Y1350">
        <v>0</v>
      </c>
      <c r="Z1350">
        <v>0</v>
      </c>
      <c r="AA1350">
        <v>0</v>
      </c>
      <c r="AB1350">
        <v>60</v>
      </c>
      <c r="AC1350">
        <v>0</v>
      </c>
      <c r="AD1350">
        <v>0</v>
      </c>
      <c r="AE1350">
        <v>0</v>
      </c>
    </row>
    <row r="1351" spans="1:31" x14ac:dyDescent="0.2">
      <c r="A1351">
        <v>1340</v>
      </c>
      <c r="B1351">
        <f t="shared" si="20"/>
        <v>520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100</v>
      </c>
      <c r="O1351">
        <v>0</v>
      </c>
      <c r="P1351">
        <v>120</v>
      </c>
      <c r="Q1351">
        <v>0</v>
      </c>
      <c r="R1351">
        <v>60</v>
      </c>
      <c r="S1351">
        <v>60</v>
      </c>
      <c r="T1351">
        <v>0</v>
      </c>
      <c r="U1351">
        <v>60</v>
      </c>
      <c r="V1351">
        <v>0</v>
      </c>
      <c r="W1351">
        <v>60</v>
      </c>
      <c r="X1351">
        <v>0</v>
      </c>
      <c r="Y1351">
        <v>0</v>
      </c>
      <c r="Z1351">
        <v>0</v>
      </c>
      <c r="AA1351">
        <v>0</v>
      </c>
      <c r="AB1351">
        <v>60</v>
      </c>
      <c r="AC1351">
        <v>0</v>
      </c>
      <c r="AD1351">
        <v>0</v>
      </c>
      <c r="AE1351">
        <v>0</v>
      </c>
    </row>
    <row r="1352" spans="1:31" x14ac:dyDescent="0.2">
      <c r="A1352">
        <v>1341</v>
      </c>
      <c r="B1352">
        <f t="shared" si="20"/>
        <v>560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100</v>
      </c>
      <c r="O1352">
        <v>0</v>
      </c>
      <c r="P1352">
        <v>120</v>
      </c>
      <c r="Q1352">
        <v>40</v>
      </c>
      <c r="R1352">
        <v>60</v>
      </c>
      <c r="S1352">
        <v>60</v>
      </c>
      <c r="T1352">
        <v>0</v>
      </c>
      <c r="U1352">
        <v>60</v>
      </c>
      <c r="V1352">
        <v>0</v>
      </c>
      <c r="W1352">
        <v>60</v>
      </c>
      <c r="X1352">
        <v>0</v>
      </c>
      <c r="Y1352">
        <v>0</v>
      </c>
      <c r="Z1352">
        <v>0</v>
      </c>
      <c r="AA1352">
        <v>0</v>
      </c>
      <c r="AB1352">
        <v>60</v>
      </c>
      <c r="AC1352">
        <v>0</v>
      </c>
      <c r="AD1352">
        <v>0</v>
      </c>
      <c r="AE1352">
        <v>0</v>
      </c>
    </row>
    <row r="1353" spans="1:31" x14ac:dyDescent="0.2">
      <c r="A1353">
        <v>1342</v>
      </c>
      <c r="B1353">
        <f t="shared" si="20"/>
        <v>500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100</v>
      </c>
      <c r="O1353">
        <v>0</v>
      </c>
      <c r="P1353">
        <v>120</v>
      </c>
      <c r="Q1353">
        <v>40</v>
      </c>
      <c r="R1353">
        <v>60</v>
      </c>
      <c r="S1353">
        <v>60</v>
      </c>
      <c r="T1353">
        <v>0</v>
      </c>
      <c r="U1353">
        <v>0</v>
      </c>
      <c r="V1353">
        <v>0</v>
      </c>
      <c r="W1353">
        <v>60</v>
      </c>
      <c r="X1353">
        <v>0</v>
      </c>
      <c r="Y1353">
        <v>0</v>
      </c>
      <c r="Z1353">
        <v>0</v>
      </c>
      <c r="AA1353">
        <v>0</v>
      </c>
      <c r="AB1353">
        <v>60</v>
      </c>
      <c r="AC1353">
        <v>0</v>
      </c>
      <c r="AD1353">
        <v>0</v>
      </c>
      <c r="AE1353">
        <v>0</v>
      </c>
    </row>
    <row r="1354" spans="1:31" x14ac:dyDescent="0.2">
      <c r="A1354">
        <v>1343</v>
      </c>
      <c r="B1354">
        <f t="shared" si="20"/>
        <v>500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100</v>
      </c>
      <c r="O1354">
        <v>0</v>
      </c>
      <c r="P1354">
        <v>120</v>
      </c>
      <c r="Q1354">
        <v>40</v>
      </c>
      <c r="R1354">
        <v>60</v>
      </c>
      <c r="S1354">
        <v>60</v>
      </c>
      <c r="T1354">
        <v>0</v>
      </c>
      <c r="U1354">
        <v>0</v>
      </c>
      <c r="V1354">
        <v>0</v>
      </c>
      <c r="W1354">
        <v>60</v>
      </c>
      <c r="X1354">
        <v>0</v>
      </c>
      <c r="Y1354">
        <v>0</v>
      </c>
      <c r="Z1354">
        <v>0</v>
      </c>
      <c r="AA1354">
        <v>0</v>
      </c>
      <c r="AB1354">
        <v>60</v>
      </c>
      <c r="AC1354">
        <v>0</v>
      </c>
      <c r="AD1354">
        <v>0</v>
      </c>
      <c r="AE1354">
        <v>0</v>
      </c>
    </row>
    <row r="1355" spans="1:31" x14ac:dyDescent="0.2">
      <c r="A1355">
        <v>1344</v>
      </c>
      <c r="B1355">
        <f t="shared" si="20"/>
        <v>472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100</v>
      </c>
      <c r="O1355">
        <v>0</v>
      </c>
      <c r="P1355">
        <v>120</v>
      </c>
      <c r="Q1355">
        <v>0</v>
      </c>
      <c r="R1355">
        <v>60</v>
      </c>
      <c r="S1355">
        <v>60</v>
      </c>
      <c r="T1355">
        <v>0</v>
      </c>
      <c r="U1355">
        <v>0</v>
      </c>
      <c r="V1355">
        <v>0</v>
      </c>
      <c r="W1355">
        <v>60</v>
      </c>
      <c r="X1355">
        <v>12</v>
      </c>
      <c r="Y1355">
        <v>0</v>
      </c>
      <c r="Z1355">
        <v>0</v>
      </c>
      <c r="AA1355">
        <v>0</v>
      </c>
      <c r="AB1355">
        <v>60</v>
      </c>
      <c r="AC1355">
        <v>0</v>
      </c>
      <c r="AD1355">
        <v>0</v>
      </c>
      <c r="AE1355">
        <v>0</v>
      </c>
    </row>
    <row r="1356" spans="1:31" x14ac:dyDescent="0.2">
      <c r="A1356">
        <v>1345</v>
      </c>
      <c r="B1356">
        <f t="shared" si="20"/>
        <v>532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60</v>
      </c>
      <c r="K1356">
        <v>0</v>
      </c>
      <c r="L1356">
        <v>0</v>
      </c>
      <c r="M1356">
        <v>0</v>
      </c>
      <c r="N1356">
        <v>100</v>
      </c>
      <c r="O1356">
        <v>0</v>
      </c>
      <c r="P1356">
        <v>120</v>
      </c>
      <c r="Q1356">
        <v>0</v>
      </c>
      <c r="R1356">
        <v>60</v>
      </c>
      <c r="S1356">
        <v>60</v>
      </c>
      <c r="T1356">
        <v>0</v>
      </c>
      <c r="U1356">
        <v>0</v>
      </c>
      <c r="V1356">
        <v>0</v>
      </c>
      <c r="W1356">
        <v>60</v>
      </c>
      <c r="X1356">
        <v>12</v>
      </c>
      <c r="Y1356">
        <v>0</v>
      </c>
      <c r="Z1356">
        <v>0</v>
      </c>
      <c r="AA1356">
        <v>0</v>
      </c>
      <c r="AB1356">
        <v>60</v>
      </c>
      <c r="AC1356">
        <v>0</v>
      </c>
      <c r="AD1356">
        <v>0</v>
      </c>
      <c r="AE1356">
        <v>0</v>
      </c>
    </row>
    <row r="1357" spans="1:31" x14ac:dyDescent="0.2">
      <c r="A1357">
        <v>1346</v>
      </c>
      <c r="B1357">
        <f t="shared" ref="B1357:B1420" si="21">SUM(E1357:CA1357)</f>
        <v>472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60</v>
      </c>
      <c r="K1357">
        <v>0</v>
      </c>
      <c r="L1357">
        <v>0</v>
      </c>
      <c r="M1357">
        <v>0</v>
      </c>
      <c r="N1357">
        <v>100</v>
      </c>
      <c r="O1357">
        <v>0</v>
      </c>
      <c r="P1357">
        <v>120</v>
      </c>
      <c r="Q1357">
        <v>0</v>
      </c>
      <c r="R1357">
        <v>60</v>
      </c>
      <c r="S1357">
        <v>60</v>
      </c>
      <c r="T1357">
        <v>0</v>
      </c>
      <c r="U1357">
        <v>0</v>
      </c>
      <c r="V1357">
        <v>0</v>
      </c>
      <c r="W1357">
        <v>0</v>
      </c>
      <c r="X1357">
        <v>12</v>
      </c>
      <c r="Y1357">
        <v>0</v>
      </c>
      <c r="Z1357">
        <v>0</v>
      </c>
      <c r="AA1357">
        <v>0</v>
      </c>
      <c r="AB1357">
        <v>60</v>
      </c>
      <c r="AC1357">
        <v>0</v>
      </c>
      <c r="AD1357">
        <v>0</v>
      </c>
      <c r="AE1357">
        <v>0</v>
      </c>
    </row>
    <row r="1358" spans="1:31" x14ac:dyDescent="0.2">
      <c r="A1358">
        <v>1347</v>
      </c>
      <c r="B1358">
        <f t="shared" si="21"/>
        <v>460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60</v>
      </c>
      <c r="K1358">
        <v>0</v>
      </c>
      <c r="L1358">
        <v>0</v>
      </c>
      <c r="M1358">
        <v>0</v>
      </c>
      <c r="N1358">
        <v>100</v>
      </c>
      <c r="O1358">
        <v>0</v>
      </c>
      <c r="P1358">
        <v>120</v>
      </c>
      <c r="Q1358">
        <v>0</v>
      </c>
      <c r="R1358">
        <v>60</v>
      </c>
      <c r="S1358">
        <v>60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60</v>
      </c>
      <c r="AC1358">
        <v>0</v>
      </c>
      <c r="AD1358">
        <v>0</v>
      </c>
      <c r="AE1358">
        <v>0</v>
      </c>
    </row>
    <row r="1359" spans="1:31" x14ac:dyDescent="0.2">
      <c r="A1359">
        <v>1348</v>
      </c>
      <c r="B1359">
        <f t="shared" si="21"/>
        <v>460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60</v>
      </c>
      <c r="K1359">
        <v>0</v>
      </c>
      <c r="L1359">
        <v>0</v>
      </c>
      <c r="M1359">
        <v>0</v>
      </c>
      <c r="N1359">
        <v>100</v>
      </c>
      <c r="O1359">
        <v>0</v>
      </c>
      <c r="P1359">
        <v>120</v>
      </c>
      <c r="Q1359">
        <v>0</v>
      </c>
      <c r="R1359">
        <v>60</v>
      </c>
      <c r="S1359">
        <v>60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60</v>
      </c>
      <c r="AC1359">
        <v>0</v>
      </c>
      <c r="AD1359">
        <v>0</v>
      </c>
      <c r="AE1359">
        <v>0</v>
      </c>
    </row>
    <row r="1360" spans="1:31" x14ac:dyDescent="0.2">
      <c r="A1360">
        <v>1349</v>
      </c>
      <c r="B1360">
        <f t="shared" si="21"/>
        <v>460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60</v>
      </c>
      <c r="K1360">
        <v>0</v>
      </c>
      <c r="L1360">
        <v>0</v>
      </c>
      <c r="M1360">
        <v>0</v>
      </c>
      <c r="N1360">
        <v>100</v>
      </c>
      <c r="O1360">
        <v>0</v>
      </c>
      <c r="P1360">
        <v>120</v>
      </c>
      <c r="Q1360">
        <v>0</v>
      </c>
      <c r="R1360">
        <v>60</v>
      </c>
      <c r="S1360">
        <v>60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60</v>
      </c>
      <c r="AC1360">
        <v>0</v>
      </c>
      <c r="AD1360">
        <v>0</v>
      </c>
      <c r="AE1360">
        <v>0</v>
      </c>
    </row>
    <row r="1361" spans="1:31" x14ac:dyDescent="0.2">
      <c r="A1361">
        <v>1350</v>
      </c>
      <c r="B1361">
        <f t="shared" si="21"/>
        <v>460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60</v>
      </c>
      <c r="K1361">
        <v>0</v>
      </c>
      <c r="L1361">
        <v>0</v>
      </c>
      <c r="M1361">
        <v>0</v>
      </c>
      <c r="N1361">
        <v>100</v>
      </c>
      <c r="O1361">
        <v>0</v>
      </c>
      <c r="P1361">
        <v>120</v>
      </c>
      <c r="Q1361">
        <v>0</v>
      </c>
      <c r="R1361">
        <v>60</v>
      </c>
      <c r="S1361">
        <v>60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60</v>
      </c>
      <c r="AC1361">
        <v>0</v>
      </c>
      <c r="AD1361">
        <v>0</v>
      </c>
      <c r="AE1361">
        <v>0</v>
      </c>
    </row>
    <row r="1362" spans="1:31" x14ac:dyDescent="0.2">
      <c r="A1362">
        <v>1351</v>
      </c>
      <c r="B1362">
        <f t="shared" si="21"/>
        <v>460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60</v>
      </c>
      <c r="K1362">
        <v>0</v>
      </c>
      <c r="L1362">
        <v>0</v>
      </c>
      <c r="M1362">
        <v>0</v>
      </c>
      <c r="N1362">
        <v>100</v>
      </c>
      <c r="O1362">
        <v>0</v>
      </c>
      <c r="P1362">
        <v>120</v>
      </c>
      <c r="Q1362">
        <v>0</v>
      </c>
      <c r="R1362">
        <v>60</v>
      </c>
      <c r="S1362">
        <v>60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60</v>
      </c>
      <c r="AC1362">
        <v>0</v>
      </c>
      <c r="AD1362">
        <v>0</v>
      </c>
      <c r="AE1362">
        <v>0</v>
      </c>
    </row>
    <row r="1363" spans="1:31" x14ac:dyDescent="0.2">
      <c r="A1363">
        <v>1352</v>
      </c>
      <c r="B1363">
        <f t="shared" si="21"/>
        <v>460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60</v>
      </c>
      <c r="K1363">
        <v>0</v>
      </c>
      <c r="L1363">
        <v>0</v>
      </c>
      <c r="M1363">
        <v>0</v>
      </c>
      <c r="N1363">
        <v>100</v>
      </c>
      <c r="O1363">
        <v>0</v>
      </c>
      <c r="P1363">
        <v>120</v>
      </c>
      <c r="Q1363">
        <v>0</v>
      </c>
      <c r="R1363">
        <v>60</v>
      </c>
      <c r="S1363">
        <v>60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60</v>
      </c>
      <c r="AC1363">
        <v>0</v>
      </c>
      <c r="AD1363">
        <v>0</v>
      </c>
      <c r="AE1363">
        <v>0</v>
      </c>
    </row>
    <row r="1364" spans="1:31" x14ac:dyDescent="0.2">
      <c r="A1364">
        <v>1353</v>
      </c>
      <c r="B1364">
        <f t="shared" si="21"/>
        <v>460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60</v>
      </c>
      <c r="K1364">
        <v>0</v>
      </c>
      <c r="L1364">
        <v>0</v>
      </c>
      <c r="M1364">
        <v>0</v>
      </c>
      <c r="N1364">
        <v>100</v>
      </c>
      <c r="O1364">
        <v>0</v>
      </c>
      <c r="P1364">
        <v>120</v>
      </c>
      <c r="Q1364">
        <v>0</v>
      </c>
      <c r="R1364">
        <v>60</v>
      </c>
      <c r="S1364">
        <v>60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60</v>
      </c>
      <c r="AC1364">
        <v>0</v>
      </c>
      <c r="AD1364">
        <v>0</v>
      </c>
      <c r="AE1364">
        <v>0</v>
      </c>
    </row>
    <row r="1365" spans="1:31" x14ac:dyDescent="0.2">
      <c r="A1365">
        <v>1354</v>
      </c>
      <c r="B1365">
        <f t="shared" si="21"/>
        <v>460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60</v>
      </c>
      <c r="K1365">
        <v>0</v>
      </c>
      <c r="L1365">
        <v>0</v>
      </c>
      <c r="M1365">
        <v>0</v>
      </c>
      <c r="N1365">
        <v>100</v>
      </c>
      <c r="O1365">
        <v>0</v>
      </c>
      <c r="P1365">
        <v>120</v>
      </c>
      <c r="Q1365">
        <v>0</v>
      </c>
      <c r="R1365">
        <v>60</v>
      </c>
      <c r="S1365">
        <v>60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60</v>
      </c>
      <c r="AC1365">
        <v>0</v>
      </c>
      <c r="AD1365">
        <v>0</v>
      </c>
      <c r="AE1365">
        <v>0</v>
      </c>
    </row>
    <row r="1366" spans="1:31" x14ac:dyDescent="0.2">
      <c r="A1366">
        <v>1355</v>
      </c>
      <c r="B1366">
        <f t="shared" si="21"/>
        <v>460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60</v>
      </c>
      <c r="K1366">
        <v>0</v>
      </c>
      <c r="L1366">
        <v>0</v>
      </c>
      <c r="M1366">
        <v>0</v>
      </c>
      <c r="N1366">
        <v>100</v>
      </c>
      <c r="O1366">
        <v>0</v>
      </c>
      <c r="P1366">
        <v>120</v>
      </c>
      <c r="Q1366">
        <v>0</v>
      </c>
      <c r="R1366">
        <v>60</v>
      </c>
      <c r="S1366">
        <v>60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60</v>
      </c>
      <c r="AC1366">
        <v>0</v>
      </c>
      <c r="AD1366">
        <v>0</v>
      </c>
      <c r="AE1366">
        <v>0</v>
      </c>
    </row>
    <row r="1367" spans="1:31" x14ac:dyDescent="0.2">
      <c r="A1367">
        <v>1356</v>
      </c>
      <c r="B1367">
        <f t="shared" si="21"/>
        <v>460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60</v>
      </c>
      <c r="K1367">
        <v>0</v>
      </c>
      <c r="L1367">
        <v>0</v>
      </c>
      <c r="M1367">
        <v>0</v>
      </c>
      <c r="N1367">
        <v>100</v>
      </c>
      <c r="O1367">
        <v>0</v>
      </c>
      <c r="P1367">
        <v>120</v>
      </c>
      <c r="Q1367">
        <v>0</v>
      </c>
      <c r="R1367">
        <v>60</v>
      </c>
      <c r="S1367">
        <v>60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60</v>
      </c>
      <c r="AC1367">
        <v>0</v>
      </c>
      <c r="AD1367">
        <v>0</v>
      </c>
      <c r="AE1367">
        <v>0</v>
      </c>
    </row>
    <row r="1368" spans="1:31" x14ac:dyDescent="0.2">
      <c r="A1368">
        <v>1357</v>
      </c>
      <c r="B1368">
        <f t="shared" si="21"/>
        <v>460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60</v>
      </c>
      <c r="K1368">
        <v>0</v>
      </c>
      <c r="L1368">
        <v>0</v>
      </c>
      <c r="M1368">
        <v>0</v>
      </c>
      <c r="N1368">
        <v>100</v>
      </c>
      <c r="O1368">
        <v>0</v>
      </c>
      <c r="P1368">
        <v>120</v>
      </c>
      <c r="Q1368">
        <v>0</v>
      </c>
      <c r="R1368">
        <v>60</v>
      </c>
      <c r="S1368">
        <v>60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60</v>
      </c>
      <c r="AC1368">
        <v>0</v>
      </c>
      <c r="AD1368">
        <v>0</v>
      </c>
      <c r="AE1368">
        <v>0</v>
      </c>
    </row>
    <row r="1369" spans="1:31" x14ac:dyDescent="0.2">
      <c r="A1369">
        <v>1358</v>
      </c>
      <c r="B1369">
        <f t="shared" si="21"/>
        <v>460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60</v>
      </c>
      <c r="K1369">
        <v>0</v>
      </c>
      <c r="L1369">
        <v>0</v>
      </c>
      <c r="M1369">
        <v>0</v>
      </c>
      <c r="N1369">
        <v>100</v>
      </c>
      <c r="O1369">
        <v>0</v>
      </c>
      <c r="P1369">
        <v>120</v>
      </c>
      <c r="Q1369">
        <v>0</v>
      </c>
      <c r="R1369">
        <v>60</v>
      </c>
      <c r="S1369">
        <v>60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60</v>
      </c>
      <c r="AC1369">
        <v>0</v>
      </c>
      <c r="AD1369">
        <v>0</v>
      </c>
      <c r="AE1369">
        <v>0</v>
      </c>
    </row>
    <row r="1370" spans="1:31" x14ac:dyDescent="0.2">
      <c r="A1370">
        <v>1359</v>
      </c>
      <c r="B1370">
        <f t="shared" si="21"/>
        <v>460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60</v>
      </c>
      <c r="K1370">
        <v>0</v>
      </c>
      <c r="L1370">
        <v>0</v>
      </c>
      <c r="M1370">
        <v>0</v>
      </c>
      <c r="N1370">
        <v>100</v>
      </c>
      <c r="O1370">
        <v>0</v>
      </c>
      <c r="P1370">
        <v>120</v>
      </c>
      <c r="Q1370">
        <v>0</v>
      </c>
      <c r="R1370">
        <v>60</v>
      </c>
      <c r="S1370">
        <v>60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60</v>
      </c>
      <c r="AC1370">
        <v>0</v>
      </c>
      <c r="AD1370">
        <v>0</v>
      </c>
      <c r="AE1370">
        <v>0</v>
      </c>
    </row>
    <row r="1371" spans="1:31" x14ac:dyDescent="0.2">
      <c r="A1371">
        <v>1360</v>
      </c>
      <c r="B1371">
        <f t="shared" si="21"/>
        <v>520</v>
      </c>
      <c r="E1371">
        <v>0</v>
      </c>
      <c r="F1371">
        <v>60</v>
      </c>
      <c r="G1371">
        <v>0</v>
      </c>
      <c r="H1371">
        <v>0</v>
      </c>
      <c r="I1371">
        <v>0</v>
      </c>
      <c r="J1371">
        <v>60</v>
      </c>
      <c r="K1371">
        <v>0</v>
      </c>
      <c r="L1371">
        <v>0</v>
      </c>
      <c r="M1371">
        <v>0</v>
      </c>
      <c r="N1371">
        <v>100</v>
      </c>
      <c r="O1371">
        <v>0</v>
      </c>
      <c r="P1371">
        <v>120</v>
      </c>
      <c r="Q1371">
        <v>0</v>
      </c>
      <c r="R1371">
        <v>60</v>
      </c>
      <c r="S1371">
        <v>60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60</v>
      </c>
      <c r="AC1371">
        <v>0</v>
      </c>
      <c r="AD1371">
        <v>0</v>
      </c>
      <c r="AE1371">
        <v>0</v>
      </c>
    </row>
    <row r="1372" spans="1:31" x14ac:dyDescent="0.2">
      <c r="A1372">
        <v>1361</v>
      </c>
      <c r="B1372">
        <f t="shared" si="21"/>
        <v>520</v>
      </c>
      <c r="E1372">
        <v>0</v>
      </c>
      <c r="F1372">
        <v>60</v>
      </c>
      <c r="G1372">
        <v>0</v>
      </c>
      <c r="H1372">
        <v>0</v>
      </c>
      <c r="I1372">
        <v>0</v>
      </c>
      <c r="J1372">
        <v>60</v>
      </c>
      <c r="K1372">
        <v>0</v>
      </c>
      <c r="L1372">
        <v>0</v>
      </c>
      <c r="M1372">
        <v>0</v>
      </c>
      <c r="N1372">
        <v>100</v>
      </c>
      <c r="O1372">
        <v>0</v>
      </c>
      <c r="P1372">
        <v>120</v>
      </c>
      <c r="Q1372">
        <v>0</v>
      </c>
      <c r="R1372">
        <v>60</v>
      </c>
      <c r="S1372">
        <v>60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60</v>
      </c>
      <c r="AC1372">
        <v>0</v>
      </c>
      <c r="AD1372">
        <v>0</v>
      </c>
      <c r="AE1372">
        <v>0</v>
      </c>
    </row>
    <row r="1373" spans="1:31" x14ac:dyDescent="0.2">
      <c r="A1373">
        <v>1362</v>
      </c>
      <c r="B1373">
        <f t="shared" si="21"/>
        <v>520</v>
      </c>
      <c r="E1373">
        <v>0</v>
      </c>
      <c r="F1373">
        <v>60</v>
      </c>
      <c r="G1373">
        <v>0</v>
      </c>
      <c r="H1373">
        <v>0</v>
      </c>
      <c r="I1373">
        <v>0</v>
      </c>
      <c r="J1373">
        <v>60</v>
      </c>
      <c r="K1373">
        <v>0</v>
      </c>
      <c r="L1373">
        <v>0</v>
      </c>
      <c r="M1373">
        <v>0</v>
      </c>
      <c r="N1373">
        <v>100</v>
      </c>
      <c r="O1373">
        <v>0</v>
      </c>
      <c r="P1373">
        <v>120</v>
      </c>
      <c r="Q1373">
        <v>0</v>
      </c>
      <c r="R1373">
        <v>60</v>
      </c>
      <c r="S1373">
        <v>60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60</v>
      </c>
      <c r="AC1373">
        <v>0</v>
      </c>
      <c r="AD1373">
        <v>0</v>
      </c>
      <c r="AE1373">
        <v>0</v>
      </c>
    </row>
    <row r="1374" spans="1:31" x14ac:dyDescent="0.2">
      <c r="A1374">
        <v>1363</v>
      </c>
      <c r="B1374">
        <f t="shared" si="21"/>
        <v>520</v>
      </c>
      <c r="E1374">
        <v>0</v>
      </c>
      <c r="F1374">
        <v>60</v>
      </c>
      <c r="G1374">
        <v>0</v>
      </c>
      <c r="H1374">
        <v>0</v>
      </c>
      <c r="I1374">
        <v>0</v>
      </c>
      <c r="J1374">
        <v>60</v>
      </c>
      <c r="K1374">
        <v>0</v>
      </c>
      <c r="L1374">
        <v>0</v>
      </c>
      <c r="M1374">
        <v>0</v>
      </c>
      <c r="N1374">
        <v>100</v>
      </c>
      <c r="O1374">
        <v>0</v>
      </c>
      <c r="P1374">
        <v>120</v>
      </c>
      <c r="Q1374">
        <v>0</v>
      </c>
      <c r="R1374">
        <v>60</v>
      </c>
      <c r="S1374">
        <v>60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60</v>
      </c>
      <c r="AC1374">
        <v>0</v>
      </c>
      <c r="AD1374">
        <v>0</v>
      </c>
      <c r="AE1374">
        <v>0</v>
      </c>
    </row>
    <row r="1375" spans="1:31" x14ac:dyDescent="0.2">
      <c r="A1375">
        <v>1364</v>
      </c>
      <c r="B1375">
        <f t="shared" si="21"/>
        <v>520</v>
      </c>
      <c r="E1375">
        <v>0</v>
      </c>
      <c r="F1375">
        <v>60</v>
      </c>
      <c r="G1375">
        <v>0</v>
      </c>
      <c r="H1375">
        <v>0</v>
      </c>
      <c r="I1375">
        <v>0</v>
      </c>
      <c r="J1375">
        <v>60</v>
      </c>
      <c r="K1375">
        <v>0</v>
      </c>
      <c r="L1375">
        <v>0</v>
      </c>
      <c r="M1375">
        <v>0</v>
      </c>
      <c r="N1375">
        <v>100</v>
      </c>
      <c r="O1375">
        <v>0</v>
      </c>
      <c r="P1375">
        <v>120</v>
      </c>
      <c r="Q1375">
        <v>0</v>
      </c>
      <c r="R1375">
        <v>60</v>
      </c>
      <c r="S1375">
        <v>60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60</v>
      </c>
      <c r="AC1375">
        <v>0</v>
      </c>
      <c r="AD1375">
        <v>0</v>
      </c>
      <c r="AE1375">
        <v>0</v>
      </c>
    </row>
    <row r="1376" spans="1:31" x14ac:dyDescent="0.2">
      <c r="A1376">
        <v>1365</v>
      </c>
      <c r="B1376">
        <f t="shared" si="21"/>
        <v>520</v>
      </c>
      <c r="E1376">
        <v>0</v>
      </c>
      <c r="F1376">
        <v>60</v>
      </c>
      <c r="G1376">
        <v>0</v>
      </c>
      <c r="H1376">
        <v>0</v>
      </c>
      <c r="I1376">
        <v>0</v>
      </c>
      <c r="J1376">
        <v>60</v>
      </c>
      <c r="K1376">
        <v>0</v>
      </c>
      <c r="L1376">
        <v>0</v>
      </c>
      <c r="M1376">
        <v>0</v>
      </c>
      <c r="N1376">
        <v>100</v>
      </c>
      <c r="O1376">
        <v>0</v>
      </c>
      <c r="P1376">
        <v>120</v>
      </c>
      <c r="Q1376">
        <v>0</v>
      </c>
      <c r="R1376">
        <v>60</v>
      </c>
      <c r="S1376">
        <v>60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60</v>
      </c>
      <c r="AC1376">
        <v>0</v>
      </c>
      <c r="AD1376">
        <v>0</v>
      </c>
      <c r="AE1376">
        <v>0</v>
      </c>
    </row>
    <row r="1377" spans="1:31" x14ac:dyDescent="0.2">
      <c r="A1377">
        <v>1366</v>
      </c>
      <c r="B1377">
        <f t="shared" si="21"/>
        <v>580</v>
      </c>
      <c r="E1377">
        <v>0</v>
      </c>
      <c r="F1377">
        <v>60</v>
      </c>
      <c r="G1377">
        <v>0</v>
      </c>
      <c r="H1377">
        <v>0</v>
      </c>
      <c r="I1377">
        <v>0</v>
      </c>
      <c r="J1377">
        <v>60</v>
      </c>
      <c r="K1377">
        <v>60</v>
      </c>
      <c r="L1377">
        <v>0</v>
      </c>
      <c r="M1377">
        <v>0</v>
      </c>
      <c r="N1377">
        <v>100</v>
      </c>
      <c r="O1377">
        <v>0</v>
      </c>
      <c r="P1377">
        <v>120</v>
      </c>
      <c r="Q1377">
        <v>0</v>
      </c>
      <c r="R1377">
        <v>60</v>
      </c>
      <c r="S1377">
        <v>60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60</v>
      </c>
      <c r="AC1377">
        <v>0</v>
      </c>
      <c r="AD1377">
        <v>0</v>
      </c>
      <c r="AE1377">
        <v>0</v>
      </c>
    </row>
    <row r="1378" spans="1:31" x14ac:dyDescent="0.2">
      <c r="A1378">
        <v>1367</v>
      </c>
      <c r="B1378">
        <f t="shared" si="21"/>
        <v>460</v>
      </c>
      <c r="E1378">
        <v>0</v>
      </c>
      <c r="F1378">
        <v>60</v>
      </c>
      <c r="G1378">
        <v>0</v>
      </c>
      <c r="H1378">
        <v>0</v>
      </c>
      <c r="I1378">
        <v>0</v>
      </c>
      <c r="J1378">
        <v>0</v>
      </c>
      <c r="K1378">
        <v>60</v>
      </c>
      <c r="L1378">
        <v>0</v>
      </c>
      <c r="M1378">
        <v>0</v>
      </c>
      <c r="N1378">
        <v>100</v>
      </c>
      <c r="O1378">
        <v>0</v>
      </c>
      <c r="P1378">
        <v>120</v>
      </c>
      <c r="Q1378">
        <v>0</v>
      </c>
      <c r="R1378">
        <v>60</v>
      </c>
      <c r="S1378">
        <v>60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</row>
    <row r="1379" spans="1:31" x14ac:dyDescent="0.2">
      <c r="A1379">
        <v>1368</v>
      </c>
      <c r="B1379">
        <f t="shared" si="21"/>
        <v>520</v>
      </c>
      <c r="E1379">
        <v>0</v>
      </c>
      <c r="F1379">
        <v>60</v>
      </c>
      <c r="G1379">
        <v>0</v>
      </c>
      <c r="H1379">
        <v>0</v>
      </c>
      <c r="I1379">
        <v>0</v>
      </c>
      <c r="J1379">
        <v>0</v>
      </c>
      <c r="K1379">
        <v>60</v>
      </c>
      <c r="L1379">
        <v>0</v>
      </c>
      <c r="M1379">
        <v>0</v>
      </c>
      <c r="N1379">
        <v>100</v>
      </c>
      <c r="O1379">
        <v>60</v>
      </c>
      <c r="P1379">
        <v>120</v>
      </c>
      <c r="Q1379">
        <v>0</v>
      </c>
      <c r="R1379">
        <v>60</v>
      </c>
      <c r="S1379">
        <v>60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</row>
    <row r="1380" spans="1:31" x14ac:dyDescent="0.2">
      <c r="A1380">
        <v>1369</v>
      </c>
      <c r="B1380">
        <f t="shared" si="21"/>
        <v>520</v>
      </c>
      <c r="E1380">
        <v>0</v>
      </c>
      <c r="F1380">
        <v>60</v>
      </c>
      <c r="G1380">
        <v>0</v>
      </c>
      <c r="H1380">
        <v>0</v>
      </c>
      <c r="I1380">
        <v>0</v>
      </c>
      <c r="J1380">
        <v>0</v>
      </c>
      <c r="K1380">
        <v>60</v>
      </c>
      <c r="L1380">
        <v>0</v>
      </c>
      <c r="M1380">
        <v>0</v>
      </c>
      <c r="N1380">
        <v>100</v>
      </c>
      <c r="O1380">
        <v>60</v>
      </c>
      <c r="P1380">
        <v>120</v>
      </c>
      <c r="Q1380">
        <v>0</v>
      </c>
      <c r="R1380">
        <v>60</v>
      </c>
      <c r="S1380">
        <v>60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</row>
    <row r="1381" spans="1:31" x14ac:dyDescent="0.2">
      <c r="A1381">
        <v>1370</v>
      </c>
      <c r="B1381">
        <f t="shared" si="21"/>
        <v>400</v>
      </c>
      <c r="E1381">
        <v>0</v>
      </c>
      <c r="F1381">
        <v>60</v>
      </c>
      <c r="G1381">
        <v>0</v>
      </c>
      <c r="H1381">
        <v>0</v>
      </c>
      <c r="I1381">
        <v>0</v>
      </c>
      <c r="J1381">
        <v>0</v>
      </c>
      <c r="K1381">
        <v>60</v>
      </c>
      <c r="L1381">
        <v>0</v>
      </c>
      <c r="M1381">
        <v>0</v>
      </c>
      <c r="N1381">
        <v>100</v>
      </c>
      <c r="O1381">
        <v>60</v>
      </c>
      <c r="P1381">
        <v>0</v>
      </c>
      <c r="Q1381">
        <v>0</v>
      </c>
      <c r="R1381">
        <v>60</v>
      </c>
      <c r="S1381">
        <v>60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</row>
    <row r="1382" spans="1:31" x14ac:dyDescent="0.2">
      <c r="A1382">
        <v>1371</v>
      </c>
      <c r="B1382">
        <f t="shared" si="21"/>
        <v>400</v>
      </c>
      <c r="E1382">
        <v>0</v>
      </c>
      <c r="F1382">
        <v>60</v>
      </c>
      <c r="G1382">
        <v>0</v>
      </c>
      <c r="H1382">
        <v>0</v>
      </c>
      <c r="I1382">
        <v>0</v>
      </c>
      <c r="J1382">
        <v>0</v>
      </c>
      <c r="K1382">
        <v>60</v>
      </c>
      <c r="L1382">
        <v>0</v>
      </c>
      <c r="M1382">
        <v>0</v>
      </c>
      <c r="N1382">
        <v>100</v>
      </c>
      <c r="O1382">
        <v>60</v>
      </c>
      <c r="P1382">
        <v>0</v>
      </c>
      <c r="Q1382">
        <v>0</v>
      </c>
      <c r="R1382">
        <v>60</v>
      </c>
      <c r="S1382">
        <v>60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</row>
    <row r="1383" spans="1:31" x14ac:dyDescent="0.2">
      <c r="A1383">
        <v>1372</v>
      </c>
      <c r="B1383">
        <f t="shared" si="21"/>
        <v>400</v>
      </c>
      <c r="E1383">
        <v>0</v>
      </c>
      <c r="F1383">
        <v>60</v>
      </c>
      <c r="G1383">
        <v>0</v>
      </c>
      <c r="H1383">
        <v>0</v>
      </c>
      <c r="I1383">
        <v>0</v>
      </c>
      <c r="J1383">
        <v>0</v>
      </c>
      <c r="K1383">
        <v>60</v>
      </c>
      <c r="L1383">
        <v>0</v>
      </c>
      <c r="M1383">
        <v>0</v>
      </c>
      <c r="N1383">
        <v>100</v>
      </c>
      <c r="O1383">
        <v>60</v>
      </c>
      <c r="P1383">
        <v>0</v>
      </c>
      <c r="Q1383">
        <v>0</v>
      </c>
      <c r="R1383">
        <v>60</v>
      </c>
      <c r="S1383">
        <v>60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</row>
    <row r="1384" spans="1:31" x14ac:dyDescent="0.2">
      <c r="A1384">
        <v>1373</v>
      </c>
      <c r="B1384">
        <f t="shared" si="21"/>
        <v>400</v>
      </c>
      <c r="E1384">
        <v>0</v>
      </c>
      <c r="F1384">
        <v>60</v>
      </c>
      <c r="G1384">
        <v>0</v>
      </c>
      <c r="H1384">
        <v>0</v>
      </c>
      <c r="I1384">
        <v>0</v>
      </c>
      <c r="J1384">
        <v>0</v>
      </c>
      <c r="K1384">
        <v>60</v>
      </c>
      <c r="L1384">
        <v>0</v>
      </c>
      <c r="M1384">
        <v>0</v>
      </c>
      <c r="N1384">
        <v>100</v>
      </c>
      <c r="O1384">
        <v>60</v>
      </c>
      <c r="P1384">
        <v>0</v>
      </c>
      <c r="Q1384">
        <v>0</v>
      </c>
      <c r="R1384">
        <v>60</v>
      </c>
      <c r="S1384">
        <v>60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</row>
    <row r="1385" spans="1:31" x14ac:dyDescent="0.2">
      <c r="A1385">
        <v>1374</v>
      </c>
      <c r="B1385">
        <f t="shared" si="21"/>
        <v>460</v>
      </c>
      <c r="E1385">
        <v>0</v>
      </c>
      <c r="F1385">
        <v>60</v>
      </c>
      <c r="G1385">
        <v>0</v>
      </c>
      <c r="H1385">
        <v>0</v>
      </c>
      <c r="I1385">
        <v>0</v>
      </c>
      <c r="J1385">
        <v>60</v>
      </c>
      <c r="K1385">
        <v>60</v>
      </c>
      <c r="L1385">
        <v>0</v>
      </c>
      <c r="M1385">
        <v>0</v>
      </c>
      <c r="N1385">
        <v>100</v>
      </c>
      <c r="O1385">
        <v>60</v>
      </c>
      <c r="P1385">
        <v>0</v>
      </c>
      <c r="Q1385">
        <v>0</v>
      </c>
      <c r="R1385">
        <v>60</v>
      </c>
      <c r="S1385">
        <v>60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</row>
    <row r="1386" spans="1:31" x14ac:dyDescent="0.2">
      <c r="A1386">
        <v>1375</v>
      </c>
      <c r="B1386">
        <f t="shared" si="21"/>
        <v>460</v>
      </c>
      <c r="E1386">
        <v>0</v>
      </c>
      <c r="F1386">
        <v>60</v>
      </c>
      <c r="G1386">
        <v>0</v>
      </c>
      <c r="H1386">
        <v>0</v>
      </c>
      <c r="I1386">
        <v>0</v>
      </c>
      <c r="J1386">
        <v>60</v>
      </c>
      <c r="K1386">
        <v>60</v>
      </c>
      <c r="L1386">
        <v>0</v>
      </c>
      <c r="M1386">
        <v>0</v>
      </c>
      <c r="N1386">
        <v>100</v>
      </c>
      <c r="O1386">
        <v>60</v>
      </c>
      <c r="P1386">
        <v>0</v>
      </c>
      <c r="Q1386">
        <v>0</v>
      </c>
      <c r="R1386">
        <v>60</v>
      </c>
      <c r="S1386">
        <v>60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</row>
    <row r="1387" spans="1:31" x14ac:dyDescent="0.2">
      <c r="A1387">
        <v>1376</v>
      </c>
      <c r="B1387">
        <f t="shared" si="21"/>
        <v>460</v>
      </c>
      <c r="E1387">
        <v>0</v>
      </c>
      <c r="F1387">
        <v>60</v>
      </c>
      <c r="G1387">
        <v>0</v>
      </c>
      <c r="H1387">
        <v>0</v>
      </c>
      <c r="I1387">
        <v>0</v>
      </c>
      <c r="J1387">
        <v>60</v>
      </c>
      <c r="K1387">
        <v>60</v>
      </c>
      <c r="L1387">
        <v>0</v>
      </c>
      <c r="M1387">
        <v>0</v>
      </c>
      <c r="N1387">
        <v>100</v>
      </c>
      <c r="O1387">
        <v>60</v>
      </c>
      <c r="P1387">
        <v>0</v>
      </c>
      <c r="Q1387">
        <v>0</v>
      </c>
      <c r="R1387">
        <v>60</v>
      </c>
      <c r="S1387">
        <v>60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">
      <c r="A1388">
        <v>1377</v>
      </c>
      <c r="B1388">
        <f t="shared" si="21"/>
        <v>460</v>
      </c>
      <c r="E1388">
        <v>0</v>
      </c>
      <c r="F1388">
        <v>60</v>
      </c>
      <c r="G1388">
        <v>0</v>
      </c>
      <c r="H1388">
        <v>0</v>
      </c>
      <c r="I1388">
        <v>0</v>
      </c>
      <c r="J1388">
        <v>60</v>
      </c>
      <c r="K1388">
        <v>60</v>
      </c>
      <c r="L1388">
        <v>0</v>
      </c>
      <c r="M1388">
        <v>0</v>
      </c>
      <c r="N1388">
        <v>100</v>
      </c>
      <c r="O1388">
        <v>60</v>
      </c>
      <c r="P1388">
        <v>0</v>
      </c>
      <c r="Q1388">
        <v>0</v>
      </c>
      <c r="R1388">
        <v>60</v>
      </c>
      <c r="S1388">
        <v>60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</row>
    <row r="1389" spans="1:31" x14ac:dyDescent="0.2">
      <c r="A1389">
        <v>1378</v>
      </c>
      <c r="B1389">
        <f t="shared" si="21"/>
        <v>460</v>
      </c>
      <c r="E1389">
        <v>0</v>
      </c>
      <c r="F1389">
        <v>60</v>
      </c>
      <c r="G1389">
        <v>0</v>
      </c>
      <c r="H1389">
        <v>0</v>
      </c>
      <c r="I1389">
        <v>0</v>
      </c>
      <c r="J1389">
        <v>60</v>
      </c>
      <c r="K1389">
        <v>60</v>
      </c>
      <c r="L1389">
        <v>0</v>
      </c>
      <c r="M1389">
        <v>0</v>
      </c>
      <c r="N1389">
        <v>100</v>
      </c>
      <c r="O1389">
        <v>60</v>
      </c>
      <c r="P1389">
        <v>0</v>
      </c>
      <c r="Q1389">
        <v>0</v>
      </c>
      <c r="R1389">
        <v>60</v>
      </c>
      <c r="S1389">
        <v>60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</row>
    <row r="1390" spans="1:31" x14ac:dyDescent="0.2">
      <c r="A1390">
        <v>1379</v>
      </c>
      <c r="B1390">
        <f t="shared" si="21"/>
        <v>460</v>
      </c>
      <c r="E1390">
        <v>0</v>
      </c>
      <c r="F1390">
        <v>60</v>
      </c>
      <c r="G1390">
        <v>0</v>
      </c>
      <c r="H1390">
        <v>0</v>
      </c>
      <c r="I1390">
        <v>0</v>
      </c>
      <c r="J1390">
        <v>60</v>
      </c>
      <c r="K1390">
        <v>60</v>
      </c>
      <c r="L1390">
        <v>0</v>
      </c>
      <c r="M1390">
        <v>0</v>
      </c>
      <c r="N1390">
        <v>100</v>
      </c>
      <c r="O1390">
        <v>60</v>
      </c>
      <c r="P1390">
        <v>0</v>
      </c>
      <c r="Q1390">
        <v>0</v>
      </c>
      <c r="R1390">
        <v>60</v>
      </c>
      <c r="S1390">
        <v>60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</row>
    <row r="1391" spans="1:31" x14ac:dyDescent="0.2">
      <c r="A1391">
        <v>1380</v>
      </c>
      <c r="B1391">
        <f t="shared" si="21"/>
        <v>460</v>
      </c>
      <c r="E1391">
        <v>0</v>
      </c>
      <c r="F1391">
        <v>60</v>
      </c>
      <c r="G1391">
        <v>0</v>
      </c>
      <c r="H1391">
        <v>0</v>
      </c>
      <c r="I1391">
        <v>0</v>
      </c>
      <c r="J1391">
        <v>60</v>
      </c>
      <c r="K1391">
        <v>60</v>
      </c>
      <c r="L1391">
        <v>0</v>
      </c>
      <c r="M1391">
        <v>0</v>
      </c>
      <c r="N1391">
        <v>100</v>
      </c>
      <c r="O1391">
        <v>60</v>
      </c>
      <c r="P1391">
        <v>0</v>
      </c>
      <c r="Q1391">
        <v>0</v>
      </c>
      <c r="R1391">
        <v>60</v>
      </c>
      <c r="S1391">
        <v>60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</row>
    <row r="1392" spans="1:31" x14ac:dyDescent="0.2">
      <c r="A1392">
        <v>1381</v>
      </c>
      <c r="B1392">
        <f t="shared" si="21"/>
        <v>460</v>
      </c>
      <c r="E1392">
        <v>0</v>
      </c>
      <c r="F1392">
        <v>60</v>
      </c>
      <c r="G1392">
        <v>0</v>
      </c>
      <c r="H1392">
        <v>0</v>
      </c>
      <c r="I1392">
        <v>0</v>
      </c>
      <c r="J1392">
        <v>60</v>
      </c>
      <c r="K1392">
        <v>60</v>
      </c>
      <c r="L1392">
        <v>0</v>
      </c>
      <c r="M1392">
        <v>0</v>
      </c>
      <c r="N1392">
        <v>100</v>
      </c>
      <c r="O1392">
        <v>60</v>
      </c>
      <c r="P1392">
        <v>0</v>
      </c>
      <c r="Q1392">
        <v>0</v>
      </c>
      <c r="R1392">
        <v>60</v>
      </c>
      <c r="S1392">
        <v>60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</row>
    <row r="1393" spans="1:31" x14ac:dyDescent="0.2">
      <c r="A1393">
        <v>1382</v>
      </c>
      <c r="B1393">
        <f t="shared" si="21"/>
        <v>460</v>
      </c>
      <c r="E1393">
        <v>0</v>
      </c>
      <c r="F1393">
        <v>60</v>
      </c>
      <c r="G1393">
        <v>0</v>
      </c>
      <c r="H1393">
        <v>0</v>
      </c>
      <c r="I1393">
        <v>0</v>
      </c>
      <c r="J1393">
        <v>60</v>
      </c>
      <c r="K1393">
        <v>60</v>
      </c>
      <c r="L1393">
        <v>0</v>
      </c>
      <c r="M1393">
        <v>0</v>
      </c>
      <c r="N1393">
        <v>100</v>
      </c>
      <c r="O1393">
        <v>60</v>
      </c>
      <c r="P1393">
        <v>0</v>
      </c>
      <c r="Q1393">
        <v>0</v>
      </c>
      <c r="R1393">
        <v>60</v>
      </c>
      <c r="S1393">
        <v>60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</row>
    <row r="1394" spans="1:31" x14ac:dyDescent="0.2">
      <c r="A1394">
        <v>1383</v>
      </c>
      <c r="B1394">
        <f t="shared" si="21"/>
        <v>460</v>
      </c>
      <c r="E1394">
        <v>0</v>
      </c>
      <c r="F1394">
        <v>60</v>
      </c>
      <c r="G1394">
        <v>0</v>
      </c>
      <c r="H1394">
        <v>0</v>
      </c>
      <c r="I1394">
        <v>0</v>
      </c>
      <c r="J1394">
        <v>60</v>
      </c>
      <c r="K1394">
        <v>60</v>
      </c>
      <c r="L1394">
        <v>0</v>
      </c>
      <c r="M1394">
        <v>0</v>
      </c>
      <c r="N1394">
        <v>100</v>
      </c>
      <c r="O1394">
        <v>60</v>
      </c>
      <c r="P1394">
        <v>0</v>
      </c>
      <c r="Q1394">
        <v>0</v>
      </c>
      <c r="R1394">
        <v>60</v>
      </c>
      <c r="S1394">
        <v>60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</row>
    <row r="1395" spans="1:31" x14ac:dyDescent="0.2">
      <c r="A1395">
        <v>1384</v>
      </c>
      <c r="B1395">
        <f t="shared" si="21"/>
        <v>400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60</v>
      </c>
      <c r="K1395">
        <v>60</v>
      </c>
      <c r="L1395">
        <v>0</v>
      </c>
      <c r="M1395">
        <v>0</v>
      </c>
      <c r="N1395">
        <v>100</v>
      </c>
      <c r="O1395">
        <v>60</v>
      </c>
      <c r="P1395">
        <v>0</v>
      </c>
      <c r="Q1395">
        <v>0</v>
      </c>
      <c r="R1395">
        <v>60</v>
      </c>
      <c r="S1395">
        <v>60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</row>
    <row r="1396" spans="1:31" x14ac:dyDescent="0.2">
      <c r="A1396">
        <v>1385</v>
      </c>
      <c r="B1396">
        <f t="shared" si="21"/>
        <v>400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60</v>
      </c>
      <c r="K1396">
        <v>60</v>
      </c>
      <c r="L1396">
        <v>0</v>
      </c>
      <c r="M1396">
        <v>0</v>
      </c>
      <c r="N1396">
        <v>100</v>
      </c>
      <c r="O1396">
        <v>60</v>
      </c>
      <c r="P1396">
        <v>0</v>
      </c>
      <c r="Q1396">
        <v>0</v>
      </c>
      <c r="R1396">
        <v>60</v>
      </c>
      <c r="S1396">
        <v>60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</row>
    <row r="1397" spans="1:31" x14ac:dyDescent="0.2">
      <c r="A1397">
        <v>1386</v>
      </c>
      <c r="B1397">
        <f t="shared" si="21"/>
        <v>400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60</v>
      </c>
      <c r="K1397">
        <v>60</v>
      </c>
      <c r="L1397">
        <v>0</v>
      </c>
      <c r="M1397">
        <v>0</v>
      </c>
      <c r="N1397">
        <v>100</v>
      </c>
      <c r="O1397">
        <v>60</v>
      </c>
      <c r="P1397">
        <v>0</v>
      </c>
      <c r="Q1397">
        <v>0</v>
      </c>
      <c r="R1397">
        <v>60</v>
      </c>
      <c r="S1397">
        <v>60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</row>
    <row r="1398" spans="1:31" x14ac:dyDescent="0.2">
      <c r="A1398">
        <v>1387</v>
      </c>
      <c r="B1398">
        <f t="shared" si="21"/>
        <v>400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60</v>
      </c>
      <c r="K1398">
        <v>60</v>
      </c>
      <c r="L1398">
        <v>0</v>
      </c>
      <c r="M1398">
        <v>0</v>
      </c>
      <c r="N1398">
        <v>100</v>
      </c>
      <c r="O1398">
        <v>60</v>
      </c>
      <c r="P1398">
        <v>0</v>
      </c>
      <c r="Q1398">
        <v>0</v>
      </c>
      <c r="R1398">
        <v>60</v>
      </c>
      <c r="S1398">
        <v>60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</row>
    <row r="1399" spans="1:31" x14ac:dyDescent="0.2">
      <c r="A1399">
        <v>1388</v>
      </c>
      <c r="B1399">
        <f t="shared" si="21"/>
        <v>340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60</v>
      </c>
      <c r="L1399">
        <v>0</v>
      </c>
      <c r="M1399">
        <v>0</v>
      </c>
      <c r="N1399">
        <v>100</v>
      </c>
      <c r="O1399">
        <v>60</v>
      </c>
      <c r="P1399">
        <v>0</v>
      </c>
      <c r="Q1399">
        <v>0</v>
      </c>
      <c r="R1399">
        <v>60</v>
      </c>
      <c r="S1399">
        <v>60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</row>
    <row r="1400" spans="1:31" x14ac:dyDescent="0.2">
      <c r="A1400">
        <v>1389</v>
      </c>
      <c r="B1400">
        <f t="shared" si="21"/>
        <v>340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60</v>
      </c>
      <c r="L1400">
        <v>0</v>
      </c>
      <c r="M1400">
        <v>0</v>
      </c>
      <c r="N1400">
        <v>100</v>
      </c>
      <c r="O1400">
        <v>60</v>
      </c>
      <c r="P1400">
        <v>0</v>
      </c>
      <c r="Q1400">
        <v>0</v>
      </c>
      <c r="R1400">
        <v>60</v>
      </c>
      <c r="S1400">
        <v>60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</row>
    <row r="1401" spans="1:31" x14ac:dyDescent="0.2">
      <c r="A1401">
        <v>1390</v>
      </c>
      <c r="B1401">
        <f t="shared" si="21"/>
        <v>412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60</v>
      </c>
      <c r="L1401">
        <v>0</v>
      </c>
      <c r="M1401">
        <v>0</v>
      </c>
      <c r="N1401">
        <v>100</v>
      </c>
      <c r="O1401">
        <v>60</v>
      </c>
      <c r="P1401">
        <v>0</v>
      </c>
      <c r="Q1401">
        <v>0</v>
      </c>
      <c r="R1401">
        <v>60</v>
      </c>
      <c r="S1401">
        <v>60</v>
      </c>
      <c r="T1401">
        <v>0</v>
      </c>
      <c r="U1401">
        <v>0</v>
      </c>
      <c r="V1401">
        <v>0</v>
      </c>
      <c r="W1401">
        <v>60</v>
      </c>
      <c r="X1401">
        <v>12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</row>
    <row r="1402" spans="1:31" x14ac:dyDescent="0.2">
      <c r="A1402">
        <v>1391</v>
      </c>
      <c r="B1402">
        <f t="shared" si="21"/>
        <v>340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60</v>
      </c>
      <c r="L1402">
        <v>0</v>
      </c>
      <c r="M1402">
        <v>0</v>
      </c>
      <c r="N1402">
        <v>100</v>
      </c>
      <c r="O1402">
        <v>60</v>
      </c>
      <c r="P1402">
        <v>0</v>
      </c>
      <c r="Q1402">
        <v>0</v>
      </c>
      <c r="R1402">
        <v>60</v>
      </c>
      <c r="S1402">
        <v>60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</row>
    <row r="1403" spans="1:31" x14ac:dyDescent="0.2">
      <c r="A1403">
        <v>1392</v>
      </c>
      <c r="B1403">
        <f t="shared" si="21"/>
        <v>352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60</v>
      </c>
      <c r="L1403">
        <v>0</v>
      </c>
      <c r="M1403">
        <v>0</v>
      </c>
      <c r="N1403">
        <v>100</v>
      </c>
      <c r="O1403">
        <v>60</v>
      </c>
      <c r="P1403">
        <v>0</v>
      </c>
      <c r="Q1403">
        <v>0</v>
      </c>
      <c r="R1403">
        <v>60</v>
      </c>
      <c r="S1403">
        <v>60</v>
      </c>
      <c r="T1403">
        <v>0</v>
      </c>
      <c r="U1403">
        <v>0</v>
      </c>
      <c r="V1403">
        <v>0</v>
      </c>
      <c r="W1403">
        <v>0</v>
      </c>
      <c r="X1403">
        <v>12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</row>
    <row r="1404" spans="1:31" x14ac:dyDescent="0.2">
      <c r="A1404">
        <v>1393</v>
      </c>
      <c r="B1404">
        <f t="shared" si="21"/>
        <v>352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60</v>
      </c>
      <c r="L1404">
        <v>0</v>
      </c>
      <c r="M1404">
        <v>0</v>
      </c>
      <c r="N1404">
        <v>100</v>
      </c>
      <c r="O1404">
        <v>60</v>
      </c>
      <c r="P1404">
        <v>0</v>
      </c>
      <c r="Q1404">
        <v>0</v>
      </c>
      <c r="R1404">
        <v>60</v>
      </c>
      <c r="S1404">
        <v>60</v>
      </c>
      <c r="T1404">
        <v>0</v>
      </c>
      <c r="U1404">
        <v>0</v>
      </c>
      <c r="V1404">
        <v>0</v>
      </c>
      <c r="W1404">
        <v>0</v>
      </c>
      <c r="X1404">
        <v>12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</row>
    <row r="1405" spans="1:31" x14ac:dyDescent="0.2">
      <c r="A1405">
        <v>1394</v>
      </c>
      <c r="B1405">
        <f t="shared" si="21"/>
        <v>352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60</v>
      </c>
      <c r="L1405">
        <v>0</v>
      </c>
      <c r="M1405">
        <v>0</v>
      </c>
      <c r="N1405">
        <v>100</v>
      </c>
      <c r="O1405">
        <v>60</v>
      </c>
      <c r="P1405">
        <v>0</v>
      </c>
      <c r="Q1405">
        <v>0</v>
      </c>
      <c r="R1405">
        <v>60</v>
      </c>
      <c r="S1405">
        <v>60</v>
      </c>
      <c r="T1405">
        <v>0</v>
      </c>
      <c r="U1405">
        <v>0</v>
      </c>
      <c r="V1405">
        <v>0</v>
      </c>
      <c r="W1405">
        <v>0</v>
      </c>
      <c r="X1405">
        <v>12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</row>
    <row r="1406" spans="1:31" x14ac:dyDescent="0.2">
      <c r="A1406">
        <v>1395</v>
      </c>
      <c r="B1406">
        <f t="shared" si="21"/>
        <v>352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60</v>
      </c>
      <c r="L1406">
        <v>0</v>
      </c>
      <c r="M1406">
        <v>0</v>
      </c>
      <c r="N1406">
        <v>100</v>
      </c>
      <c r="O1406">
        <v>60</v>
      </c>
      <c r="P1406">
        <v>0</v>
      </c>
      <c r="Q1406">
        <v>0</v>
      </c>
      <c r="R1406">
        <v>60</v>
      </c>
      <c r="S1406">
        <v>60</v>
      </c>
      <c r="T1406">
        <v>0</v>
      </c>
      <c r="U1406">
        <v>0</v>
      </c>
      <c r="V1406">
        <v>0</v>
      </c>
      <c r="W1406">
        <v>0</v>
      </c>
      <c r="X1406">
        <v>12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</row>
    <row r="1407" spans="1:31" x14ac:dyDescent="0.2">
      <c r="A1407">
        <v>1396</v>
      </c>
      <c r="B1407">
        <f t="shared" si="21"/>
        <v>352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60</v>
      </c>
      <c r="L1407">
        <v>0</v>
      </c>
      <c r="M1407">
        <v>0</v>
      </c>
      <c r="N1407">
        <v>100</v>
      </c>
      <c r="O1407">
        <v>60</v>
      </c>
      <c r="P1407">
        <v>0</v>
      </c>
      <c r="Q1407">
        <v>0</v>
      </c>
      <c r="R1407">
        <v>60</v>
      </c>
      <c r="S1407">
        <v>60</v>
      </c>
      <c r="T1407">
        <v>0</v>
      </c>
      <c r="U1407">
        <v>0</v>
      </c>
      <c r="V1407">
        <v>0</v>
      </c>
      <c r="W1407">
        <v>0</v>
      </c>
      <c r="X1407">
        <v>12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</row>
    <row r="1408" spans="1:31" x14ac:dyDescent="0.2">
      <c r="A1408">
        <v>1397</v>
      </c>
      <c r="B1408">
        <f t="shared" si="21"/>
        <v>352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60</v>
      </c>
      <c r="L1408">
        <v>0</v>
      </c>
      <c r="M1408">
        <v>0</v>
      </c>
      <c r="N1408">
        <v>100</v>
      </c>
      <c r="O1408">
        <v>60</v>
      </c>
      <c r="P1408">
        <v>0</v>
      </c>
      <c r="Q1408">
        <v>0</v>
      </c>
      <c r="R1408">
        <v>60</v>
      </c>
      <c r="S1408">
        <v>60</v>
      </c>
      <c r="T1408">
        <v>0</v>
      </c>
      <c r="U1408">
        <v>0</v>
      </c>
      <c r="V1408">
        <v>0</v>
      </c>
      <c r="W1408">
        <v>0</v>
      </c>
      <c r="X1408">
        <v>12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</row>
    <row r="1409" spans="1:31" x14ac:dyDescent="0.2">
      <c r="A1409">
        <v>1398</v>
      </c>
      <c r="B1409">
        <f t="shared" si="21"/>
        <v>352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60</v>
      </c>
      <c r="L1409">
        <v>0</v>
      </c>
      <c r="M1409">
        <v>0</v>
      </c>
      <c r="N1409">
        <v>100</v>
      </c>
      <c r="O1409">
        <v>60</v>
      </c>
      <c r="P1409">
        <v>0</v>
      </c>
      <c r="Q1409">
        <v>0</v>
      </c>
      <c r="R1409">
        <v>60</v>
      </c>
      <c r="S1409">
        <v>60</v>
      </c>
      <c r="T1409">
        <v>0</v>
      </c>
      <c r="U1409">
        <v>0</v>
      </c>
      <c r="V1409">
        <v>0</v>
      </c>
      <c r="W1409">
        <v>0</v>
      </c>
      <c r="X1409">
        <v>12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</row>
    <row r="1410" spans="1:31" x14ac:dyDescent="0.2">
      <c r="A1410">
        <v>1399</v>
      </c>
      <c r="B1410">
        <f t="shared" si="21"/>
        <v>340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60</v>
      </c>
      <c r="L1410">
        <v>0</v>
      </c>
      <c r="M1410">
        <v>0</v>
      </c>
      <c r="N1410">
        <v>100</v>
      </c>
      <c r="O1410">
        <v>60</v>
      </c>
      <c r="P1410">
        <v>0</v>
      </c>
      <c r="Q1410">
        <v>0</v>
      </c>
      <c r="R1410">
        <v>60</v>
      </c>
      <c r="S1410">
        <v>60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</row>
    <row r="1411" spans="1:31" x14ac:dyDescent="0.2">
      <c r="A1411">
        <v>1400</v>
      </c>
      <c r="B1411">
        <f t="shared" si="21"/>
        <v>340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60</v>
      </c>
      <c r="L1411">
        <v>0</v>
      </c>
      <c r="M1411">
        <v>0</v>
      </c>
      <c r="N1411">
        <v>100</v>
      </c>
      <c r="O1411">
        <v>60</v>
      </c>
      <c r="P1411">
        <v>0</v>
      </c>
      <c r="Q1411">
        <v>0</v>
      </c>
      <c r="R1411">
        <v>60</v>
      </c>
      <c r="S1411">
        <v>60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</row>
    <row r="1412" spans="1:31" x14ac:dyDescent="0.2">
      <c r="A1412">
        <v>1401</v>
      </c>
      <c r="B1412">
        <f t="shared" si="21"/>
        <v>400</v>
      </c>
      <c r="E1412">
        <v>0</v>
      </c>
      <c r="F1412">
        <v>0</v>
      </c>
      <c r="G1412">
        <v>0</v>
      </c>
      <c r="H1412">
        <v>60</v>
      </c>
      <c r="I1412">
        <v>0</v>
      </c>
      <c r="J1412">
        <v>0</v>
      </c>
      <c r="K1412">
        <v>60</v>
      </c>
      <c r="L1412">
        <v>0</v>
      </c>
      <c r="M1412">
        <v>0</v>
      </c>
      <c r="N1412">
        <v>100</v>
      </c>
      <c r="O1412">
        <v>60</v>
      </c>
      <c r="P1412">
        <v>0</v>
      </c>
      <c r="Q1412">
        <v>0</v>
      </c>
      <c r="R1412">
        <v>60</v>
      </c>
      <c r="S1412">
        <v>60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</row>
    <row r="1413" spans="1:31" x14ac:dyDescent="0.2">
      <c r="A1413">
        <v>1402</v>
      </c>
      <c r="B1413">
        <f t="shared" si="21"/>
        <v>400</v>
      </c>
      <c r="E1413">
        <v>0</v>
      </c>
      <c r="F1413">
        <v>0</v>
      </c>
      <c r="G1413">
        <v>0</v>
      </c>
      <c r="H1413">
        <v>60</v>
      </c>
      <c r="I1413">
        <v>0</v>
      </c>
      <c r="J1413">
        <v>0</v>
      </c>
      <c r="K1413">
        <v>60</v>
      </c>
      <c r="L1413">
        <v>0</v>
      </c>
      <c r="M1413">
        <v>0</v>
      </c>
      <c r="N1413">
        <v>100</v>
      </c>
      <c r="O1413">
        <v>60</v>
      </c>
      <c r="P1413">
        <v>0</v>
      </c>
      <c r="Q1413">
        <v>0</v>
      </c>
      <c r="R1413">
        <v>60</v>
      </c>
      <c r="S1413">
        <v>60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</row>
    <row r="1414" spans="1:31" x14ac:dyDescent="0.2">
      <c r="A1414">
        <v>1403</v>
      </c>
      <c r="B1414">
        <f t="shared" si="21"/>
        <v>400</v>
      </c>
      <c r="E1414">
        <v>0</v>
      </c>
      <c r="F1414">
        <v>0</v>
      </c>
      <c r="G1414">
        <v>0</v>
      </c>
      <c r="H1414">
        <v>60</v>
      </c>
      <c r="I1414">
        <v>0</v>
      </c>
      <c r="J1414">
        <v>0</v>
      </c>
      <c r="K1414">
        <v>60</v>
      </c>
      <c r="L1414">
        <v>0</v>
      </c>
      <c r="M1414">
        <v>0</v>
      </c>
      <c r="N1414">
        <v>100</v>
      </c>
      <c r="O1414">
        <v>60</v>
      </c>
      <c r="P1414">
        <v>0</v>
      </c>
      <c r="Q1414">
        <v>0</v>
      </c>
      <c r="R1414">
        <v>60</v>
      </c>
      <c r="S1414">
        <v>60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</row>
    <row r="1415" spans="1:31" x14ac:dyDescent="0.2">
      <c r="A1415">
        <v>1404</v>
      </c>
      <c r="B1415">
        <f t="shared" si="21"/>
        <v>400</v>
      </c>
      <c r="E1415">
        <v>0</v>
      </c>
      <c r="F1415">
        <v>0</v>
      </c>
      <c r="G1415">
        <v>0</v>
      </c>
      <c r="H1415">
        <v>60</v>
      </c>
      <c r="I1415">
        <v>0</v>
      </c>
      <c r="J1415">
        <v>0</v>
      </c>
      <c r="K1415">
        <v>60</v>
      </c>
      <c r="L1415">
        <v>0</v>
      </c>
      <c r="M1415">
        <v>0</v>
      </c>
      <c r="N1415">
        <v>100</v>
      </c>
      <c r="O1415">
        <v>60</v>
      </c>
      <c r="P1415">
        <v>0</v>
      </c>
      <c r="Q1415">
        <v>0</v>
      </c>
      <c r="R1415">
        <v>60</v>
      </c>
      <c r="S1415">
        <v>60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</row>
    <row r="1416" spans="1:31" x14ac:dyDescent="0.2">
      <c r="A1416">
        <v>1405</v>
      </c>
      <c r="B1416">
        <f t="shared" si="21"/>
        <v>340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60</v>
      </c>
      <c r="L1416">
        <v>0</v>
      </c>
      <c r="M1416">
        <v>0</v>
      </c>
      <c r="N1416">
        <v>100</v>
      </c>
      <c r="O1416">
        <v>60</v>
      </c>
      <c r="P1416">
        <v>0</v>
      </c>
      <c r="Q1416">
        <v>0</v>
      </c>
      <c r="R1416">
        <v>60</v>
      </c>
      <c r="S1416">
        <v>60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</row>
    <row r="1417" spans="1:31" x14ac:dyDescent="0.2">
      <c r="A1417">
        <v>1406</v>
      </c>
      <c r="B1417">
        <f t="shared" si="21"/>
        <v>340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60</v>
      </c>
      <c r="L1417">
        <v>0</v>
      </c>
      <c r="M1417">
        <v>0</v>
      </c>
      <c r="N1417">
        <v>100</v>
      </c>
      <c r="O1417">
        <v>60</v>
      </c>
      <c r="P1417">
        <v>0</v>
      </c>
      <c r="Q1417">
        <v>0</v>
      </c>
      <c r="R1417">
        <v>60</v>
      </c>
      <c r="S1417">
        <v>60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</row>
    <row r="1418" spans="1:31" x14ac:dyDescent="0.2">
      <c r="A1418">
        <v>1407</v>
      </c>
      <c r="B1418">
        <f t="shared" si="21"/>
        <v>340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60</v>
      </c>
      <c r="L1418">
        <v>0</v>
      </c>
      <c r="M1418">
        <v>0</v>
      </c>
      <c r="N1418">
        <v>100</v>
      </c>
      <c r="O1418">
        <v>60</v>
      </c>
      <c r="P1418">
        <v>0</v>
      </c>
      <c r="Q1418">
        <v>0</v>
      </c>
      <c r="R1418">
        <v>60</v>
      </c>
      <c r="S1418">
        <v>60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</row>
    <row r="1419" spans="1:31" x14ac:dyDescent="0.2">
      <c r="A1419">
        <v>1408</v>
      </c>
      <c r="B1419">
        <f t="shared" si="21"/>
        <v>340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60</v>
      </c>
      <c r="L1419">
        <v>0</v>
      </c>
      <c r="M1419">
        <v>0</v>
      </c>
      <c r="N1419">
        <v>100</v>
      </c>
      <c r="O1419">
        <v>60</v>
      </c>
      <c r="P1419">
        <v>0</v>
      </c>
      <c r="Q1419">
        <v>0</v>
      </c>
      <c r="R1419">
        <v>60</v>
      </c>
      <c r="S1419">
        <v>60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</row>
    <row r="1420" spans="1:31" x14ac:dyDescent="0.2">
      <c r="A1420">
        <v>1409</v>
      </c>
      <c r="B1420">
        <f t="shared" si="21"/>
        <v>340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60</v>
      </c>
      <c r="L1420">
        <v>0</v>
      </c>
      <c r="M1420">
        <v>0</v>
      </c>
      <c r="N1420">
        <v>100</v>
      </c>
      <c r="O1420">
        <v>60</v>
      </c>
      <c r="P1420">
        <v>0</v>
      </c>
      <c r="Q1420">
        <v>0</v>
      </c>
      <c r="R1420">
        <v>60</v>
      </c>
      <c r="S1420">
        <v>60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</row>
    <row r="1421" spans="1:31" x14ac:dyDescent="0.2">
      <c r="A1421">
        <v>1410</v>
      </c>
      <c r="B1421">
        <f t="shared" ref="B1421:B1451" si="22">SUM(E1421:CA1421)</f>
        <v>280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60</v>
      </c>
      <c r="L1421">
        <v>0</v>
      </c>
      <c r="M1421">
        <v>0</v>
      </c>
      <c r="N1421">
        <v>100</v>
      </c>
      <c r="O1421">
        <v>60</v>
      </c>
      <c r="P1421">
        <v>0</v>
      </c>
      <c r="Q1421">
        <v>0</v>
      </c>
      <c r="R1421">
        <v>0</v>
      </c>
      <c r="S1421">
        <v>60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</row>
    <row r="1422" spans="1:31" x14ac:dyDescent="0.2">
      <c r="A1422">
        <v>1411</v>
      </c>
      <c r="B1422">
        <f t="shared" si="22"/>
        <v>280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60</v>
      </c>
      <c r="L1422">
        <v>0</v>
      </c>
      <c r="M1422">
        <v>0</v>
      </c>
      <c r="N1422">
        <v>100</v>
      </c>
      <c r="O1422">
        <v>60</v>
      </c>
      <c r="P1422">
        <v>0</v>
      </c>
      <c r="Q1422">
        <v>0</v>
      </c>
      <c r="R1422">
        <v>0</v>
      </c>
      <c r="S1422">
        <v>60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</row>
    <row r="1423" spans="1:31" x14ac:dyDescent="0.2">
      <c r="A1423">
        <v>1412</v>
      </c>
      <c r="B1423">
        <f t="shared" si="22"/>
        <v>280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60</v>
      </c>
      <c r="L1423">
        <v>0</v>
      </c>
      <c r="M1423">
        <v>0</v>
      </c>
      <c r="N1423">
        <v>100</v>
      </c>
      <c r="O1423">
        <v>60</v>
      </c>
      <c r="P1423">
        <v>0</v>
      </c>
      <c r="Q1423">
        <v>0</v>
      </c>
      <c r="R1423">
        <v>0</v>
      </c>
      <c r="S1423">
        <v>60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</row>
    <row r="1424" spans="1:31" x14ac:dyDescent="0.2">
      <c r="A1424">
        <v>1413</v>
      </c>
      <c r="B1424">
        <f t="shared" si="22"/>
        <v>340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60</v>
      </c>
      <c r="L1424">
        <v>0</v>
      </c>
      <c r="M1424">
        <v>0</v>
      </c>
      <c r="N1424">
        <v>100</v>
      </c>
      <c r="O1424">
        <v>60</v>
      </c>
      <c r="P1424">
        <v>0</v>
      </c>
      <c r="Q1424">
        <v>0</v>
      </c>
      <c r="R1424">
        <v>60</v>
      </c>
      <c r="S1424">
        <v>60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</row>
    <row r="1425" spans="1:31" x14ac:dyDescent="0.2">
      <c r="A1425">
        <v>1414</v>
      </c>
      <c r="B1425">
        <f t="shared" si="22"/>
        <v>340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60</v>
      </c>
      <c r="L1425">
        <v>0</v>
      </c>
      <c r="M1425">
        <v>0</v>
      </c>
      <c r="N1425">
        <v>100</v>
      </c>
      <c r="O1425">
        <v>60</v>
      </c>
      <c r="P1425">
        <v>0</v>
      </c>
      <c r="Q1425">
        <v>0</v>
      </c>
      <c r="R1425">
        <v>60</v>
      </c>
      <c r="S1425">
        <v>60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</row>
    <row r="1426" spans="1:31" x14ac:dyDescent="0.2">
      <c r="A1426">
        <v>1415</v>
      </c>
      <c r="B1426">
        <f t="shared" si="22"/>
        <v>460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60</v>
      </c>
      <c r="L1426">
        <v>0</v>
      </c>
      <c r="M1426">
        <v>0</v>
      </c>
      <c r="N1426">
        <v>100</v>
      </c>
      <c r="O1426">
        <v>60</v>
      </c>
      <c r="P1426">
        <v>120</v>
      </c>
      <c r="Q1426">
        <v>0</v>
      </c>
      <c r="R1426">
        <v>60</v>
      </c>
      <c r="S1426">
        <v>60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</row>
    <row r="1427" spans="1:31" x14ac:dyDescent="0.2">
      <c r="A1427">
        <v>1416</v>
      </c>
      <c r="B1427">
        <f t="shared" si="22"/>
        <v>460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60</v>
      </c>
      <c r="L1427">
        <v>0</v>
      </c>
      <c r="M1427">
        <v>0</v>
      </c>
      <c r="N1427">
        <v>100</v>
      </c>
      <c r="O1427">
        <v>60</v>
      </c>
      <c r="P1427">
        <v>120</v>
      </c>
      <c r="Q1427">
        <v>0</v>
      </c>
      <c r="R1427">
        <v>60</v>
      </c>
      <c r="S1427">
        <v>60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</row>
    <row r="1428" spans="1:31" x14ac:dyDescent="0.2">
      <c r="A1428">
        <v>1417</v>
      </c>
      <c r="B1428">
        <f t="shared" si="22"/>
        <v>460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60</v>
      </c>
      <c r="L1428">
        <v>0</v>
      </c>
      <c r="M1428">
        <v>0</v>
      </c>
      <c r="N1428">
        <v>100</v>
      </c>
      <c r="O1428">
        <v>60</v>
      </c>
      <c r="P1428">
        <v>120</v>
      </c>
      <c r="Q1428">
        <v>0</v>
      </c>
      <c r="R1428">
        <v>60</v>
      </c>
      <c r="S1428">
        <v>60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</row>
    <row r="1429" spans="1:31" x14ac:dyDescent="0.2">
      <c r="A1429">
        <v>1418</v>
      </c>
      <c r="B1429">
        <f t="shared" si="22"/>
        <v>460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60</v>
      </c>
      <c r="L1429">
        <v>0</v>
      </c>
      <c r="M1429">
        <v>0</v>
      </c>
      <c r="N1429">
        <v>100</v>
      </c>
      <c r="O1429">
        <v>60</v>
      </c>
      <c r="P1429">
        <v>120</v>
      </c>
      <c r="Q1429">
        <v>0</v>
      </c>
      <c r="R1429">
        <v>60</v>
      </c>
      <c r="S1429">
        <v>60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</row>
    <row r="1430" spans="1:31" x14ac:dyDescent="0.2">
      <c r="A1430">
        <v>1419</v>
      </c>
      <c r="B1430">
        <f t="shared" si="22"/>
        <v>460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60</v>
      </c>
      <c r="L1430">
        <v>0</v>
      </c>
      <c r="M1430">
        <v>0</v>
      </c>
      <c r="N1430">
        <v>100</v>
      </c>
      <c r="O1430">
        <v>60</v>
      </c>
      <c r="P1430">
        <v>120</v>
      </c>
      <c r="Q1430">
        <v>0</v>
      </c>
      <c r="R1430">
        <v>60</v>
      </c>
      <c r="S1430">
        <v>60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</row>
    <row r="1431" spans="1:31" x14ac:dyDescent="0.2">
      <c r="A1431">
        <v>1420</v>
      </c>
      <c r="B1431">
        <f t="shared" si="22"/>
        <v>580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60</v>
      </c>
      <c r="K1431">
        <v>60</v>
      </c>
      <c r="L1431">
        <v>0</v>
      </c>
      <c r="M1431">
        <v>0</v>
      </c>
      <c r="N1431">
        <v>100</v>
      </c>
      <c r="O1431">
        <v>60</v>
      </c>
      <c r="P1431">
        <v>120</v>
      </c>
      <c r="Q1431">
        <v>0</v>
      </c>
      <c r="R1431">
        <v>60</v>
      </c>
      <c r="S1431">
        <v>60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60</v>
      </c>
      <c r="AC1431">
        <v>0</v>
      </c>
      <c r="AD1431">
        <v>0</v>
      </c>
      <c r="AE1431">
        <v>0</v>
      </c>
    </row>
    <row r="1432" spans="1:31" x14ac:dyDescent="0.2">
      <c r="A1432">
        <v>1421</v>
      </c>
      <c r="B1432">
        <f t="shared" si="22"/>
        <v>520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60</v>
      </c>
      <c r="K1432">
        <v>0</v>
      </c>
      <c r="L1432">
        <v>0</v>
      </c>
      <c r="M1432">
        <v>0</v>
      </c>
      <c r="N1432">
        <v>100</v>
      </c>
      <c r="O1432">
        <v>60</v>
      </c>
      <c r="P1432">
        <v>120</v>
      </c>
      <c r="Q1432">
        <v>0</v>
      </c>
      <c r="R1432">
        <v>60</v>
      </c>
      <c r="S1432">
        <v>60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60</v>
      </c>
      <c r="AC1432">
        <v>0</v>
      </c>
      <c r="AD1432">
        <v>0</v>
      </c>
      <c r="AE1432">
        <v>0</v>
      </c>
    </row>
    <row r="1433" spans="1:31" x14ac:dyDescent="0.2">
      <c r="A1433">
        <v>1422</v>
      </c>
      <c r="B1433">
        <f t="shared" si="22"/>
        <v>520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60</v>
      </c>
      <c r="K1433">
        <v>0</v>
      </c>
      <c r="L1433">
        <v>0</v>
      </c>
      <c r="M1433">
        <v>0</v>
      </c>
      <c r="N1433">
        <v>100</v>
      </c>
      <c r="O1433">
        <v>60</v>
      </c>
      <c r="P1433">
        <v>120</v>
      </c>
      <c r="Q1433">
        <v>0</v>
      </c>
      <c r="R1433">
        <v>60</v>
      </c>
      <c r="S1433">
        <v>60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60</v>
      </c>
      <c r="AC1433">
        <v>0</v>
      </c>
      <c r="AD1433">
        <v>0</v>
      </c>
      <c r="AE1433">
        <v>0</v>
      </c>
    </row>
    <row r="1434" spans="1:31" x14ac:dyDescent="0.2">
      <c r="A1434">
        <v>1423</v>
      </c>
      <c r="B1434">
        <f t="shared" si="22"/>
        <v>520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60</v>
      </c>
      <c r="K1434">
        <v>0</v>
      </c>
      <c r="L1434">
        <v>0</v>
      </c>
      <c r="M1434">
        <v>0</v>
      </c>
      <c r="N1434">
        <v>100</v>
      </c>
      <c r="O1434">
        <v>60</v>
      </c>
      <c r="P1434">
        <v>120</v>
      </c>
      <c r="Q1434">
        <v>0</v>
      </c>
      <c r="R1434">
        <v>60</v>
      </c>
      <c r="S1434">
        <v>60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60</v>
      </c>
      <c r="AC1434">
        <v>0</v>
      </c>
      <c r="AD1434">
        <v>0</v>
      </c>
      <c r="AE1434">
        <v>0</v>
      </c>
    </row>
    <row r="1435" spans="1:31" x14ac:dyDescent="0.2">
      <c r="A1435">
        <v>1424</v>
      </c>
      <c r="B1435">
        <f t="shared" si="22"/>
        <v>520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60</v>
      </c>
      <c r="K1435">
        <v>0</v>
      </c>
      <c r="L1435">
        <v>0</v>
      </c>
      <c r="M1435">
        <v>0</v>
      </c>
      <c r="N1435">
        <v>100</v>
      </c>
      <c r="O1435">
        <v>60</v>
      </c>
      <c r="P1435">
        <v>120</v>
      </c>
      <c r="Q1435">
        <v>0</v>
      </c>
      <c r="R1435">
        <v>60</v>
      </c>
      <c r="S1435">
        <v>60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60</v>
      </c>
      <c r="AC1435">
        <v>0</v>
      </c>
      <c r="AD1435">
        <v>0</v>
      </c>
      <c r="AE1435">
        <v>0</v>
      </c>
    </row>
    <row r="1436" spans="1:31" x14ac:dyDescent="0.2">
      <c r="A1436">
        <v>1425</v>
      </c>
      <c r="B1436">
        <f t="shared" si="22"/>
        <v>520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60</v>
      </c>
      <c r="K1436">
        <v>0</v>
      </c>
      <c r="L1436">
        <v>0</v>
      </c>
      <c r="M1436">
        <v>0</v>
      </c>
      <c r="N1436">
        <v>100</v>
      </c>
      <c r="O1436">
        <v>60</v>
      </c>
      <c r="P1436">
        <v>120</v>
      </c>
      <c r="Q1436">
        <v>0</v>
      </c>
      <c r="R1436">
        <v>60</v>
      </c>
      <c r="S1436">
        <v>60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60</v>
      </c>
      <c r="AC1436">
        <v>0</v>
      </c>
      <c r="AD1436">
        <v>0</v>
      </c>
      <c r="AE1436">
        <v>0</v>
      </c>
    </row>
    <row r="1437" spans="1:31" x14ac:dyDescent="0.2">
      <c r="A1437">
        <v>1426</v>
      </c>
      <c r="B1437">
        <f t="shared" si="22"/>
        <v>520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60</v>
      </c>
      <c r="K1437">
        <v>0</v>
      </c>
      <c r="L1437">
        <v>0</v>
      </c>
      <c r="M1437">
        <v>0</v>
      </c>
      <c r="N1437">
        <v>100</v>
      </c>
      <c r="O1437">
        <v>60</v>
      </c>
      <c r="P1437">
        <v>120</v>
      </c>
      <c r="Q1437">
        <v>0</v>
      </c>
      <c r="R1437">
        <v>60</v>
      </c>
      <c r="S1437">
        <v>60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60</v>
      </c>
      <c r="AC1437">
        <v>0</v>
      </c>
      <c r="AD1437">
        <v>0</v>
      </c>
      <c r="AE1437">
        <v>0</v>
      </c>
    </row>
    <row r="1438" spans="1:31" x14ac:dyDescent="0.2">
      <c r="A1438">
        <v>1427</v>
      </c>
      <c r="B1438">
        <f t="shared" si="22"/>
        <v>520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60</v>
      </c>
      <c r="K1438">
        <v>0</v>
      </c>
      <c r="L1438">
        <v>0</v>
      </c>
      <c r="M1438">
        <v>0</v>
      </c>
      <c r="N1438">
        <v>100</v>
      </c>
      <c r="O1438">
        <v>60</v>
      </c>
      <c r="P1438">
        <v>120</v>
      </c>
      <c r="Q1438">
        <v>0</v>
      </c>
      <c r="R1438">
        <v>60</v>
      </c>
      <c r="S1438">
        <v>60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60</v>
      </c>
      <c r="AC1438">
        <v>0</v>
      </c>
      <c r="AD1438">
        <v>0</v>
      </c>
      <c r="AE1438">
        <v>0</v>
      </c>
    </row>
    <row r="1439" spans="1:31" x14ac:dyDescent="0.2">
      <c r="A1439">
        <v>1428</v>
      </c>
      <c r="B1439">
        <f t="shared" si="22"/>
        <v>520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60</v>
      </c>
      <c r="K1439">
        <v>0</v>
      </c>
      <c r="L1439">
        <v>0</v>
      </c>
      <c r="M1439">
        <v>0</v>
      </c>
      <c r="N1439">
        <v>100</v>
      </c>
      <c r="O1439">
        <v>60</v>
      </c>
      <c r="P1439">
        <v>120</v>
      </c>
      <c r="Q1439">
        <v>0</v>
      </c>
      <c r="R1439">
        <v>60</v>
      </c>
      <c r="S1439">
        <v>60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60</v>
      </c>
      <c r="AC1439">
        <v>0</v>
      </c>
      <c r="AD1439">
        <v>0</v>
      </c>
      <c r="AE1439">
        <v>0</v>
      </c>
    </row>
    <row r="1440" spans="1:31" x14ac:dyDescent="0.2">
      <c r="A1440">
        <v>1429</v>
      </c>
      <c r="B1440">
        <f t="shared" si="22"/>
        <v>520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60</v>
      </c>
      <c r="K1440">
        <v>0</v>
      </c>
      <c r="L1440">
        <v>0</v>
      </c>
      <c r="M1440">
        <v>0</v>
      </c>
      <c r="N1440">
        <v>100</v>
      </c>
      <c r="O1440">
        <v>60</v>
      </c>
      <c r="P1440">
        <v>120</v>
      </c>
      <c r="Q1440">
        <v>0</v>
      </c>
      <c r="R1440">
        <v>60</v>
      </c>
      <c r="S1440">
        <v>60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60</v>
      </c>
      <c r="AC1440">
        <v>0</v>
      </c>
      <c r="AD1440">
        <v>0</v>
      </c>
      <c r="AE1440">
        <v>0</v>
      </c>
    </row>
    <row r="1441" spans="1:31" x14ac:dyDescent="0.2">
      <c r="A1441">
        <v>1430</v>
      </c>
      <c r="B1441">
        <f t="shared" si="22"/>
        <v>532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60</v>
      </c>
      <c r="K1441">
        <v>0</v>
      </c>
      <c r="L1441">
        <v>0</v>
      </c>
      <c r="M1441">
        <v>0</v>
      </c>
      <c r="N1441">
        <v>100</v>
      </c>
      <c r="O1441">
        <v>60</v>
      </c>
      <c r="P1441">
        <v>120</v>
      </c>
      <c r="Q1441">
        <v>0</v>
      </c>
      <c r="R1441">
        <v>60</v>
      </c>
      <c r="S1441">
        <v>60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12</v>
      </c>
      <c r="Z1441">
        <v>0</v>
      </c>
      <c r="AA1441">
        <v>0</v>
      </c>
      <c r="AB1441">
        <v>60</v>
      </c>
      <c r="AC1441">
        <v>0</v>
      </c>
      <c r="AD1441">
        <v>0</v>
      </c>
      <c r="AE1441">
        <v>0</v>
      </c>
    </row>
    <row r="1442" spans="1:31" x14ac:dyDescent="0.2">
      <c r="A1442">
        <v>1431</v>
      </c>
      <c r="B1442">
        <f t="shared" si="22"/>
        <v>532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60</v>
      </c>
      <c r="K1442">
        <v>0</v>
      </c>
      <c r="L1442">
        <v>0</v>
      </c>
      <c r="M1442">
        <v>0</v>
      </c>
      <c r="N1442">
        <v>100</v>
      </c>
      <c r="O1442">
        <v>60</v>
      </c>
      <c r="P1442">
        <v>120</v>
      </c>
      <c r="Q1442">
        <v>0</v>
      </c>
      <c r="R1442">
        <v>60</v>
      </c>
      <c r="S1442">
        <v>60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12</v>
      </c>
      <c r="Z1442">
        <v>0</v>
      </c>
      <c r="AA1442">
        <v>0</v>
      </c>
      <c r="AB1442">
        <v>60</v>
      </c>
      <c r="AC1442">
        <v>0</v>
      </c>
      <c r="AD1442">
        <v>0</v>
      </c>
      <c r="AE1442">
        <v>0</v>
      </c>
    </row>
    <row r="1443" spans="1:31" x14ac:dyDescent="0.2">
      <c r="A1443">
        <v>1432</v>
      </c>
      <c r="B1443">
        <f t="shared" si="22"/>
        <v>532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60</v>
      </c>
      <c r="K1443">
        <v>0</v>
      </c>
      <c r="L1443">
        <v>0</v>
      </c>
      <c r="M1443">
        <v>0</v>
      </c>
      <c r="N1443">
        <v>100</v>
      </c>
      <c r="O1443">
        <v>60</v>
      </c>
      <c r="P1443">
        <v>120</v>
      </c>
      <c r="Q1443">
        <v>0</v>
      </c>
      <c r="R1443">
        <v>60</v>
      </c>
      <c r="S1443">
        <v>60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12</v>
      </c>
      <c r="Z1443">
        <v>0</v>
      </c>
      <c r="AA1443">
        <v>0</v>
      </c>
      <c r="AB1443">
        <v>60</v>
      </c>
      <c r="AC1443">
        <v>0</v>
      </c>
      <c r="AD1443">
        <v>0</v>
      </c>
      <c r="AE1443">
        <v>0</v>
      </c>
    </row>
    <row r="1444" spans="1:31" x14ac:dyDescent="0.2">
      <c r="A1444">
        <v>1433</v>
      </c>
      <c r="B1444">
        <f t="shared" si="22"/>
        <v>532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60</v>
      </c>
      <c r="K1444">
        <v>0</v>
      </c>
      <c r="L1444">
        <v>0</v>
      </c>
      <c r="M1444">
        <v>0</v>
      </c>
      <c r="N1444">
        <v>100</v>
      </c>
      <c r="O1444">
        <v>60</v>
      </c>
      <c r="P1444">
        <v>120</v>
      </c>
      <c r="Q1444">
        <v>0</v>
      </c>
      <c r="R1444">
        <v>60</v>
      </c>
      <c r="S1444">
        <v>60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12</v>
      </c>
      <c r="Z1444">
        <v>0</v>
      </c>
      <c r="AA1444">
        <v>0</v>
      </c>
      <c r="AB1444">
        <v>60</v>
      </c>
      <c r="AC1444">
        <v>0</v>
      </c>
      <c r="AD1444">
        <v>0</v>
      </c>
      <c r="AE1444">
        <v>0</v>
      </c>
    </row>
    <row r="1445" spans="1:31" x14ac:dyDescent="0.2">
      <c r="A1445">
        <v>1434</v>
      </c>
      <c r="B1445">
        <f t="shared" si="22"/>
        <v>532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60</v>
      </c>
      <c r="K1445">
        <v>0</v>
      </c>
      <c r="L1445">
        <v>0</v>
      </c>
      <c r="M1445">
        <v>0</v>
      </c>
      <c r="N1445">
        <v>100</v>
      </c>
      <c r="O1445">
        <v>60</v>
      </c>
      <c r="P1445">
        <v>120</v>
      </c>
      <c r="Q1445">
        <v>0</v>
      </c>
      <c r="R1445">
        <v>60</v>
      </c>
      <c r="S1445">
        <v>60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12</v>
      </c>
      <c r="Z1445">
        <v>0</v>
      </c>
      <c r="AA1445">
        <v>0</v>
      </c>
      <c r="AB1445">
        <v>60</v>
      </c>
      <c r="AC1445">
        <v>0</v>
      </c>
      <c r="AD1445">
        <v>0</v>
      </c>
      <c r="AE1445">
        <v>0</v>
      </c>
    </row>
    <row r="1446" spans="1:31" x14ac:dyDescent="0.2">
      <c r="A1446">
        <v>1435</v>
      </c>
      <c r="B1446">
        <f t="shared" si="22"/>
        <v>532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60</v>
      </c>
      <c r="K1446">
        <v>0</v>
      </c>
      <c r="L1446">
        <v>0</v>
      </c>
      <c r="M1446">
        <v>0</v>
      </c>
      <c r="N1446">
        <v>100</v>
      </c>
      <c r="O1446">
        <v>60</v>
      </c>
      <c r="P1446">
        <v>120</v>
      </c>
      <c r="Q1446">
        <v>0</v>
      </c>
      <c r="R1446">
        <v>60</v>
      </c>
      <c r="S1446">
        <v>60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12</v>
      </c>
      <c r="Z1446">
        <v>0</v>
      </c>
      <c r="AA1446">
        <v>0</v>
      </c>
      <c r="AB1446">
        <v>60</v>
      </c>
      <c r="AC1446">
        <v>0</v>
      </c>
      <c r="AD1446">
        <v>0</v>
      </c>
      <c r="AE1446">
        <v>0</v>
      </c>
    </row>
    <row r="1447" spans="1:31" x14ac:dyDescent="0.2">
      <c r="A1447">
        <v>1436</v>
      </c>
      <c r="B1447">
        <f t="shared" si="22"/>
        <v>520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60</v>
      </c>
      <c r="K1447">
        <v>0</v>
      </c>
      <c r="L1447">
        <v>0</v>
      </c>
      <c r="M1447">
        <v>0</v>
      </c>
      <c r="N1447">
        <v>100</v>
      </c>
      <c r="O1447">
        <v>60</v>
      </c>
      <c r="P1447">
        <v>120</v>
      </c>
      <c r="Q1447">
        <v>0</v>
      </c>
      <c r="R1447">
        <v>60</v>
      </c>
      <c r="S1447">
        <v>60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60</v>
      </c>
      <c r="AC1447">
        <v>0</v>
      </c>
      <c r="AD1447">
        <v>0</v>
      </c>
      <c r="AE1447">
        <v>0</v>
      </c>
    </row>
    <row r="1448" spans="1:31" x14ac:dyDescent="0.2">
      <c r="A1448">
        <v>1437</v>
      </c>
      <c r="B1448">
        <f t="shared" si="22"/>
        <v>520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60</v>
      </c>
      <c r="K1448">
        <v>0</v>
      </c>
      <c r="L1448">
        <v>0</v>
      </c>
      <c r="M1448">
        <v>0</v>
      </c>
      <c r="N1448">
        <v>100</v>
      </c>
      <c r="O1448">
        <v>60</v>
      </c>
      <c r="P1448">
        <v>120</v>
      </c>
      <c r="Q1448">
        <v>0</v>
      </c>
      <c r="R1448">
        <v>60</v>
      </c>
      <c r="S1448">
        <v>60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60</v>
      </c>
      <c r="AC1448">
        <v>0</v>
      </c>
      <c r="AD1448">
        <v>0</v>
      </c>
      <c r="AE1448">
        <v>0</v>
      </c>
    </row>
    <row r="1449" spans="1:31" x14ac:dyDescent="0.2">
      <c r="A1449">
        <v>1438</v>
      </c>
      <c r="B1449">
        <f t="shared" si="22"/>
        <v>520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60</v>
      </c>
      <c r="K1449">
        <v>0</v>
      </c>
      <c r="L1449">
        <v>0</v>
      </c>
      <c r="M1449">
        <v>0</v>
      </c>
      <c r="N1449">
        <v>100</v>
      </c>
      <c r="O1449">
        <v>60</v>
      </c>
      <c r="P1449">
        <v>120</v>
      </c>
      <c r="Q1449">
        <v>0</v>
      </c>
      <c r="R1449">
        <v>60</v>
      </c>
      <c r="S1449">
        <v>60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60</v>
      </c>
      <c r="AC1449">
        <v>0</v>
      </c>
      <c r="AD1449">
        <v>0</v>
      </c>
      <c r="AE1449">
        <v>0</v>
      </c>
    </row>
    <row r="1450" spans="1:31" x14ac:dyDescent="0.2">
      <c r="A1450">
        <v>1439</v>
      </c>
      <c r="B1450">
        <f t="shared" si="22"/>
        <v>520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60</v>
      </c>
      <c r="K1450">
        <v>0</v>
      </c>
      <c r="L1450">
        <v>0</v>
      </c>
      <c r="M1450">
        <v>0</v>
      </c>
      <c r="N1450">
        <v>100</v>
      </c>
      <c r="O1450">
        <v>60</v>
      </c>
      <c r="P1450">
        <v>120</v>
      </c>
      <c r="Q1450">
        <v>0</v>
      </c>
      <c r="R1450">
        <v>60</v>
      </c>
      <c r="S1450">
        <v>60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60</v>
      </c>
      <c r="AC1450">
        <v>0</v>
      </c>
      <c r="AD1450">
        <v>0</v>
      </c>
      <c r="AE1450">
        <v>0</v>
      </c>
    </row>
    <row r="1451" spans="1:31" x14ac:dyDescent="0.2">
      <c r="A1451">
        <v>1440</v>
      </c>
      <c r="B1451">
        <f t="shared" si="22"/>
        <v>580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60</v>
      </c>
      <c r="K1451">
        <v>0</v>
      </c>
      <c r="L1451">
        <v>0</v>
      </c>
      <c r="M1451">
        <v>0</v>
      </c>
      <c r="N1451">
        <v>100</v>
      </c>
      <c r="O1451">
        <v>60</v>
      </c>
      <c r="P1451">
        <v>120</v>
      </c>
      <c r="Q1451">
        <v>0</v>
      </c>
      <c r="R1451">
        <v>60</v>
      </c>
      <c r="S1451">
        <v>60</v>
      </c>
      <c r="T1451">
        <v>60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60</v>
      </c>
      <c r="AC1451">
        <v>0</v>
      </c>
      <c r="AD1451">
        <v>0</v>
      </c>
      <c r="AE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1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0</v>
      </c>
    </row>
    <row r="55" spans="1:3" x14ac:dyDescent="0.2">
      <c r="A55">
        <v>45</v>
      </c>
      <c r="B55" s="8">
        <f t="shared" si="1"/>
        <v>0.30555555555555558</v>
      </c>
      <c r="C55">
        <v>0</v>
      </c>
    </row>
    <row r="56" spans="1:3" x14ac:dyDescent="0.2">
      <c r="A56">
        <v>46</v>
      </c>
      <c r="B56" s="8">
        <f t="shared" si="1"/>
        <v>0.3125</v>
      </c>
      <c r="C56">
        <v>0</v>
      </c>
    </row>
    <row r="57" spans="1:3" x14ac:dyDescent="0.2">
      <c r="A57">
        <v>47</v>
      </c>
      <c r="B57" s="8">
        <f t="shared" si="1"/>
        <v>0.31944444444444442</v>
      </c>
      <c r="C57">
        <v>0</v>
      </c>
    </row>
    <row r="58" spans="1:3" x14ac:dyDescent="0.2">
      <c r="A58">
        <v>48</v>
      </c>
      <c r="B58" s="8">
        <f t="shared" si="1"/>
        <v>0.3263888888888889</v>
      </c>
      <c r="C58">
        <v>0</v>
      </c>
    </row>
    <row r="59" spans="1:3" x14ac:dyDescent="0.2">
      <c r="A59">
        <v>49</v>
      </c>
      <c r="B59" s="8">
        <f t="shared" si="1"/>
        <v>0.33333333333333331</v>
      </c>
      <c r="C59">
        <v>0</v>
      </c>
    </row>
    <row r="60" spans="1:3" x14ac:dyDescent="0.2">
      <c r="A60">
        <v>50</v>
      </c>
      <c r="B60" s="8">
        <f t="shared" si="1"/>
        <v>0.34027777777777779</v>
      </c>
      <c r="C60">
        <v>0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1</v>
      </c>
    </row>
    <row r="74" spans="1:3" x14ac:dyDescent="0.2">
      <c r="A74">
        <v>64</v>
      </c>
      <c r="B74" s="8">
        <f t="shared" si="1"/>
        <v>0.4375</v>
      </c>
      <c r="C74">
        <v>2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2</v>
      </c>
    </row>
    <row r="76" spans="1:3" x14ac:dyDescent="0.2">
      <c r="A76">
        <v>66</v>
      </c>
      <c r="B76" s="8">
        <f t="shared" si="2"/>
        <v>0.4513888888888889</v>
      </c>
      <c r="C76">
        <v>2</v>
      </c>
    </row>
    <row r="77" spans="1:3" x14ac:dyDescent="0.2">
      <c r="A77">
        <v>67</v>
      </c>
      <c r="B77" s="8">
        <f t="shared" si="2"/>
        <v>0.45833333333333331</v>
      </c>
      <c r="C77">
        <v>2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2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2</v>
      </c>
    </row>
    <row r="83" spans="1:3" x14ac:dyDescent="0.2">
      <c r="A83">
        <v>73</v>
      </c>
      <c r="B83" s="8">
        <f t="shared" si="2"/>
        <v>0.5</v>
      </c>
      <c r="C83">
        <v>2</v>
      </c>
    </row>
    <row r="84" spans="1:3" x14ac:dyDescent="0.2">
      <c r="A84">
        <v>74</v>
      </c>
      <c r="B84" s="8">
        <f t="shared" si="2"/>
        <v>0.50694444444444442</v>
      </c>
      <c r="C84">
        <v>2</v>
      </c>
    </row>
    <row r="85" spans="1:3" x14ac:dyDescent="0.2">
      <c r="A85">
        <v>75</v>
      </c>
      <c r="B85" s="8">
        <f t="shared" si="2"/>
        <v>0.51388888888888884</v>
      </c>
      <c r="C85">
        <v>2</v>
      </c>
    </row>
    <row r="86" spans="1:3" x14ac:dyDescent="0.2">
      <c r="A86">
        <v>76</v>
      </c>
      <c r="B86" s="8">
        <f t="shared" si="2"/>
        <v>0.52083333333333337</v>
      </c>
      <c r="C86">
        <v>2</v>
      </c>
    </row>
    <row r="87" spans="1:3" x14ac:dyDescent="0.2">
      <c r="A87">
        <v>77</v>
      </c>
      <c r="B87" s="8">
        <f t="shared" si="2"/>
        <v>0.52777777777777779</v>
      </c>
      <c r="C87">
        <v>2</v>
      </c>
    </row>
    <row r="88" spans="1:3" x14ac:dyDescent="0.2">
      <c r="A88">
        <v>78</v>
      </c>
      <c r="B88" s="8">
        <f t="shared" si="2"/>
        <v>0.53472222222222221</v>
      </c>
      <c r="C88">
        <v>2</v>
      </c>
    </row>
    <row r="89" spans="1:3" x14ac:dyDescent="0.2">
      <c r="A89">
        <v>79</v>
      </c>
      <c r="B89" s="8">
        <f t="shared" si="2"/>
        <v>0.54166666666666663</v>
      </c>
      <c r="C89">
        <v>2</v>
      </c>
    </row>
    <row r="90" spans="1:3" x14ac:dyDescent="0.2">
      <c r="A90">
        <v>80</v>
      </c>
      <c r="B90" s="8">
        <f t="shared" si="2"/>
        <v>0.54861111111111116</v>
      </c>
      <c r="C90">
        <v>2</v>
      </c>
    </row>
    <row r="91" spans="1:3" x14ac:dyDescent="0.2">
      <c r="A91">
        <v>81</v>
      </c>
      <c r="B91" s="8">
        <f t="shared" si="2"/>
        <v>0.55555555555555558</v>
      </c>
      <c r="C91">
        <v>2</v>
      </c>
    </row>
    <row r="92" spans="1:3" x14ac:dyDescent="0.2">
      <c r="A92">
        <v>82</v>
      </c>
      <c r="B92" s="8">
        <f t="shared" si="2"/>
        <v>0.5625</v>
      </c>
      <c r="C92">
        <v>2</v>
      </c>
    </row>
    <row r="93" spans="1:3" x14ac:dyDescent="0.2">
      <c r="A93">
        <v>83</v>
      </c>
      <c r="B93" s="8">
        <f t="shared" si="2"/>
        <v>0.56944444444444442</v>
      </c>
      <c r="C93">
        <v>2</v>
      </c>
    </row>
    <row r="94" spans="1:3" x14ac:dyDescent="0.2">
      <c r="A94">
        <v>84</v>
      </c>
      <c r="B94" s="8">
        <f t="shared" si="2"/>
        <v>0.57638888888888884</v>
      </c>
      <c r="C94">
        <v>2</v>
      </c>
    </row>
    <row r="95" spans="1:3" x14ac:dyDescent="0.2">
      <c r="A95">
        <v>85</v>
      </c>
      <c r="B95" s="8">
        <f t="shared" si="2"/>
        <v>0.58333333333333337</v>
      </c>
      <c r="C95">
        <v>2</v>
      </c>
    </row>
    <row r="96" spans="1:3" x14ac:dyDescent="0.2">
      <c r="A96">
        <v>86</v>
      </c>
      <c r="B96" s="8">
        <f t="shared" si="2"/>
        <v>0.59027777777777779</v>
      </c>
      <c r="C96">
        <v>2</v>
      </c>
    </row>
    <row r="97" spans="1:3" x14ac:dyDescent="0.2">
      <c r="A97">
        <v>87</v>
      </c>
      <c r="B97" s="8">
        <f t="shared" si="2"/>
        <v>0.59722222222222221</v>
      </c>
      <c r="C97">
        <v>2</v>
      </c>
    </row>
    <row r="98" spans="1:3" x14ac:dyDescent="0.2">
      <c r="A98">
        <v>88</v>
      </c>
      <c r="B98" s="8">
        <f t="shared" si="2"/>
        <v>0.60416666666666663</v>
      </c>
      <c r="C98">
        <v>2</v>
      </c>
    </row>
    <row r="99" spans="1:3" x14ac:dyDescent="0.2">
      <c r="A99">
        <v>89</v>
      </c>
      <c r="B99" s="8">
        <f t="shared" si="2"/>
        <v>0.61111111111111116</v>
      </c>
      <c r="C99">
        <v>2</v>
      </c>
    </row>
    <row r="100" spans="1:3" x14ac:dyDescent="0.2">
      <c r="A100">
        <v>90</v>
      </c>
      <c r="B100" s="8">
        <f t="shared" si="2"/>
        <v>0.61805555555555558</v>
      </c>
      <c r="C100">
        <v>2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2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2</v>
      </c>
    </row>
    <row r="108" spans="1:3" x14ac:dyDescent="0.2">
      <c r="A108">
        <v>98</v>
      </c>
      <c r="B108" s="8">
        <f t="shared" si="3"/>
        <v>0.67361111111111116</v>
      </c>
      <c r="C108">
        <v>2</v>
      </c>
    </row>
    <row r="109" spans="1:3" x14ac:dyDescent="0.2">
      <c r="A109">
        <v>99</v>
      </c>
      <c r="B109" s="8">
        <f t="shared" si="3"/>
        <v>0.68055555555555558</v>
      </c>
      <c r="C109">
        <v>2</v>
      </c>
    </row>
    <row r="110" spans="1:3" x14ac:dyDescent="0.2">
      <c r="A110">
        <v>100</v>
      </c>
      <c r="B110" s="8">
        <f t="shared" si="3"/>
        <v>0.6875</v>
      </c>
      <c r="C110">
        <v>2</v>
      </c>
    </row>
    <row r="111" spans="1:3" x14ac:dyDescent="0.2">
      <c r="A111">
        <v>101</v>
      </c>
      <c r="B111" s="8">
        <f t="shared" si="3"/>
        <v>0.69444444444444442</v>
      </c>
      <c r="C111">
        <v>2</v>
      </c>
    </row>
    <row r="112" spans="1:3" x14ac:dyDescent="0.2">
      <c r="A112">
        <v>102</v>
      </c>
      <c r="B112" s="8">
        <f t="shared" si="3"/>
        <v>0.70138888888888884</v>
      </c>
      <c r="C112">
        <v>2</v>
      </c>
    </row>
    <row r="113" spans="1:3" x14ac:dyDescent="0.2">
      <c r="A113">
        <v>103</v>
      </c>
      <c r="B113" s="8">
        <f t="shared" si="3"/>
        <v>0.70833333333333337</v>
      </c>
      <c r="C113">
        <v>2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3</v>
      </c>
    </row>
    <row r="117" spans="1:3" x14ac:dyDescent="0.2">
      <c r="A117">
        <v>107</v>
      </c>
      <c r="B117" s="8">
        <f t="shared" si="3"/>
        <v>0.73611111111111116</v>
      </c>
      <c r="C117">
        <v>3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3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1</v>
      </c>
    </row>
    <row r="122" spans="1:3" x14ac:dyDescent="0.2">
      <c r="A122">
        <v>112</v>
      </c>
      <c r="B122" s="8">
        <f t="shared" si="3"/>
        <v>0.77083333333333337</v>
      </c>
      <c r="C122">
        <v>1</v>
      </c>
    </row>
    <row r="123" spans="1:3" x14ac:dyDescent="0.2">
      <c r="A123">
        <v>113</v>
      </c>
      <c r="B123" s="8">
        <f t="shared" si="3"/>
        <v>0.77777777777777779</v>
      </c>
      <c r="C123">
        <v>1</v>
      </c>
    </row>
    <row r="124" spans="1:3" x14ac:dyDescent="0.2">
      <c r="A124">
        <v>114</v>
      </c>
      <c r="B124" s="8">
        <f t="shared" si="3"/>
        <v>0.78472222222222221</v>
      </c>
      <c r="C124">
        <v>1</v>
      </c>
    </row>
    <row r="125" spans="1:3" x14ac:dyDescent="0.2">
      <c r="A125">
        <v>115</v>
      </c>
      <c r="B125" s="8">
        <f t="shared" si="3"/>
        <v>0.79166666666666663</v>
      </c>
      <c r="C125">
        <v>1</v>
      </c>
    </row>
    <row r="126" spans="1:3" x14ac:dyDescent="0.2">
      <c r="A126">
        <v>116</v>
      </c>
      <c r="B126" s="8">
        <f t="shared" si="3"/>
        <v>0.79861111111111116</v>
      </c>
      <c r="C126">
        <v>1</v>
      </c>
    </row>
    <row r="127" spans="1:3" x14ac:dyDescent="0.2">
      <c r="A127">
        <v>117</v>
      </c>
      <c r="B127" s="8">
        <f t="shared" si="3"/>
        <v>0.80555555555555558</v>
      </c>
      <c r="C127">
        <v>1</v>
      </c>
    </row>
    <row r="128" spans="1:3" x14ac:dyDescent="0.2">
      <c r="A128">
        <v>118</v>
      </c>
      <c r="B128" s="8">
        <f t="shared" si="3"/>
        <v>0.8125</v>
      </c>
      <c r="C128">
        <v>1</v>
      </c>
    </row>
    <row r="129" spans="1:3" x14ac:dyDescent="0.2">
      <c r="A129">
        <v>119</v>
      </c>
      <c r="B129" s="8">
        <f t="shared" si="3"/>
        <v>0.81944444444444442</v>
      </c>
      <c r="C129">
        <v>1</v>
      </c>
    </row>
    <row r="130" spans="1:3" x14ac:dyDescent="0.2">
      <c r="A130">
        <v>120</v>
      </c>
      <c r="B130" s="8">
        <f t="shared" si="3"/>
        <v>0.82638888888888884</v>
      </c>
      <c r="C130">
        <v>1</v>
      </c>
    </row>
    <row r="131" spans="1:3" x14ac:dyDescent="0.2">
      <c r="A131">
        <v>121</v>
      </c>
      <c r="B131" s="8">
        <f t="shared" si="3"/>
        <v>0.83333333333333337</v>
      </c>
      <c r="C131">
        <v>1</v>
      </c>
    </row>
    <row r="132" spans="1:3" x14ac:dyDescent="0.2">
      <c r="A132">
        <v>122</v>
      </c>
      <c r="B132" s="8">
        <f t="shared" si="3"/>
        <v>0.84027777777777779</v>
      </c>
      <c r="C132">
        <v>1</v>
      </c>
    </row>
    <row r="133" spans="1:3" x14ac:dyDescent="0.2">
      <c r="A133">
        <v>123</v>
      </c>
      <c r="B133" s="8">
        <f t="shared" si="3"/>
        <v>0.84722222222222221</v>
      </c>
      <c r="C133">
        <v>1</v>
      </c>
    </row>
    <row r="134" spans="1:3" x14ac:dyDescent="0.2">
      <c r="A134">
        <v>124</v>
      </c>
      <c r="B134" s="8">
        <f t="shared" si="3"/>
        <v>0.85416666666666663</v>
      </c>
      <c r="C134">
        <v>1</v>
      </c>
    </row>
    <row r="135" spans="1:3" x14ac:dyDescent="0.2">
      <c r="A135">
        <v>125</v>
      </c>
      <c r="B135" s="8">
        <f t="shared" si="3"/>
        <v>0.86111111111111116</v>
      </c>
      <c r="C135">
        <v>1</v>
      </c>
    </row>
    <row r="136" spans="1:3" x14ac:dyDescent="0.2">
      <c r="A136">
        <v>126</v>
      </c>
      <c r="B136" s="8">
        <f t="shared" si="3"/>
        <v>0.86805555555555558</v>
      </c>
      <c r="C136">
        <v>1</v>
      </c>
    </row>
    <row r="137" spans="1:3" x14ac:dyDescent="0.2">
      <c r="A137">
        <v>127</v>
      </c>
      <c r="B137" s="8">
        <f t="shared" si="3"/>
        <v>0.875</v>
      </c>
      <c r="C137">
        <v>1</v>
      </c>
    </row>
    <row r="138" spans="1:3" x14ac:dyDescent="0.2">
      <c r="A138">
        <v>128</v>
      </c>
      <c r="B138" s="8">
        <f t="shared" si="3"/>
        <v>0.88194444444444442</v>
      </c>
      <c r="C138">
        <v>1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1</v>
      </c>
    </row>
    <row r="140" spans="1:3" x14ac:dyDescent="0.2">
      <c r="A140">
        <v>130</v>
      </c>
      <c r="B140" s="8">
        <f t="shared" si="4"/>
        <v>0.89583333333333337</v>
      </c>
      <c r="C140">
        <v>1</v>
      </c>
    </row>
    <row r="141" spans="1:3" x14ac:dyDescent="0.2">
      <c r="A141">
        <v>131</v>
      </c>
      <c r="B141" s="8">
        <f t="shared" si="4"/>
        <v>0.90277777777777779</v>
      </c>
      <c r="C141">
        <v>1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3</v>
      </c>
    </row>
    <row r="146" spans="1:3" x14ac:dyDescent="0.2">
      <c r="A146">
        <v>136</v>
      </c>
      <c r="B146" s="8">
        <f t="shared" si="4"/>
        <v>0.9375</v>
      </c>
      <c r="C146">
        <v>3</v>
      </c>
    </row>
    <row r="147" spans="1:3" x14ac:dyDescent="0.2">
      <c r="A147">
        <v>137</v>
      </c>
      <c r="B147" s="8">
        <f t="shared" si="4"/>
        <v>0.94444444444444442</v>
      </c>
      <c r="C147">
        <v>3</v>
      </c>
    </row>
    <row r="148" spans="1:3" x14ac:dyDescent="0.2">
      <c r="A148">
        <v>138</v>
      </c>
      <c r="B148" s="8">
        <f t="shared" si="4"/>
        <v>0.95138888888888884</v>
      </c>
      <c r="C148">
        <v>3</v>
      </c>
    </row>
    <row r="149" spans="1:3" x14ac:dyDescent="0.2">
      <c r="A149">
        <v>139</v>
      </c>
      <c r="B149" s="8">
        <f t="shared" si="4"/>
        <v>0.95833333333333337</v>
      </c>
      <c r="C149">
        <v>3</v>
      </c>
    </row>
    <row r="150" spans="1:3" x14ac:dyDescent="0.2">
      <c r="A150">
        <v>140</v>
      </c>
      <c r="B150" s="8">
        <f t="shared" si="4"/>
        <v>0.96527777777777779</v>
      </c>
      <c r="C150">
        <v>2</v>
      </c>
    </row>
    <row r="151" spans="1:3" x14ac:dyDescent="0.2">
      <c r="A151">
        <v>141</v>
      </c>
      <c r="B151" s="8">
        <f t="shared" si="4"/>
        <v>0.97222222222222221</v>
      </c>
      <c r="C151">
        <v>2</v>
      </c>
    </row>
    <row r="152" spans="1:3" x14ac:dyDescent="0.2">
      <c r="A152">
        <v>142</v>
      </c>
      <c r="B152" s="8">
        <f t="shared" si="4"/>
        <v>0.97916666666666663</v>
      </c>
      <c r="C152">
        <v>2</v>
      </c>
    </row>
    <row r="153" spans="1:3" x14ac:dyDescent="0.2">
      <c r="A153">
        <v>143</v>
      </c>
      <c r="B153" s="8">
        <f t="shared" si="4"/>
        <v>0.98611111111111116</v>
      </c>
      <c r="C153">
        <v>2</v>
      </c>
    </row>
    <row r="154" spans="1:3" x14ac:dyDescent="0.2">
      <c r="A154">
        <v>144</v>
      </c>
      <c r="B154" s="8">
        <f t="shared" si="4"/>
        <v>0.99305555555555558</v>
      </c>
      <c r="C154">
        <v>2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2021-12-08T09:14:28Z</dcterms:modified>
</cp:coreProperties>
</file>