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1fce9a76decd41/Divorce/Finances/Michael/Michael File/"/>
    </mc:Choice>
  </mc:AlternateContent>
  <xr:revisionPtr revIDLastSave="0" documentId="8_{B08A5143-CFB8-4E35-ABBD-683F464A6E81}" xr6:coauthVersionLast="47" xr6:coauthVersionMax="47" xr10:uidLastSave="{00000000-0000-0000-0000-000000000000}"/>
  <bookViews>
    <workbookView xWindow="-98" yWindow="-98" windowWidth="21795" windowHeight="13875" xr2:uid="{FAAC6D6B-027B-4BA5-BDD7-961F142CA9CF}"/>
  </bookViews>
  <sheets>
    <sheet name="Summary" sheetId="1" r:id="rId1"/>
    <sheet name="Inheritance_Lo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C13" i="1"/>
  <c r="C14" i="1" s="1"/>
  <c r="D14" i="1" l="1"/>
</calcChain>
</file>

<file path=xl/sharedStrings.xml><?xml version="1.0" encoding="utf-8"?>
<sst xmlns="http://schemas.openxmlformats.org/spreadsheetml/2006/main" count="36" uniqueCount="27">
  <si>
    <t>2024 $3,653</t>
  </si>
  <si>
    <t>Inheritance - See e-mail</t>
  </si>
  <si>
    <t>Bank of America/Inheritance/Interest Free Loan</t>
  </si>
  <si>
    <t>Feb 25 2009</t>
  </si>
  <si>
    <t>Inheritance - See Check</t>
  </si>
  <si>
    <t>PHH Mortgage Payment/Inheritance/Interest Free Loan</t>
  </si>
  <si>
    <t>Jan 9 2009</t>
  </si>
  <si>
    <t>Inheritance - See Statement</t>
  </si>
  <si>
    <t>Transfer/Inheritance/Interest Free Loan</t>
  </si>
  <si>
    <t>Jan 16 2008</t>
  </si>
  <si>
    <t>Nov 1 2007</t>
  </si>
  <si>
    <t>Sep 20 2006</t>
  </si>
  <si>
    <t>Mortgage/Inheritance/Interest Free Loan</t>
  </si>
  <si>
    <t>July 30 2005</t>
  </si>
  <si>
    <t>Feb 2 2005</t>
  </si>
  <si>
    <t>Nov 5 2004</t>
  </si>
  <si>
    <t>Column3</t>
  </si>
  <si>
    <t>Column2</t>
  </si>
  <si>
    <t>Column1</t>
  </si>
  <si>
    <t>Support</t>
  </si>
  <si>
    <t>Amount (USD)</t>
  </si>
  <si>
    <t>Amount (HKD)</t>
  </si>
  <si>
    <t>Description</t>
  </si>
  <si>
    <t>Date</t>
  </si>
  <si>
    <t>HKD:USD FX</t>
  </si>
  <si>
    <t>2009 Feb</t>
  </si>
  <si>
    <t>2004-2005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</si>
</sst>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wrapText="1"/>
    </xf>
    <xf numFmtId="3" fontId="0" fillId="0" borderId="0" xfId="0" applyNumberFormat="1"/>
    <xf numFmtId="3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3" fillId="2" borderId="0" xfId="0" applyFont="1" applyFill="1"/>
    <xf numFmtId="3" fontId="0" fillId="0" borderId="0" xfId="0" applyNumberForma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  <border diagonalUp="0" diagonalDown="0">
        <left/>
        <right/>
        <top/>
        <bottom style="thin">
          <color rgb="FF000000"/>
        </bottom>
        <vertical/>
        <horizontal/>
      </border>
    </dxf>
    <dxf>
      <numFmt numFmtId="3" formatCode="#,##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17</xdr:row>
      <xdr:rowOff>28575</xdr:rowOff>
    </xdr:from>
    <xdr:ext cx="4295775" cy="4343400"/>
    <xdr:pic>
      <xdr:nvPicPr>
        <xdr:cNvPr id="2" name="Picture 1">
          <a:extLst>
            <a:ext uri="{FF2B5EF4-FFF2-40B4-BE49-F238E27FC236}">
              <a16:creationId xmlns:a16="http://schemas.microsoft.com/office/drawing/2014/main" id="{7438C50A-3161-490A-834D-5ABBD91AE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105150"/>
          <a:ext cx="4295775" cy="43434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133350</xdr:rowOff>
    </xdr:from>
    <xdr:ext cx="4972050" cy="3057525"/>
    <xdr:pic>
      <xdr:nvPicPr>
        <xdr:cNvPr id="3" name="Picture 2">
          <a:extLst>
            <a:ext uri="{FF2B5EF4-FFF2-40B4-BE49-F238E27FC236}">
              <a16:creationId xmlns:a16="http://schemas.microsoft.com/office/drawing/2014/main" id="{1549A002-6B86-412C-B04E-A786ED40A059}"/>
            </a:ext>
            <a:ext uri="{147F2762-F138-4A5C-976F-8EAC2B608ADB}">
              <a16:predDERef xmlns:a16="http://schemas.microsoft.com/office/drawing/2014/main" pred="{018FFCCC-FBEC-F330-9D03-501D96169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957262" y="7138988"/>
          <a:ext cx="3057525" cy="49720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65</xdr:row>
      <xdr:rowOff>19050</xdr:rowOff>
    </xdr:from>
    <xdr:ext cx="4838700" cy="2828925"/>
    <xdr:pic>
      <xdr:nvPicPr>
        <xdr:cNvPr id="4" name="Picture 3">
          <a:extLst>
            <a:ext uri="{FF2B5EF4-FFF2-40B4-BE49-F238E27FC236}">
              <a16:creationId xmlns:a16="http://schemas.microsoft.com/office/drawing/2014/main" id="{892A1C1B-51EE-47F3-AEE3-470D7EC7A382}"/>
            </a:ext>
            <a:ext uri="{147F2762-F138-4A5C-976F-8EAC2B608ADB}">
              <a16:predDERef xmlns:a16="http://schemas.microsoft.com/office/drawing/2014/main" pred="{3DDEAB22-8376-8028-5099-D44D2480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782425"/>
          <a:ext cx="4838700" cy="2828925"/>
        </a:xfrm>
        <a:prstGeom prst="rect">
          <a:avLst/>
        </a:prstGeom>
      </xdr:spPr>
    </xdr:pic>
    <xdr:clientData/>
  </xdr:oneCellAnchor>
  <xdr:oneCellAnchor>
    <xdr:from>
      <xdr:col>8</xdr:col>
      <xdr:colOff>552450</xdr:colOff>
      <xdr:row>28</xdr:row>
      <xdr:rowOff>142875</xdr:rowOff>
    </xdr:from>
    <xdr:ext cx="4876800" cy="3076575"/>
    <xdr:pic>
      <xdr:nvPicPr>
        <xdr:cNvPr id="5" name="Picture 4">
          <a:extLst>
            <a:ext uri="{FF2B5EF4-FFF2-40B4-BE49-F238E27FC236}">
              <a16:creationId xmlns:a16="http://schemas.microsoft.com/office/drawing/2014/main" id="{FEC968B3-2DC7-4D63-BE82-23262A8906D7}"/>
            </a:ext>
            <a:ext uri="{147F2762-F138-4A5C-976F-8EAC2B608ADB}">
              <a16:predDERef xmlns:a16="http://schemas.microsoft.com/office/drawing/2014/main" pred="{8EA3B114-FF5A-14BB-B9E1-0A1FA18CB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4050" y="5210175"/>
          <a:ext cx="4876800" cy="3076575"/>
        </a:xfrm>
        <a:prstGeom prst="rect">
          <a:avLst/>
        </a:prstGeom>
      </xdr:spPr>
    </xdr:pic>
    <xdr:clientData/>
  </xdr:oneCellAnchor>
  <xdr:oneCellAnchor>
    <xdr:from>
      <xdr:col>0</xdr:col>
      <xdr:colOff>123825</xdr:colOff>
      <xdr:row>1</xdr:row>
      <xdr:rowOff>171450</xdr:rowOff>
    </xdr:from>
    <xdr:ext cx="4838700" cy="2181225"/>
    <xdr:pic>
      <xdr:nvPicPr>
        <xdr:cNvPr id="6" name="Picture 5">
          <a:extLst>
            <a:ext uri="{FF2B5EF4-FFF2-40B4-BE49-F238E27FC236}">
              <a16:creationId xmlns:a16="http://schemas.microsoft.com/office/drawing/2014/main" id="{78DEA67E-E582-40F4-A3E6-E28C8D6BAB58}"/>
            </a:ext>
            <a:ext uri="{147F2762-F138-4A5C-976F-8EAC2B608ADB}">
              <a16:predDERef xmlns:a16="http://schemas.microsoft.com/office/drawing/2014/main" pred="{E5762871-A53E-7BB9-852E-F91D545E1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" y="352425"/>
          <a:ext cx="4838700" cy="2181225"/>
        </a:xfrm>
        <a:prstGeom prst="rect">
          <a:avLst/>
        </a:prstGeom>
      </xdr:spPr>
    </xdr:pic>
    <xdr:clientData/>
  </xdr:oneCellAnchor>
  <xdr:oneCellAnchor>
    <xdr:from>
      <xdr:col>8</xdr:col>
      <xdr:colOff>552450</xdr:colOff>
      <xdr:row>1</xdr:row>
      <xdr:rowOff>38100</xdr:rowOff>
    </xdr:from>
    <xdr:ext cx="4838700" cy="4343400"/>
    <xdr:pic>
      <xdr:nvPicPr>
        <xdr:cNvPr id="7" name="Picture 6">
          <a:extLst>
            <a:ext uri="{FF2B5EF4-FFF2-40B4-BE49-F238E27FC236}">
              <a16:creationId xmlns:a16="http://schemas.microsoft.com/office/drawing/2014/main" id="{ED0F65E7-AF8E-48F4-B501-0E2CDACE6E59}"/>
            </a:ext>
            <a:ext uri="{147F2762-F138-4A5C-976F-8EAC2B608ADB}">
              <a16:predDERef xmlns:a16="http://schemas.microsoft.com/office/drawing/2014/main" pred="{F5E4AF73-323F-0C98-70E7-AF2AC5CC8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4050" y="219075"/>
          <a:ext cx="4838700" cy="4343400"/>
        </a:xfrm>
        <a:prstGeom prst="rect">
          <a:avLst/>
        </a:prstGeom>
      </xdr:spPr>
    </xdr:pic>
    <xdr:clientData/>
  </xdr:oneCellAnchor>
  <xdr:oneCellAnchor>
    <xdr:from>
      <xdr:col>9</xdr:col>
      <xdr:colOff>66675</xdr:colOff>
      <xdr:row>53</xdr:row>
      <xdr:rowOff>152400</xdr:rowOff>
    </xdr:from>
    <xdr:ext cx="4838700" cy="638175"/>
    <xdr:pic>
      <xdr:nvPicPr>
        <xdr:cNvPr id="8" name="Picture 7">
          <a:extLst>
            <a:ext uri="{FF2B5EF4-FFF2-40B4-BE49-F238E27FC236}">
              <a16:creationId xmlns:a16="http://schemas.microsoft.com/office/drawing/2014/main" id="{FFDC4F3A-F098-414A-91DB-040D0B8096AD}"/>
            </a:ext>
            <a:ext uri="{147F2762-F138-4A5C-976F-8EAC2B608ADB}">
              <a16:predDERef xmlns:a16="http://schemas.microsoft.com/office/drawing/2014/main" pred="{74AE6FB9-A609-78AD-1264-C3C7FDCCD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95975" y="9744075"/>
          <a:ext cx="4838700" cy="638175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62</xdr:row>
      <xdr:rowOff>0</xdr:rowOff>
    </xdr:from>
    <xdr:ext cx="4838700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519DF05D-7285-4A9E-BC7E-8B72A0BCA596}"/>
            </a:ext>
            <a:ext uri="{147F2762-F138-4A5C-976F-8EAC2B608ADB}">
              <a16:predDERef xmlns:a16="http://schemas.microsoft.com/office/drawing/2014/main" pred="{A1B83644-38B4-1492-C974-D97EFDBCB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29300" y="11220450"/>
          <a:ext cx="4838700" cy="138112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C1C072-F292-4788-884E-AEF95E511D28}" name="Table1" displayName="Table1" ref="A3:H19" totalsRowCount="1" headerRowDxfId="5">
  <autoFilter ref="A3:H18" xr:uid="{A0311ACF-3F4C-4185-8E24-B4EB9713AD11}"/>
  <tableColumns count="8">
    <tableColumn id="1" xr3:uid="{3A8D2B71-C3C2-451B-9B17-5DFB5BFF55B3}" name="Date"/>
    <tableColumn id="2" xr3:uid="{C484756D-8B9F-4909-9CBF-EA26F2D9E936}" name="Description"/>
    <tableColumn id="8" xr3:uid="{F4989C68-8009-4330-8323-DF3B52B336F7}" name="Amount (HKD)" dataDxfId="4" totalsRowDxfId="2"/>
    <tableColumn id="3" xr3:uid="{1CF6F8BE-8C36-4D93-8984-1A7074A38DA5}" name="Amount (USD)" dataDxfId="3" totalsRowDxfId="1"/>
    <tableColumn id="4" xr3:uid="{E8C9415F-6E51-43F5-B289-E6AC26701FDE}" name="Support" totalsRowDxfId="0"/>
    <tableColumn id="5" xr3:uid="{B5CE9C68-B6BD-42A3-844A-980C7A1B3F18}" name="Column1"/>
    <tableColumn id="6" xr3:uid="{EDCE14A0-8D4E-4B27-9145-418FCD185DB5}" name="Column2"/>
    <tableColumn id="7" xr3:uid="{9A7323B1-64C4-49B0-80D8-36A1CBF74D9F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CAF1-CFAA-418A-AAB7-28FEE775C368}">
  <dimension ref="A1:H23"/>
  <sheetViews>
    <sheetView tabSelected="1" workbookViewId="0">
      <selection activeCell="F21" sqref="F21"/>
    </sheetView>
  </sheetViews>
  <sheetFormatPr defaultRowHeight="14.25" x14ac:dyDescent="0.45"/>
  <cols>
    <col min="1" max="1" width="17.796875" bestFit="1" customWidth="1"/>
    <col min="2" max="2" width="52.265625" customWidth="1"/>
    <col min="3" max="3" width="16.1328125" bestFit="1" customWidth="1"/>
    <col min="4" max="4" width="16" bestFit="1" customWidth="1"/>
    <col min="5" max="5" width="52.9296875" bestFit="1" customWidth="1"/>
    <col min="6" max="6" width="19.1328125" bestFit="1" customWidth="1"/>
    <col min="7" max="8" width="14.73046875" bestFit="1" customWidth="1"/>
  </cols>
  <sheetData>
    <row r="1" spans="1:8" x14ac:dyDescent="0.45">
      <c r="C1" t="s">
        <v>24</v>
      </c>
      <c r="D1">
        <v>7.7</v>
      </c>
    </row>
    <row r="3" spans="1:8" x14ac:dyDescent="0.45">
      <c r="A3" s="6" t="s">
        <v>23</v>
      </c>
      <c r="B3" s="6" t="s">
        <v>22</v>
      </c>
      <c r="C3" s="6" t="s">
        <v>21</v>
      </c>
      <c r="D3" s="6" t="s">
        <v>20</v>
      </c>
      <c r="E3" s="6" t="s">
        <v>19</v>
      </c>
      <c r="F3" s="6" t="s">
        <v>18</v>
      </c>
      <c r="G3" s="6" t="s">
        <v>17</v>
      </c>
      <c r="H3" s="6" t="s">
        <v>16</v>
      </c>
    </row>
    <row r="4" spans="1:8" x14ac:dyDescent="0.45">
      <c r="D4" s="2"/>
    </row>
    <row r="5" spans="1:8" x14ac:dyDescent="0.45">
      <c r="D5" s="2"/>
    </row>
    <row r="6" spans="1:8" x14ac:dyDescent="0.45">
      <c r="A6" t="s">
        <v>15</v>
      </c>
      <c r="B6" t="s">
        <v>12</v>
      </c>
      <c r="C6" s="2">
        <v>600000</v>
      </c>
      <c r="D6" s="2">
        <f>Table1[[#This Row],[Amount (HKD)]]/$D$1</f>
        <v>77922.077922077922</v>
      </c>
      <c r="E6" t="s">
        <v>7</v>
      </c>
    </row>
    <row r="7" spans="1:8" x14ac:dyDescent="0.45">
      <c r="A7" t="s">
        <v>14</v>
      </c>
      <c r="B7" t="s">
        <v>12</v>
      </c>
      <c r="C7" s="2">
        <v>400000</v>
      </c>
      <c r="D7" s="2">
        <f>Table1[[#This Row],[Amount (HKD)]]/$D$1</f>
        <v>51948.051948051943</v>
      </c>
      <c r="E7" t="s">
        <v>7</v>
      </c>
    </row>
    <row r="8" spans="1:8" x14ac:dyDescent="0.45">
      <c r="A8" t="s">
        <v>13</v>
      </c>
      <c r="B8" t="s">
        <v>12</v>
      </c>
      <c r="C8" s="2">
        <v>100000</v>
      </c>
      <c r="D8" s="2">
        <f>Table1[[#This Row],[Amount (HKD)]]/$D$1</f>
        <v>12987.012987012986</v>
      </c>
      <c r="E8" t="s">
        <v>7</v>
      </c>
    </row>
    <row r="9" spans="1:8" x14ac:dyDescent="0.45">
      <c r="A9" t="s">
        <v>11</v>
      </c>
      <c r="B9" t="s">
        <v>5</v>
      </c>
      <c r="C9" s="2">
        <v>700000</v>
      </c>
      <c r="D9" s="2">
        <v>89801</v>
      </c>
      <c r="E9" s="5" t="s">
        <v>4</v>
      </c>
    </row>
    <row r="10" spans="1:8" x14ac:dyDescent="0.45">
      <c r="A10" t="s">
        <v>10</v>
      </c>
      <c r="B10" t="s">
        <v>5</v>
      </c>
      <c r="C10" s="2">
        <v>680000</v>
      </c>
      <c r="D10" s="2">
        <v>86500</v>
      </c>
      <c r="E10" s="5" t="s">
        <v>4</v>
      </c>
    </row>
    <row r="11" spans="1:8" x14ac:dyDescent="0.45">
      <c r="A11" t="s">
        <v>9</v>
      </c>
      <c r="B11" t="s">
        <v>8</v>
      </c>
      <c r="C11" s="2">
        <v>764831</v>
      </c>
      <c r="D11" s="2">
        <v>98000</v>
      </c>
      <c r="E11" t="s">
        <v>7</v>
      </c>
    </row>
    <row r="12" spans="1:8" x14ac:dyDescent="0.45">
      <c r="A12" t="s">
        <v>6</v>
      </c>
      <c r="B12" t="s">
        <v>5</v>
      </c>
      <c r="C12" s="2">
        <v>600000</v>
      </c>
      <c r="D12" s="2">
        <v>77254.880000000005</v>
      </c>
      <c r="E12" s="5" t="s">
        <v>4</v>
      </c>
    </row>
    <row r="13" spans="1:8" x14ac:dyDescent="0.45">
      <c r="A13" s="4" t="s">
        <v>3</v>
      </c>
      <c r="B13" t="s">
        <v>2</v>
      </c>
      <c r="C13" s="3">
        <f>Table1[[#This Row],[Amount (USD)]]*D1</f>
        <v>161700</v>
      </c>
      <c r="D13" s="3">
        <v>21000</v>
      </c>
      <c r="E13" t="s">
        <v>1</v>
      </c>
    </row>
    <row r="14" spans="1:8" x14ac:dyDescent="0.45">
      <c r="C14" s="2">
        <f>SUBTOTAL(109,C4:C13)</f>
        <v>4006531</v>
      </c>
      <c r="D14" s="2">
        <f>SUBTOTAL(109,D4:D13)</f>
        <v>515413.02285714285</v>
      </c>
    </row>
    <row r="15" spans="1:8" x14ac:dyDescent="0.45">
      <c r="C15" s="2"/>
      <c r="D15" s="2"/>
    </row>
    <row r="16" spans="1:8" x14ac:dyDescent="0.45">
      <c r="C16" s="10"/>
      <c r="D16" s="10"/>
    </row>
    <row r="17" spans="1:8" x14ac:dyDescent="0.45">
      <c r="C17" s="10"/>
      <c r="D17" s="10"/>
    </row>
    <row r="18" spans="1:8" x14ac:dyDescent="0.45">
      <c r="C18" s="10"/>
      <c r="D18" s="10"/>
    </row>
    <row r="19" spans="1:8" ht="15.4" x14ac:dyDescent="0.45">
      <c r="C19" s="2"/>
      <c r="D19" s="2"/>
      <c r="E19" s="1"/>
    </row>
    <row r="20" spans="1:8" ht="15.4" x14ac:dyDescent="0.45">
      <c r="A20" s="8"/>
      <c r="D20" s="2"/>
      <c r="E20" s="1"/>
    </row>
    <row r="21" spans="1:8" x14ac:dyDescent="0.45">
      <c r="C21" s="2"/>
      <c r="D21" s="2"/>
      <c r="F21" s="11"/>
    </row>
    <row r="22" spans="1:8" x14ac:dyDescent="0.45">
      <c r="C22" s="10"/>
      <c r="D22" s="10"/>
      <c r="H22" t="s">
        <v>0</v>
      </c>
    </row>
    <row r="23" spans="1:8" x14ac:dyDescent="0.45">
      <c r="C23" s="2"/>
      <c r="D2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0CEF-20DB-4682-9440-2742FB6A1DEA}">
  <dimension ref="A1:J64"/>
  <sheetViews>
    <sheetView workbookViewId="0">
      <selection activeCell="G64" sqref="G64"/>
    </sheetView>
  </sheetViews>
  <sheetFormatPr defaultRowHeight="14.25" x14ac:dyDescent="0.45"/>
  <sheetData>
    <row r="1" spans="1:10" x14ac:dyDescent="0.45">
      <c r="A1" s="9">
        <v>2006</v>
      </c>
      <c r="B1" s="8"/>
      <c r="J1" s="8" t="s">
        <v>26</v>
      </c>
    </row>
    <row r="17" spans="1:10" x14ac:dyDescent="0.45">
      <c r="A17" s="9">
        <v>2007</v>
      </c>
    </row>
    <row r="24" spans="1:10" x14ac:dyDescent="0.45">
      <c r="J24" s="8">
        <v>2009</v>
      </c>
    </row>
    <row r="44" spans="1:1" x14ac:dyDescent="0.45">
      <c r="A44" s="7">
        <v>2009</v>
      </c>
    </row>
    <row r="64" spans="1:1" x14ac:dyDescent="0.45">
      <c r="A64" s="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Inheritance_Loan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moyer</dc:creator>
  <cp:lastModifiedBy>christine moyer</cp:lastModifiedBy>
  <dcterms:created xsi:type="dcterms:W3CDTF">2024-10-21T05:23:33Z</dcterms:created>
  <dcterms:modified xsi:type="dcterms:W3CDTF">2024-10-21T06:52:28Z</dcterms:modified>
</cp:coreProperties>
</file>