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2" i="1"/>
  <c r="M4" i="1"/>
  <c r="M3" i="1"/>
  <c r="E74" i="1"/>
  <c r="F74" i="1"/>
  <c r="G74" i="1"/>
  <c r="H74" i="1"/>
  <c r="E75" i="1"/>
  <c r="F75" i="1"/>
  <c r="G75" i="1"/>
  <c r="H75" i="1"/>
  <c r="I75" i="1"/>
  <c r="E76" i="1"/>
  <c r="F76" i="1"/>
  <c r="G76" i="1"/>
  <c r="H76" i="1"/>
  <c r="I76" i="1"/>
  <c r="E77" i="1"/>
  <c r="F77" i="1"/>
  <c r="G77" i="1"/>
  <c r="H77" i="1"/>
  <c r="E78" i="1"/>
  <c r="F78" i="1"/>
  <c r="G78" i="1"/>
  <c r="H78" i="1"/>
  <c r="I78" i="1"/>
  <c r="E79" i="1"/>
  <c r="F79" i="1"/>
  <c r="G79" i="1"/>
  <c r="H79" i="1"/>
  <c r="I79" i="1"/>
  <c r="E80" i="1"/>
  <c r="F80" i="1"/>
  <c r="G80" i="1"/>
  <c r="H80" i="1"/>
  <c r="E81" i="1"/>
  <c r="F81" i="1"/>
  <c r="G81" i="1"/>
  <c r="H81" i="1"/>
  <c r="I81" i="1"/>
  <c r="E82" i="1"/>
  <c r="F82" i="1"/>
  <c r="G82" i="1"/>
  <c r="H82" i="1"/>
  <c r="I82" i="1"/>
  <c r="F73" i="1"/>
  <c r="G73" i="1"/>
  <c r="H73" i="1"/>
  <c r="I73" i="1"/>
  <c r="E73" i="1"/>
  <c r="I10" i="1"/>
  <c r="I80" i="1" s="1"/>
  <c r="I7" i="1"/>
  <c r="I77" i="1" s="1"/>
  <c r="I4" i="1"/>
  <c r="I74" i="1" s="1"/>
</calcChain>
</file>

<file path=xl/sharedStrings.xml><?xml version="1.0" encoding="utf-8"?>
<sst xmlns="http://schemas.openxmlformats.org/spreadsheetml/2006/main" count="125" uniqueCount="23">
  <si>
    <t>SVM_Lo</t>
    <phoneticPr fontId="1"/>
  </si>
  <si>
    <t>SVM_Lo_R</t>
    <phoneticPr fontId="1"/>
  </si>
  <si>
    <t>SVM_Li</t>
    <phoneticPr fontId="1"/>
  </si>
  <si>
    <t>SVM_Li_R</t>
    <phoneticPr fontId="1"/>
  </si>
  <si>
    <t>RF</t>
    <phoneticPr fontId="1"/>
  </si>
  <si>
    <t>＋</t>
    <phoneticPr fontId="1"/>
  </si>
  <si>
    <t>Precision</t>
    <phoneticPr fontId="1"/>
  </si>
  <si>
    <t>-</t>
    <phoneticPr fontId="1"/>
  </si>
  <si>
    <t>Recall</t>
    <phoneticPr fontId="1"/>
  </si>
  <si>
    <t>F</t>
    <phoneticPr fontId="1"/>
  </si>
  <si>
    <t>指標</t>
    <rPh sb="0" eb="2">
      <t>シヒョウ</t>
    </rPh>
    <phoneticPr fontId="1"/>
  </si>
  <si>
    <t>項目</t>
    <rPh sb="0" eb="2">
      <t>コウモク</t>
    </rPh>
    <phoneticPr fontId="1"/>
  </si>
  <si>
    <t>Accuracy</t>
    <phoneticPr fontId="1"/>
  </si>
  <si>
    <t>ラベル</t>
    <phoneticPr fontId="1"/>
  </si>
  <si>
    <t>盛り上がり</t>
    <rPh sb="0" eb="1">
      <t>モ</t>
    </rPh>
    <rPh sb="2" eb="3">
      <t>ア</t>
    </rPh>
    <phoneticPr fontId="1"/>
  </si>
  <si>
    <t>まじめ</t>
    <phoneticPr fontId="1"/>
  </si>
  <si>
    <t>かみ合い</t>
    <rPh sb="2" eb="3">
      <t>ア</t>
    </rPh>
    <phoneticPr fontId="1"/>
  </si>
  <si>
    <t>明るさ</t>
    <rPh sb="0" eb="1">
      <t>アカ</t>
    </rPh>
    <phoneticPr fontId="1"/>
  </si>
  <si>
    <t>落ち着き</t>
    <rPh sb="0" eb="1">
      <t>オ</t>
    </rPh>
    <rPh sb="2" eb="3">
      <t>ツ</t>
    </rPh>
    <phoneticPr fontId="1"/>
  </si>
  <si>
    <t>親密</t>
    <rPh sb="0" eb="2">
      <t>シンミツ</t>
    </rPh>
    <phoneticPr fontId="1"/>
  </si>
  <si>
    <t>立場</t>
    <rPh sb="0" eb="2">
      <t>タチバ</t>
    </rPh>
    <phoneticPr fontId="1"/>
  </si>
  <si>
    <t>計</t>
    <rPh sb="0" eb="1">
      <t>ケイ</t>
    </rPh>
    <phoneticPr fontId="1"/>
  </si>
  <si>
    <t>Macro(RandomForest)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</si>
</sst>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8" xfId="0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0" xfId="0" applyFill="1"/>
    <xf numFmtId="0" fontId="0" fillId="3" borderId="3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2"/>
  <sheetViews>
    <sheetView tabSelected="1" topLeftCell="A37" workbookViewId="0">
      <selection activeCell="I63" sqref="I63"/>
    </sheetView>
  </sheetViews>
  <sheetFormatPr defaultRowHeight="13.5" x14ac:dyDescent="0.15"/>
  <sheetData>
    <row r="1" spans="2:13" x14ac:dyDescent="0.15">
      <c r="K1" s="25" t="s">
        <v>22</v>
      </c>
      <c r="L1" s="25"/>
    </row>
    <row r="2" spans="2:13" ht="14.25" thickBot="1" x14ac:dyDescent="0.2">
      <c r="B2" s="6" t="s">
        <v>13</v>
      </c>
      <c r="C2" s="6" t="s">
        <v>10</v>
      </c>
      <c r="D2" s="6" t="s">
        <v>11</v>
      </c>
      <c r="E2" s="6" t="s">
        <v>0</v>
      </c>
      <c r="F2" s="6" t="s">
        <v>1</v>
      </c>
      <c r="G2" s="6" t="s">
        <v>2</v>
      </c>
      <c r="H2" s="6" t="s">
        <v>3</v>
      </c>
      <c r="I2" s="6" t="s">
        <v>4</v>
      </c>
      <c r="K2" s="26" t="s">
        <v>14</v>
      </c>
      <c r="L2" t="s">
        <v>6</v>
      </c>
      <c r="M2">
        <f>AVERAGE(I4:I6)</f>
        <v>0.40881642511888888</v>
      </c>
    </row>
    <row r="3" spans="2:13" ht="14.25" thickTop="1" x14ac:dyDescent="0.15">
      <c r="B3" s="11" t="s">
        <v>14</v>
      </c>
      <c r="C3" s="1" t="s">
        <v>12</v>
      </c>
      <c r="D3" s="2"/>
      <c r="E3" s="19">
        <v>0.515625</v>
      </c>
      <c r="F3" s="19">
        <v>0.515625</v>
      </c>
      <c r="G3" s="13">
        <v>0.484375</v>
      </c>
      <c r="H3" s="19">
        <v>0.515625</v>
      </c>
      <c r="I3" s="19">
        <v>0.515625</v>
      </c>
      <c r="K3" s="26"/>
      <c r="L3" t="s">
        <v>8</v>
      </c>
      <c r="M3">
        <f>AVERAGE(I7:I9)</f>
        <v>0.42543859649122795</v>
      </c>
    </row>
    <row r="4" spans="2:13" x14ac:dyDescent="0.15">
      <c r="B4" s="11"/>
      <c r="C4" s="3" t="s">
        <v>6</v>
      </c>
      <c r="D4" s="4" t="s">
        <v>5</v>
      </c>
      <c r="E4" s="8">
        <v>0.60975609756097504</v>
      </c>
      <c r="F4" s="8">
        <v>0.64285714285714202</v>
      </c>
      <c r="G4" s="8">
        <v>0.585365853658536</v>
      </c>
      <c r="H4" s="8">
        <v>0.61363636363636298</v>
      </c>
      <c r="I4" s="20">
        <f>2/3</f>
        <v>0.66666666666666663</v>
      </c>
      <c r="K4" s="26"/>
      <c r="L4" t="s">
        <v>9</v>
      </c>
      <c r="M4">
        <f>AVERAGE(I10:I12)</f>
        <v>0.4142857142857142</v>
      </c>
    </row>
    <row r="5" spans="2:13" x14ac:dyDescent="0.15">
      <c r="B5" s="11"/>
      <c r="C5" s="3"/>
      <c r="D5" s="4">
        <v>0</v>
      </c>
      <c r="E5" s="8">
        <v>0.46153846153846101</v>
      </c>
      <c r="F5" s="8">
        <v>0.38461538461538403</v>
      </c>
      <c r="G5" s="8">
        <v>0.45454545454545398</v>
      </c>
      <c r="H5" s="20">
        <v>0.55555555555555503</v>
      </c>
      <c r="I5" s="8">
        <v>0.43478260869000002</v>
      </c>
      <c r="K5" s="26" t="s">
        <v>15</v>
      </c>
      <c r="L5" t="s">
        <v>6</v>
      </c>
      <c r="M5">
        <f>AVERAGE(I14:I16)</f>
        <v>0.30198412698412663</v>
      </c>
    </row>
    <row r="6" spans="2:13" x14ac:dyDescent="0.15">
      <c r="B6" s="11"/>
      <c r="C6" s="3"/>
      <c r="D6" s="4" t="s">
        <v>7</v>
      </c>
      <c r="E6" s="20">
        <v>0.2</v>
      </c>
      <c r="F6" s="8">
        <v>0.11111111111111099</v>
      </c>
      <c r="G6" s="8">
        <v>0.16666666666666599</v>
      </c>
      <c r="H6" s="8">
        <v>9.0909090909090898E-2</v>
      </c>
      <c r="I6" s="8">
        <v>0.125</v>
      </c>
      <c r="K6" s="26"/>
      <c r="L6" t="s">
        <v>8</v>
      </c>
      <c r="M6">
        <f>AVERAGE(I17:I19)</f>
        <v>0.32806324110671903</v>
      </c>
    </row>
    <row r="7" spans="2:13" x14ac:dyDescent="0.15">
      <c r="B7" s="11"/>
      <c r="C7" s="5" t="s">
        <v>8</v>
      </c>
      <c r="D7" s="4" t="s">
        <v>5</v>
      </c>
      <c r="E7" s="8">
        <v>0.75757575757575701</v>
      </c>
      <c r="F7" s="20">
        <v>0.81818181818181801</v>
      </c>
      <c r="G7" s="8">
        <v>0.72727272727272696</v>
      </c>
      <c r="H7" s="20">
        <v>0.81818181818181801</v>
      </c>
      <c r="I7" s="8">
        <f>2/3</f>
        <v>0.66666666666666663</v>
      </c>
      <c r="K7" s="26"/>
      <c r="L7" t="s">
        <v>9</v>
      </c>
      <c r="M7">
        <f>AVERAGE(I20:I22)</f>
        <v>0.31299294312992898</v>
      </c>
    </row>
    <row r="8" spans="2:13" x14ac:dyDescent="0.15">
      <c r="B8" s="11"/>
      <c r="C8" s="5"/>
      <c r="D8" s="4">
        <v>0</v>
      </c>
      <c r="E8" s="8">
        <v>0.31578947368421001</v>
      </c>
      <c r="F8" s="8">
        <v>0.26315789473684198</v>
      </c>
      <c r="G8" s="8">
        <v>0.26315789473684198</v>
      </c>
      <c r="H8" s="8">
        <v>0.26315789473684198</v>
      </c>
      <c r="I8" s="20">
        <v>0.52631578947368396</v>
      </c>
      <c r="K8" s="26" t="s">
        <v>16</v>
      </c>
      <c r="L8" t="s">
        <v>6</v>
      </c>
      <c r="M8">
        <f>AVERAGE(I24:I26)</f>
        <v>0.49246704331450064</v>
      </c>
    </row>
    <row r="9" spans="2:13" x14ac:dyDescent="0.15">
      <c r="B9" s="11"/>
      <c r="C9" s="5"/>
      <c r="D9" s="4" t="s">
        <v>7</v>
      </c>
      <c r="E9" s="20">
        <v>0.16666666666666599</v>
      </c>
      <c r="F9" s="8">
        <v>8.3333333333333301E-2</v>
      </c>
      <c r="G9" s="20">
        <v>0.16666666666666599</v>
      </c>
      <c r="H9" s="8">
        <v>8.3333333333333301E-2</v>
      </c>
      <c r="I9" s="8">
        <v>8.3333333333333301E-2</v>
      </c>
      <c r="K9" s="26"/>
      <c r="L9" t="s">
        <v>8</v>
      </c>
      <c r="M9">
        <f>AVERAGE(I27:I29)</f>
        <v>0.37222222222222218</v>
      </c>
    </row>
    <row r="10" spans="2:13" x14ac:dyDescent="0.15">
      <c r="B10" s="11"/>
      <c r="C10" s="5" t="s">
        <v>9</v>
      </c>
      <c r="D10" s="4" t="s">
        <v>5</v>
      </c>
      <c r="E10" s="8">
        <v>0.67567567567567499</v>
      </c>
      <c r="F10" s="20">
        <v>0.72</v>
      </c>
      <c r="G10" s="8">
        <v>0.64864864864864802</v>
      </c>
      <c r="H10" s="8">
        <v>0.70129870129870098</v>
      </c>
      <c r="I10" s="8">
        <f>2/3</f>
        <v>0.66666666666666663</v>
      </c>
      <c r="K10" s="26"/>
      <c r="L10" t="s">
        <v>9</v>
      </c>
      <c r="M10">
        <f>AVERAGE(I30:I32)</f>
        <v>0.3479557479557473</v>
      </c>
    </row>
    <row r="11" spans="2:13" x14ac:dyDescent="0.15">
      <c r="B11" s="11"/>
      <c r="C11" s="5"/>
      <c r="D11" s="4">
        <v>0</v>
      </c>
      <c r="E11" s="8">
        <v>0.374999999999999</v>
      </c>
      <c r="F11" s="8">
        <v>0.3125</v>
      </c>
      <c r="G11" s="8">
        <v>0.33333333333333298</v>
      </c>
      <c r="H11" s="8">
        <v>0.35714285714285698</v>
      </c>
      <c r="I11" s="20">
        <v>0.476190476190476</v>
      </c>
      <c r="K11" s="26" t="s">
        <v>17</v>
      </c>
      <c r="L11" t="s">
        <v>6</v>
      </c>
      <c r="M11">
        <f>AVERAGE(I34:I36)</f>
        <v>0.26939203354297664</v>
      </c>
    </row>
    <row r="12" spans="2:13" x14ac:dyDescent="0.15">
      <c r="B12" s="12"/>
      <c r="C12" s="5"/>
      <c r="D12" s="4" t="s">
        <v>7</v>
      </c>
      <c r="E12" s="20">
        <v>0.18181818181818099</v>
      </c>
      <c r="F12" s="8">
        <v>9.5238095238095205E-2</v>
      </c>
      <c r="G12" s="8">
        <v>0.16666666666666599</v>
      </c>
      <c r="H12" s="8">
        <v>8.6956521739130405E-2</v>
      </c>
      <c r="I12" s="8">
        <v>0.1</v>
      </c>
      <c r="K12" s="26"/>
      <c r="L12" t="s">
        <v>8</v>
      </c>
      <c r="M12">
        <f>AVERAGE(I37:I39)</f>
        <v>0.31345980126467898</v>
      </c>
    </row>
    <row r="13" spans="2:13" x14ac:dyDescent="0.15">
      <c r="B13" s="11" t="s">
        <v>15</v>
      </c>
      <c r="C13" s="1" t="s">
        <v>12</v>
      </c>
      <c r="D13" s="9"/>
      <c r="E13" s="1">
        <v>0.46875</v>
      </c>
      <c r="F13" s="1">
        <v>0.46875</v>
      </c>
      <c r="G13" s="1">
        <v>0.421875</v>
      </c>
      <c r="H13" s="21">
        <v>0.515625</v>
      </c>
      <c r="I13" s="1">
        <v>0.453125</v>
      </c>
      <c r="K13" s="26"/>
      <c r="L13" t="s">
        <v>9</v>
      </c>
      <c r="M13">
        <f>AVERAGE(I40:I42)</f>
        <v>0.285579196217494</v>
      </c>
    </row>
    <row r="14" spans="2:13" x14ac:dyDescent="0.15">
      <c r="B14" s="11"/>
      <c r="C14" s="3" t="s">
        <v>6</v>
      </c>
      <c r="D14" s="4" t="s">
        <v>5</v>
      </c>
      <c r="E14" s="7">
        <v>0.55882352941176405</v>
      </c>
      <c r="F14" s="7">
        <v>0.55555555555555503</v>
      </c>
      <c r="G14" s="7">
        <v>0</v>
      </c>
      <c r="H14" s="22">
        <v>0.59459459459459396</v>
      </c>
      <c r="I14" s="7">
        <v>0.52500000000000002</v>
      </c>
      <c r="K14" s="26" t="s">
        <v>18</v>
      </c>
      <c r="L14" t="s">
        <v>6</v>
      </c>
      <c r="M14">
        <f>AVERAGE(I44:I46)</f>
        <v>0.28408628408628334</v>
      </c>
    </row>
    <row r="15" spans="2:13" x14ac:dyDescent="0.15">
      <c r="B15" s="11"/>
      <c r="C15" s="3"/>
      <c r="D15" s="4">
        <v>0</v>
      </c>
      <c r="E15" s="7">
        <v>0.125</v>
      </c>
      <c r="F15" s="7">
        <v>0</v>
      </c>
      <c r="G15" s="22">
        <v>0.52173913043478204</v>
      </c>
      <c r="H15" s="7">
        <v>0.14285714285714199</v>
      </c>
      <c r="I15" s="7">
        <v>0</v>
      </c>
      <c r="K15" s="26"/>
      <c r="L15" t="s">
        <v>8</v>
      </c>
      <c r="M15">
        <f>AVERAGE(I47:I49)</f>
        <v>0.30210727969348644</v>
      </c>
    </row>
    <row r="16" spans="2:13" x14ac:dyDescent="0.15">
      <c r="B16" s="11"/>
      <c r="C16" s="3"/>
      <c r="D16" s="4" t="s">
        <v>7</v>
      </c>
      <c r="E16" s="7">
        <v>0.45454545454545398</v>
      </c>
      <c r="F16" s="7">
        <v>0.434782608695652</v>
      </c>
      <c r="G16" s="22">
        <v>0.5</v>
      </c>
      <c r="H16" s="22">
        <v>0.5</v>
      </c>
      <c r="I16" s="7">
        <v>0.38095238095237999</v>
      </c>
      <c r="K16" s="26"/>
      <c r="L16" t="s">
        <v>9</v>
      </c>
      <c r="M16">
        <f>AVERAGE(I50:I52)</f>
        <v>0.28783497204549763</v>
      </c>
    </row>
    <row r="17" spans="2:13" x14ac:dyDescent="0.15">
      <c r="B17" s="11"/>
      <c r="C17" s="5" t="s">
        <v>8</v>
      </c>
      <c r="D17" s="4" t="s">
        <v>5</v>
      </c>
      <c r="E17" s="7">
        <v>0.57575757575757502</v>
      </c>
      <c r="F17" s="7">
        <v>0.60606060606060597</v>
      </c>
      <c r="G17" s="7">
        <v>0.54545454545454497</v>
      </c>
      <c r="H17" s="22">
        <v>0.66666666666666596</v>
      </c>
      <c r="I17" s="7">
        <v>0.63636363636363602</v>
      </c>
      <c r="K17" s="26" t="s">
        <v>19</v>
      </c>
      <c r="L17" t="s">
        <v>6</v>
      </c>
      <c r="M17">
        <f>AVERAGE(I54:I56)</f>
        <v>0.19642857142857131</v>
      </c>
    </row>
    <row r="18" spans="2:13" x14ac:dyDescent="0.15">
      <c r="B18" s="11"/>
      <c r="C18" s="5"/>
      <c r="D18" s="4">
        <v>0</v>
      </c>
      <c r="E18" s="22">
        <v>0.125</v>
      </c>
      <c r="F18" s="7">
        <v>0</v>
      </c>
      <c r="G18" s="7">
        <v>0</v>
      </c>
      <c r="H18" s="22">
        <v>0.125</v>
      </c>
      <c r="I18" s="7">
        <v>0</v>
      </c>
      <c r="K18" s="26"/>
      <c r="L18" t="s">
        <v>8</v>
      </c>
      <c r="M18">
        <f>AVERAGE(I57:I59)</f>
        <v>0.28947368421052633</v>
      </c>
    </row>
    <row r="19" spans="2:13" x14ac:dyDescent="0.15">
      <c r="B19" s="11"/>
      <c r="C19" s="5"/>
      <c r="D19" s="4" t="s">
        <v>7</v>
      </c>
      <c r="E19" s="22">
        <v>0.434782608695652</v>
      </c>
      <c r="F19" s="22">
        <v>0.434782608695652</v>
      </c>
      <c r="G19" s="7">
        <v>0.39130434782608697</v>
      </c>
      <c r="H19" s="22">
        <v>0.434782608695652</v>
      </c>
      <c r="I19" s="7">
        <v>0.34782608695652101</v>
      </c>
      <c r="K19" s="26"/>
      <c r="L19" t="s">
        <v>9</v>
      </c>
      <c r="M19">
        <f>AVERAGE(I60:I62)</f>
        <v>0.23404255319148934</v>
      </c>
    </row>
    <row r="20" spans="2:13" x14ac:dyDescent="0.15">
      <c r="B20" s="11"/>
      <c r="C20" s="5" t="s">
        <v>9</v>
      </c>
      <c r="D20" s="4" t="s">
        <v>5</v>
      </c>
      <c r="E20" s="7">
        <v>0.56716417910447703</v>
      </c>
      <c r="F20" s="7">
        <v>0.57971014492753603</v>
      </c>
      <c r="G20" s="7">
        <v>0.52173913043478204</v>
      </c>
      <c r="H20" s="22">
        <v>0.628571428571428</v>
      </c>
      <c r="I20" s="7">
        <v>0.57534246575342396</v>
      </c>
      <c r="K20" s="26" t="s">
        <v>20</v>
      </c>
      <c r="L20" t="s">
        <v>6</v>
      </c>
      <c r="M20">
        <f>AVERAGE(I64:I66)</f>
        <v>0.16522366522366497</v>
      </c>
    </row>
    <row r="21" spans="2:13" x14ac:dyDescent="0.15">
      <c r="B21" s="11"/>
      <c r="C21" s="5"/>
      <c r="D21" s="4">
        <v>0</v>
      </c>
      <c r="E21" s="7">
        <v>0.125</v>
      </c>
      <c r="F21" s="7">
        <v>0</v>
      </c>
      <c r="G21" s="7">
        <v>0</v>
      </c>
      <c r="H21" s="22">
        <v>0.133333333333333</v>
      </c>
      <c r="I21" s="7">
        <v>0</v>
      </c>
      <c r="K21" s="26"/>
      <c r="L21" t="s">
        <v>8</v>
      </c>
      <c r="M21">
        <f>AVERAGE(I67:I69)</f>
        <v>0.18571428571428547</v>
      </c>
    </row>
    <row r="22" spans="2:13" x14ac:dyDescent="0.15">
      <c r="B22" s="12"/>
      <c r="C22" s="5"/>
      <c r="D22" s="4" t="s">
        <v>7</v>
      </c>
      <c r="E22" s="7">
        <v>0.44444444444444398</v>
      </c>
      <c r="F22" s="7">
        <v>0.434782608695652</v>
      </c>
      <c r="G22" s="7">
        <v>0.439024390243902</v>
      </c>
      <c r="H22" s="22">
        <v>0.46511627906976699</v>
      </c>
      <c r="I22" s="7">
        <v>0.36363636363636298</v>
      </c>
      <c r="K22" s="26"/>
      <c r="L22" t="s">
        <v>9</v>
      </c>
      <c r="M22">
        <f>AVERAGE(I70:I72)</f>
        <v>0.17385281385281368</v>
      </c>
    </row>
    <row r="23" spans="2:13" x14ac:dyDescent="0.15">
      <c r="B23" s="11" t="s">
        <v>16</v>
      </c>
      <c r="C23" s="1" t="s">
        <v>12</v>
      </c>
      <c r="D23" s="2"/>
      <c r="E23" s="1">
        <v>0.609375</v>
      </c>
      <c r="F23" s="1">
        <v>0.546875</v>
      </c>
      <c r="G23" s="1">
        <v>0.546875</v>
      </c>
      <c r="H23" s="1">
        <v>0.546875</v>
      </c>
      <c r="I23" s="21">
        <v>0.625</v>
      </c>
      <c r="K23" s="27"/>
    </row>
    <row r="24" spans="2:13" x14ac:dyDescent="0.15">
      <c r="B24" s="11"/>
      <c r="C24" s="3" t="s">
        <v>6</v>
      </c>
      <c r="D24" s="4" t="s">
        <v>5</v>
      </c>
      <c r="E24" s="22">
        <v>0.65384615384615297</v>
      </c>
      <c r="F24" s="7">
        <v>0.62</v>
      </c>
      <c r="G24" s="7">
        <v>0.65217391304347805</v>
      </c>
      <c r="H24" s="7">
        <v>0.625</v>
      </c>
      <c r="I24" s="7">
        <v>0.644067796610169</v>
      </c>
      <c r="K24" s="27"/>
    </row>
    <row r="25" spans="2:13" x14ac:dyDescent="0.15">
      <c r="B25" s="11"/>
      <c r="C25" s="3"/>
      <c r="D25" s="4">
        <v>0</v>
      </c>
      <c r="E25" s="22">
        <v>0.57142857142857095</v>
      </c>
      <c r="F25" s="7">
        <v>0.25</v>
      </c>
      <c r="G25" s="7">
        <v>0.22222222222222199</v>
      </c>
      <c r="H25" s="7">
        <v>0.25</v>
      </c>
      <c r="I25" s="7">
        <v>0.33333333333333298</v>
      </c>
      <c r="K25" s="27"/>
    </row>
    <row r="26" spans="2:13" x14ac:dyDescent="0.15">
      <c r="B26" s="11"/>
      <c r="C26" s="3"/>
      <c r="D26" s="4" t="s">
        <v>7</v>
      </c>
      <c r="E26" s="7">
        <v>0.2</v>
      </c>
      <c r="F26" s="7">
        <v>0.3</v>
      </c>
      <c r="G26" s="7">
        <v>0.33333333333333298</v>
      </c>
      <c r="H26" s="7">
        <v>0.33333333333333298</v>
      </c>
      <c r="I26" s="22">
        <v>0.5</v>
      </c>
    </row>
    <row r="27" spans="2:13" x14ac:dyDescent="0.15">
      <c r="B27" s="11"/>
      <c r="C27" s="5" t="s">
        <v>8</v>
      </c>
      <c r="D27" s="4" t="s">
        <v>5</v>
      </c>
      <c r="E27" s="7">
        <v>0.85</v>
      </c>
      <c r="F27" s="7">
        <v>0.77500000000000002</v>
      </c>
      <c r="G27" s="7">
        <v>0.75</v>
      </c>
      <c r="H27" s="7">
        <v>0.75</v>
      </c>
      <c r="I27" s="22">
        <v>0.95</v>
      </c>
    </row>
    <row r="28" spans="2:13" x14ac:dyDescent="0.15">
      <c r="B28" s="11"/>
      <c r="C28" s="5"/>
      <c r="D28" s="4">
        <v>0</v>
      </c>
      <c r="E28" s="22">
        <v>0.33333333333333298</v>
      </c>
      <c r="F28" s="7">
        <v>8.3333333333333301E-2</v>
      </c>
      <c r="G28" s="7">
        <v>0.16666666666666599</v>
      </c>
      <c r="H28" s="7">
        <v>8.3333333333333301E-2</v>
      </c>
      <c r="I28" s="7">
        <v>8.3333333333333301E-2</v>
      </c>
    </row>
    <row r="29" spans="2:13" x14ac:dyDescent="0.15">
      <c r="B29" s="11"/>
      <c r="C29" s="5"/>
      <c r="D29" s="4" t="s">
        <v>7</v>
      </c>
      <c r="E29" s="7">
        <v>8.3333333333333301E-2</v>
      </c>
      <c r="F29" s="7">
        <v>0.25</v>
      </c>
      <c r="G29" s="7">
        <v>0.25</v>
      </c>
      <c r="H29" s="22">
        <v>0.33333333333333298</v>
      </c>
      <c r="I29" s="7">
        <v>8.3333333333333301E-2</v>
      </c>
    </row>
    <row r="30" spans="2:13" x14ac:dyDescent="0.15">
      <c r="B30" s="11"/>
      <c r="C30" s="5" t="s">
        <v>9</v>
      </c>
      <c r="D30" s="4" t="s">
        <v>5</v>
      </c>
      <c r="E30" s="7">
        <v>0.73913043478260798</v>
      </c>
      <c r="F30" s="7">
        <v>0.688888888888888</v>
      </c>
      <c r="G30" s="7">
        <v>0.69767441860465096</v>
      </c>
      <c r="H30" s="7">
        <v>0.68181818181818099</v>
      </c>
      <c r="I30" s="22">
        <v>0.76767676767676696</v>
      </c>
    </row>
    <row r="31" spans="2:13" x14ac:dyDescent="0.15">
      <c r="B31" s="11"/>
      <c r="C31" s="5"/>
      <c r="D31" s="4">
        <v>0</v>
      </c>
      <c r="E31" s="22">
        <v>0.42105263157894701</v>
      </c>
      <c r="F31" s="7">
        <v>0.125</v>
      </c>
      <c r="G31" s="7">
        <v>0.19047619047618999</v>
      </c>
      <c r="H31" s="7">
        <v>0.125</v>
      </c>
      <c r="I31" s="7">
        <v>0.133333333333333</v>
      </c>
    </row>
    <row r="32" spans="2:13" x14ac:dyDescent="0.15">
      <c r="B32" s="12"/>
      <c r="C32" s="5"/>
      <c r="D32" s="4" t="s">
        <v>7</v>
      </c>
      <c r="E32" s="7">
        <v>0.11764705882352899</v>
      </c>
      <c r="F32" s="7">
        <v>0.27272727272727199</v>
      </c>
      <c r="G32" s="24">
        <v>0.28571428571428498</v>
      </c>
      <c r="H32" s="22">
        <v>0.33333333333333298</v>
      </c>
      <c r="I32" s="7">
        <v>0.14285714285714199</v>
      </c>
    </row>
    <row r="33" spans="2:9" x14ac:dyDescent="0.15">
      <c r="B33" s="11" t="s">
        <v>17</v>
      </c>
      <c r="C33" s="1" t="s">
        <v>12</v>
      </c>
      <c r="D33" s="2"/>
      <c r="E33" s="1">
        <v>0.484375</v>
      </c>
      <c r="F33" s="1">
        <v>0.484375</v>
      </c>
      <c r="G33" s="1">
        <v>0.5</v>
      </c>
      <c r="H33" s="1">
        <v>0.46875</v>
      </c>
      <c r="I33" s="21">
        <v>0.546875</v>
      </c>
    </row>
    <row r="34" spans="2:9" x14ac:dyDescent="0.15">
      <c r="B34" s="11"/>
      <c r="C34" s="3" t="s">
        <v>6</v>
      </c>
      <c r="D34" s="4" t="s">
        <v>5</v>
      </c>
      <c r="E34" s="7">
        <v>0.64583333333333304</v>
      </c>
      <c r="F34" s="7">
        <v>0.63265306122448906</v>
      </c>
      <c r="G34" s="22">
        <v>0.66666666666666596</v>
      </c>
      <c r="H34" s="7">
        <v>0.63636363636363602</v>
      </c>
      <c r="I34" s="7">
        <v>0.64150943396226401</v>
      </c>
    </row>
    <row r="35" spans="2:9" x14ac:dyDescent="0.15">
      <c r="B35" s="11"/>
      <c r="C35" s="3"/>
      <c r="D35" s="4">
        <v>0</v>
      </c>
      <c r="E35" s="7">
        <v>0</v>
      </c>
      <c r="F35" s="7">
        <v>0</v>
      </c>
      <c r="G35" s="22">
        <v>0.1</v>
      </c>
      <c r="H35" s="7">
        <v>0</v>
      </c>
      <c r="I35" s="7">
        <v>0</v>
      </c>
    </row>
    <row r="36" spans="2:9" x14ac:dyDescent="0.15">
      <c r="B36" s="11"/>
      <c r="C36" s="3"/>
      <c r="D36" s="4" t="s">
        <v>7</v>
      </c>
      <c r="E36" s="7">
        <v>0</v>
      </c>
      <c r="F36" s="7">
        <v>0</v>
      </c>
      <c r="G36" s="7">
        <v>0.11111111111111099</v>
      </c>
      <c r="H36" s="22">
        <v>0.28571428571428498</v>
      </c>
      <c r="I36" s="7">
        <v>0.16666666666666599</v>
      </c>
    </row>
    <row r="37" spans="2:9" x14ac:dyDescent="0.15">
      <c r="B37" s="11"/>
      <c r="C37" s="5" t="s">
        <v>8</v>
      </c>
      <c r="D37" s="4" t="s">
        <v>5</v>
      </c>
      <c r="E37" s="7">
        <v>0.75609756097560898</v>
      </c>
      <c r="F37" s="7">
        <v>0.75609756097560898</v>
      </c>
      <c r="G37" s="7">
        <v>0.73170731707317005</v>
      </c>
      <c r="H37" s="7">
        <v>0.68292682926829196</v>
      </c>
      <c r="I37" s="22">
        <v>0.82926829268292601</v>
      </c>
    </row>
    <row r="38" spans="2:9" x14ac:dyDescent="0.15">
      <c r="B38" s="11"/>
      <c r="C38" s="5"/>
      <c r="D38" s="4">
        <v>0</v>
      </c>
      <c r="E38" s="7">
        <v>0</v>
      </c>
      <c r="F38" s="7">
        <v>0</v>
      </c>
      <c r="G38" s="22">
        <v>7.1428571428571397E-2</v>
      </c>
      <c r="H38" s="7">
        <v>0</v>
      </c>
      <c r="I38" s="7">
        <v>0</v>
      </c>
    </row>
    <row r="39" spans="2:9" x14ac:dyDescent="0.15">
      <c r="B39" s="11"/>
      <c r="C39" s="5"/>
      <c r="D39" s="4" t="s">
        <v>7</v>
      </c>
      <c r="E39" s="7">
        <v>0</v>
      </c>
      <c r="F39" s="7">
        <v>0</v>
      </c>
      <c r="G39" s="7">
        <v>0.11111111111111099</v>
      </c>
      <c r="H39" s="22">
        <v>0.22222222222222199</v>
      </c>
      <c r="I39" s="7">
        <v>0.11111111111111099</v>
      </c>
    </row>
    <row r="40" spans="2:9" x14ac:dyDescent="0.15">
      <c r="B40" s="11"/>
      <c r="C40" s="5" t="s">
        <v>9</v>
      </c>
      <c r="D40" s="4" t="s">
        <v>5</v>
      </c>
      <c r="E40" s="7">
        <v>0.69662921348314599</v>
      </c>
      <c r="F40" s="7">
        <v>0.688888888888888</v>
      </c>
      <c r="G40" s="7">
        <v>0.69767441860465096</v>
      </c>
      <c r="H40" s="7">
        <v>0.65882352941176403</v>
      </c>
      <c r="I40" s="22">
        <v>0.72340425531914898</v>
      </c>
    </row>
    <row r="41" spans="2:9" x14ac:dyDescent="0.15">
      <c r="B41" s="11"/>
      <c r="C41" s="5"/>
      <c r="D41" s="4">
        <v>0</v>
      </c>
      <c r="E41" s="7">
        <v>0</v>
      </c>
      <c r="F41" s="7">
        <v>0</v>
      </c>
      <c r="G41" s="22">
        <v>8.3333333333333301E-2</v>
      </c>
      <c r="H41" s="18">
        <v>0</v>
      </c>
      <c r="I41" s="7">
        <v>0</v>
      </c>
    </row>
    <row r="42" spans="2:9" x14ac:dyDescent="0.15">
      <c r="B42" s="12"/>
      <c r="C42" s="5"/>
      <c r="D42" s="4" t="s">
        <v>7</v>
      </c>
      <c r="E42" s="7">
        <v>0</v>
      </c>
      <c r="F42" s="7">
        <v>0</v>
      </c>
      <c r="G42" s="7">
        <v>0.11111111111111099</v>
      </c>
      <c r="H42" s="22">
        <v>0.25</v>
      </c>
      <c r="I42" s="7">
        <v>0.133333333333333</v>
      </c>
    </row>
    <row r="43" spans="2:9" x14ac:dyDescent="0.15">
      <c r="B43" s="11" t="s">
        <v>18</v>
      </c>
      <c r="C43" s="1" t="s">
        <v>12</v>
      </c>
      <c r="D43" s="2"/>
      <c r="E43" s="1">
        <v>0.44642857142857101</v>
      </c>
      <c r="F43" s="1">
        <v>0.39285714285714202</v>
      </c>
      <c r="G43" s="21">
        <v>0.46428571428571402</v>
      </c>
      <c r="H43" s="1">
        <v>0.41071428571428498</v>
      </c>
      <c r="I43" s="1">
        <v>0.41071428571428498</v>
      </c>
    </row>
    <row r="44" spans="2:9" x14ac:dyDescent="0.15">
      <c r="B44" s="11"/>
      <c r="C44" s="3" t="s">
        <v>6</v>
      </c>
      <c r="D44" s="4" t="s">
        <v>5</v>
      </c>
      <c r="E44" s="22">
        <v>0.64516129032257996</v>
      </c>
      <c r="F44" s="7">
        <v>0.55882352941176405</v>
      </c>
      <c r="G44" s="7">
        <v>0.5625</v>
      </c>
      <c r="H44" s="7">
        <v>0.64285714285714202</v>
      </c>
      <c r="I44" s="7">
        <v>0.55555555555555503</v>
      </c>
    </row>
    <row r="45" spans="2:9" x14ac:dyDescent="0.15">
      <c r="B45" s="11"/>
      <c r="C45" s="3"/>
      <c r="D45" s="4">
        <v>0</v>
      </c>
      <c r="E45" s="7">
        <v>0.25</v>
      </c>
      <c r="F45" s="7">
        <v>0.2</v>
      </c>
      <c r="G45" s="22">
        <v>0.41666666666666602</v>
      </c>
      <c r="H45" s="7">
        <v>0.266666666666666</v>
      </c>
      <c r="I45" s="7">
        <v>0.15384615384615299</v>
      </c>
    </row>
    <row r="46" spans="2:9" x14ac:dyDescent="0.15">
      <c r="B46" s="11"/>
      <c r="C46" s="3"/>
      <c r="D46" s="4" t="s">
        <v>7</v>
      </c>
      <c r="E46" s="7">
        <v>0.11111111111111099</v>
      </c>
      <c r="F46" s="7">
        <v>0</v>
      </c>
      <c r="G46" s="22">
        <v>0.25</v>
      </c>
      <c r="H46" s="7">
        <v>7.69230769230769E-2</v>
      </c>
      <c r="I46" s="7">
        <v>0.14285714285714199</v>
      </c>
    </row>
    <row r="47" spans="2:9" x14ac:dyDescent="0.15">
      <c r="B47" s="11"/>
      <c r="C47" s="5" t="s">
        <v>8</v>
      </c>
      <c r="D47" s="4" t="s">
        <v>5</v>
      </c>
      <c r="E47" s="22">
        <v>0.68965517241379304</v>
      </c>
      <c r="F47" s="7">
        <v>0.65517241379310298</v>
      </c>
      <c r="G47" s="7">
        <v>0.62068965517241304</v>
      </c>
      <c r="H47" s="7">
        <v>0.62068965517241304</v>
      </c>
      <c r="I47" s="22">
        <v>0.68965517241379304</v>
      </c>
    </row>
    <row r="48" spans="2:9" x14ac:dyDescent="0.15">
      <c r="B48" s="11"/>
      <c r="C48" s="5"/>
      <c r="D48" s="4">
        <v>0</v>
      </c>
      <c r="E48" s="7">
        <v>0.266666666666666</v>
      </c>
      <c r="F48" s="7">
        <v>0.2</v>
      </c>
      <c r="G48" s="22">
        <v>0.33333333333333298</v>
      </c>
      <c r="H48" s="7">
        <v>0.266666666666666</v>
      </c>
      <c r="I48" s="7">
        <v>0.133333333333333</v>
      </c>
    </row>
    <row r="49" spans="2:9" x14ac:dyDescent="0.15">
      <c r="B49" s="11"/>
      <c r="C49" s="5"/>
      <c r="D49" s="4" t="s">
        <v>7</v>
      </c>
      <c r="E49" s="7">
        <v>8.3333333333333301E-2</v>
      </c>
      <c r="F49" s="7">
        <v>0</v>
      </c>
      <c r="G49" s="22">
        <v>0.25</v>
      </c>
      <c r="H49" s="7">
        <v>8.3333333333333301E-2</v>
      </c>
      <c r="I49" s="7">
        <v>8.3333333333333301E-2</v>
      </c>
    </row>
    <row r="50" spans="2:9" x14ac:dyDescent="0.15">
      <c r="B50" s="11"/>
      <c r="C50" s="5" t="s">
        <v>9</v>
      </c>
      <c r="D50" s="4" t="s">
        <v>5</v>
      </c>
      <c r="E50" s="22">
        <v>0.66666666666666596</v>
      </c>
      <c r="F50" s="7">
        <v>0.60317460317460303</v>
      </c>
      <c r="G50" s="7">
        <v>0.59016393442622905</v>
      </c>
      <c r="H50" s="7">
        <v>0.63157894736842102</v>
      </c>
      <c r="I50" s="7">
        <v>0.61538461538461497</v>
      </c>
    </row>
    <row r="51" spans="2:9" x14ac:dyDescent="0.15">
      <c r="B51" s="11"/>
      <c r="C51" s="5"/>
      <c r="D51" s="4">
        <v>0</v>
      </c>
      <c r="E51" s="7">
        <v>0.25806451612903197</v>
      </c>
      <c r="F51" s="7">
        <v>0.2</v>
      </c>
      <c r="G51" s="22">
        <v>0.37037037037037002</v>
      </c>
      <c r="H51" s="7">
        <v>0.266666666666666</v>
      </c>
      <c r="I51" s="7">
        <v>0.14285714285714199</v>
      </c>
    </row>
    <row r="52" spans="2:9" x14ac:dyDescent="0.15">
      <c r="B52" s="12"/>
      <c r="C52" s="5"/>
      <c r="D52" s="4" t="s">
        <v>7</v>
      </c>
      <c r="E52" s="7">
        <v>9.5238095238095205E-2</v>
      </c>
      <c r="F52" s="7">
        <v>0</v>
      </c>
      <c r="G52" s="22">
        <v>0.25</v>
      </c>
      <c r="H52" s="7">
        <v>0.08</v>
      </c>
      <c r="I52" s="7">
        <v>0.105263157894736</v>
      </c>
    </row>
    <row r="53" spans="2:9" x14ac:dyDescent="0.15">
      <c r="B53" s="11" t="s">
        <v>19</v>
      </c>
      <c r="C53" s="1" t="s">
        <v>12</v>
      </c>
      <c r="D53" s="2"/>
      <c r="E53" s="1">
        <v>0.4375</v>
      </c>
      <c r="F53" s="1">
        <v>0.484375</v>
      </c>
      <c r="G53" s="1">
        <v>0.453125</v>
      </c>
      <c r="H53" s="1">
        <v>0.4375</v>
      </c>
      <c r="I53" s="21">
        <v>0.515625</v>
      </c>
    </row>
    <row r="54" spans="2:9" x14ac:dyDescent="0.15">
      <c r="B54" s="11"/>
      <c r="C54" s="3" t="s">
        <v>6</v>
      </c>
      <c r="D54" s="4" t="s">
        <v>5</v>
      </c>
      <c r="E54" s="7">
        <v>0.53191489361702105</v>
      </c>
      <c r="F54" s="7">
        <v>0.54901960784313697</v>
      </c>
      <c r="G54" s="7">
        <v>0.54347826086956497</v>
      </c>
      <c r="H54" s="7">
        <v>0.55319148936170204</v>
      </c>
      <c r="I54" s="22">
        <v>0.58928571428571397</v>
      </c>
    </row>
    <row r="55" spans="2:9" x14ac:dyDescent="0.15">
      <c r="B55" s="11"/>
      <c r="C55" s="3"/>
      <c r="D55" s="4">
        <v>1</v>
      </c>
      <c r="E55" s="7">
        <v>0.214285714285714</v>
      </c>
      <c r="F55" s="7">
        <v>0.2</v>
      </c>
      <c r="G55" s="22">
        <v>0.25</v>
      </c>
      <c r="H55" s="7">
        <v>8.3333333333333301E-2</v>
      </c>
      <c r="I55" s="7">
        <v>0</v>
      </c>
    </row>
    <row r="56" spans="2:9" x14ac:dyDescent="0.15">
      <c r="B56" s="11"/>
      <c r="C56" s="3"/>
      <c r="D56" s="4" t="s">
        <v>7</v>
      </c>
      <c r="E56" s="7">
        <v>0</v>
      </c>
      <c r="F56" s="22">
        <v>0.33333333333333298</v>
      </c>
      <c r="G56" s="7">
        <v>0.16666666666666599</v>
      </c>
      <c r="H56" s="7">
        <v>0.2</v>
      </c>
      <c r="I56" s="7">
        <v>0</v>
      </c>
    </row>
    <row r="57" spans="2:9" x14ac:dyDescent="0.15">
      <c r="B57" s="11"/>
      <c r="C57" s="5" t="s">
        <v>8</v>
      </c>
      <c r="D57" s="4" t="s">
        <v>5</v>
      </c>
      <c r="E57" s="7">
        <v>0.65789473684210498</v>
      </c>
      <c r="F57" s="7">
        <v>0.73684210526315697</v>
      </c>
      <c r="G57" s="7">
        <v>0.65789473684210498</v>
      </c>
      <c r="H57" s="7">
        <v>0.68421052631578905</v>
      </c>
      <c r="I57" s="22">
        <v>0.86842105263157898</v>
      </c>
    </row>
    <row r="58" spans="2:9" x14ac:dyDescent="0.15">
      <c r="B58" s="11"/>
      <c r="C58" s="5"/>
      <c r="D58" s="4">
        <v>1</v>
      </c>
      <c r="E58" s="22">
        <v>0.17647058823529399</v>
      </c>
      <c r="F58" s="7">
        <v>0.11764705882352899</v>
      </c>
      <c r="G58" s="22">
        <v>0.17647058823529399</v>
      </c>
      <c r="H58" s="7">
        <v>5.8823529411764698E-2</v>
      </c>
      <c r="I58" s="7">
        <v>0</v>
      </c>
    </row>
    <row r="59" spans="2:9" x14ac:dyDescent="0.15">
      <c r="B59" s="11"/>
      <c r="C59" s="5"/>
      <c r="D59" s="4" t="s">
        <v>7</v>
      </c>
      <c r="E59" s="7">
        <v>0</v>
      </c>
      <c r="F59" s="7">
        <v>0.11111111111111099</v>
      </c>
      <c r="G59" s="7">
        <v>0.11111111111111099</v>
      </c>
      <c r="H59" s="7">
        <v>0.11111111111111099</v>
      </c>
      <c r="I59" s="7">
        <v>0</v>
      </c>
    </row>
    <row r="60" spans="2:9" x14ac:dyDescent="0.15">
      <c r="B60" s="11"/>
      <c r="C60" s="5" t="s">
        <v>9</v>
      </c>
      <c r="D60" s="4" t="s">
        <v>5</v>
      </c>
      <c r="E60" s="7">
        <v>0.58823529411764697</v>
      </c>
      <c r="F60" s="7">
        <v>0.62921348314606695</v>
      </c>
      <c r="G60" s="7">
        <v>0.59523809523809501</v>
      </c>
      <c r="H60" s="7">
        <v>0.61176470588235299</v>
      </c>
      <c r="I60" s="22">
        <v>0.70212765957446799</v>
      </c>
    </row>
    <row r="61" spans="2:9" x14ac:dyDescent="0.15">
      <c r="B61" s="11"/>
      <c r="C61" s="5"/>
      <c r="D61" s="4">
        <v>1</v>
      </c>
      <c r="E61" s="7">
        <v>0.19354838709677399</v>
      </c>
      <c r="F61" s="7">
        <v>0.148148148148148</v>
      </c>
      <c r="G61" s="22">
        <v>0.20689655172413701</v>
      </c>
      <c r="H61" s="7">
        <v>6.8965517241379296E-2</v>
      </c>
      <c r="I61" s="7">
        <v>0</v>
      </c>
    </row>
    <row r="62" spans="2:9" x14ac:dyDescent="0.15">
      <c r="B62" s="12"/>
      <c r="C62" s="5"/>
      <c r="D62" s="4" t="s">
        <v>7</v>
      </c>
      <c r="E62" s="7">
        <v>0</v>
      </c>
      <c r="F62" s="22">
        <v>0.16666666666666599</v>
      </c>
      <c r="G62" s="7">
        <v>0.133333333333333</v>
      </c>
      <c r="H62" s="7">
        <v>0.14285714285714199</v>
      </c>
      <c r="I62" s="7">
        <v>0</v>
      </c>
    </row>
    <row r="63" spans="2:9" x14ac:dyDescent="0.15">
      <c r="B63" s="10" t="s">
        <v>20</v>
      </c>
      <c r="C63" s="7" t="s">
        <v>12</v>
      </c>
      <c r="D63" s="2"/>
      <c r="E63" s="1">
        <v>0.421875</v>
      </c>
      <c r="F63" s="1">
        <v>0.40625</v>
      </c>
      <c r="G63" s="1">
        <v>0.453125</v>
      </c>
      <c r="H63" s="21">
        <v>0.46875</v>
      </c>
      <c r="I63" s="1">
        <v>0.28125</v>
      </c>
    </row>
    <row r="64" spans="2:9" x14ac:dyDescent="0.15">
      <c r="B64" s="11"/>
      <c r="C64" s="3" t="s">
        <v>6</v>
      </c>
      <c r="D64" s="4" t="s">
        <v>5</v>
      </c>
      <c r="E64" s="7">
        <v>0</v>
      </c>
      <c r="F64" s="7">
        <v>0</v>
      </c>
      <c r="G64" s="22">
        <v>0.15384615384615299</v>
      </c>
      <c r="H64" s="7">
        <v>0.1</v>
      </c>
      <c r="I64" s="7">
        <v>9.0909090909090898E-2</v>
      </c>
    </row>
    <row r="65" spans="2:9" x14ac:dyDescent="0.15">
      <c r="B65" s="11"/>
      <c r="C65" s="3"/>
      <c r="D65" s="4">
        <v>1</v>
      </c>
      <c r="E65" s="7">
        <v>0.36363636363636298</v>
      </c>
      <c r="F65" s="7">
        <v>0.3</v>
      </c>
      <c r="G65" s="22">
        <v>0.42857142857142799</v>
      </c>
      <c r="H65" s="23">
        <v>0.42857142857142799</v>
      </c>
      <c r="I65" s="7">
        <v>0</v>
      </c>
    </row>
    <row r="66" spans="2:9" x14ac:dyDescent="0.15">
      <c r="B66" s="11"/>
      <c r="C66" s="3"/>
      <c r="D66" s="4" t="s">
        <v>7</v>
      </c>
      <c r="E66" s="7">
        <v>0.52272727272727204</v>
      </c>
      <c r="F66" s="7">
        <v>0.51111111111111096</v>
      </c>
      <c r="G66" s="7">
        <v>0.56756756756756699</v>
      </c>
      <c r="H66" s="22">
        <v>0.57499999999999996</v>
      </c>
      <c r="I66" s="7">
        <v>0.40476190476190399</v>
      </c>
    </row>
    <row r="67" spans="2:9" x14ac:dyDescent="0.15">
      <c r="B67" s="11"/>
      <c r="C67" s="5" t="s">
        <v>8</v>
      </c>
      <c r="D67" s="4" t="s">
        <v>5</v>
      </c>
      <c r="E67" s="7">
        <v>0</v>
      </c>
      <c r="F67" s="7">
        <v>0</v>
      </c>
      <c r="G67" s="22">
        <v>0.14285714285714199</v>
      </c>
      <c r="H67" s="7">
        <v>7.1428571428571397E-2</v>
      </c>
      <c r="I67" s="7">
        <v>7.1428571428571397E-2</v>
      </c>
    </row>
    <row r="68" spans="2:9" x14ac:dyDescent="0.15">
      <c r="B68" s="11"/>
      <c r="C68" s="5"/>
      <c r="D68" s="4">
        <v>1</v>
      </c>
      <c r="E68" s="7">
        <v>0.266666666666666</v>
      </c>
      <c r="F68" s="7">
        <v>0.2</v>
      </c>
      <c r="G68" s="22">
        <v>0.4</v>
      </c>
      <c r="H68" s="22">
        <v>0.4</v>
      </c>
      <c r="I68" s="7">
        <v>0</v>
      </c>
    </row>
    <row r="69" spans="2:9" x14ac:dyDescent="0.15">
      <c r="B69" s="11"/>
      <c r="C69" s="5"/>
      <c r="D69" s="4" t="s">
        <v>7</v>
      </c>
      <c r="E69" s="22">
        <v>0.65714285714285703</v>
      </c>
      <c r="F69" s="22">
        <v>0.65714285714285703</v>
      </c>
      <c r="G69" s="7">
        <v>0.6</v>
      </c>
      <c r="H69" s="22">
        <v>0.65714285714285703</v>
      </c>
      <c r="I69" s="7">
        <v>0.48571428571428499</v>
      </c>
    </row>
    <row r="70" spans="2:9" x14ac:dyDescent="0.15">
      <c r="B70" s="11"/>
      <c r="C70" s="5" t="s">
        <v>9</v>
      </c>
      <c r="D70" s="4" t="s">
        <v>5</v>
      </c>
      <c r="E70" s="7">
        <v>0</v>
      </c>
      <c r="F70" s="7">
        <v>0</v>
      </c>
      <c r="G70" s="22">
        <v>0.148148148148148</v>
      </c>
      <c r="H70" s="7">
        <v>8.3333333333333301E-2</v>
      </c>
      <c r="I70" s="7">
        <v>0.08</v>
      </c>
    </row>
    <row r="71" spans="2:9" x14ac:dyDescent="0.15">
      <c r="B71" s="11"/>
      <c r="C71" s="5"/>
      <c r="D71" s="4">
        <v>1</v>
      </c>
      <c r="E71" s="7">
        <v>0.30769230769230699</v>
      </c>
      <c r="F71" s="7">
        <v>0.24</v>
      </c>
      <c r="G71" s="22">
        <v>0.41379310344827502</v>
      </c>
      <c r="H71" s="22">
        <v>0.41379310344827502</v>
      </c>
      <c r="I71" s="7">
        <v>0</v>
      </c>
    </row>
    <row r="72" spans="2:9" x14ac:dyDescent="0.15">
      <c r="B72" s="12"/>
      <c r="C72" s="5"/>
      <c r="D72" s="4" t="s">
        <v>7</v>
      </c>
      <c r="E72" s="7">
        <v>0.582278481012658</v>
      </c>
      <c r="F72" s="7">
        <v>0.57499999999999996</v>
      </c>
      <c r="G72" s="7">
        <v>0.58333333333333304</v>
      </c>
      <c r="H72" s="22">
        <v>0.61333333333333295</v>
      </c>
      <c r="I72" s="7">
        <v>0.44155844155844098</v>
      </c>
    </row>
    <row r="73" spans="2:9" x14ac:dyDescent="0.15">
      <c r="B73" s="10" t="s">
        <v>21</v>
      </c>
      <c r="C73" s="7" t="s">
        <v>12</v>
      </c>
      <c r="D73" s="2"/>
      <c r="E73" s="1">
        <f>AVERAGE(E3,E13,E23,E33,E43,E53,E63)</f>
        <v>0.48341836734693872</v>
      </c>
      <c r="F73" s="1">
        <f>AVERAGE(F3,F13,F23,F33,F43,F53,F63)</f>
        <v>0.47130102040816313</v>
      </c>
      <c r="G73" s="1">
        <f>AVERAGE(G3,G13,G23,G33,G43,G53,G63)</f>
        <v>0.47480867346938771</v>
      </c>
      <c r="H73" s="1">
        <f>AVERAGE(H3,H13,H23,H33,H43,H53,H63)</f>
        <v>0.48054846938775503</v>
      </c>
      <c r="I73" s="1">
        <f>AVERAGE(I3,I13,I23,I33,I43,I53,I63)</f>
        <v>0.47831632653061218</v>
      </c>
    </row>
    <row r="74" spans="2:9" x14ac:dyDescent="0.15">
      <c r="B74" s="11"/>
      <c r="C74" s="3" t="s">
        <v>6</v>
      </c>
      <c r="D74" s="4" t="s">
        <v>5</v>
      </c>
      <c r="E74" s="1">
        <f>AVERAGE(E4,E14,E24,E34,E44,E54,E64)</f>
        <v>0.5207621854416894</v>
      </c>
      <c r="F74" s="1">
        <f>AVERAGE(F4,F14,F24,F34,F44,F54,F64)</f>
        <v>0.50841555669886962</v>
      </c>
      <c r="G74" s="1">
        <f>AVERAGE(G4,G14,G24,G34,G44,G54,G64)</f>
        <v>0.45200440686919968</v>
      </c>
      <c r="H74" s="1">
        <f>AVERAGE(H4,H14,H24,H34,H44,H54,H64)</f>
        <v>0.53794903240191949</v>
      </c>
      <c r="I74" s="1">
        <f>AVERAGE(I4,I14,I24,I34,I44,I54,I64)</f>
        <v>0.53042775114135132</v>
      </c>
    </row>
    <row r="75" spans="2:9" x14ac:dyDescent="0.15">
      <c r="B75" s="11"/>
      <c r="C75" s="3"/>
      <c r="D75" s="4">
        <v>1</v>
      </c>
      <c r="E75" s="1">
        <f>AVERAGE(E5,E15,E25,E35,E45,E55,E65)</f>
        <v>0.28369844441272984</v>
      </c>
      <c r="F75" s="1">
        <f>AVERAGE(F5,F15,F25,F35,F45,F55,F65)</f>
        <v>0.19065934065934059</v>
      </c>
      <c r="G75" s="1">
        <f>AVERAGE(G5,G15,G25,G35,G45,G55,G65)</f>
        <v>0.34196355749150742</v>
      </c>
      <c r="H75" s="1">
        <f>AVERAGE(H5,H15,H25,H35,H45,H55,H65)</f>
        <v>0.24671201814058916</v>
      </c>
      <c r="I75" s="1">
        <f>AVERAGE(I5,I15,I25,I35,I45,I55,I65)</f>
        <v>0.131708870838498</v>
      </c>
    </row>
    <row r="76" spans="2:9" x14ac:dyDescent="0.15">
      <c r="B76" s="11"/>
      <c r="C76" s="3"/>
      <c r="D76" s="4" t="s">
        <v>7</v>
      </c>
      <c r="E76" s="1">
        <f>AVERAGE(E6,E16,E26,E36,E46,E56,E66)</f>
        <v>0.21262626262626244</v>
      </c>
      <c r="F76" s="1">
        <f>AVERAGE(F6,F16,F26,F36,F46,F56,F66)</f>
        <v>0.24147688060731529</v>
      </c>
      <c r="G76" s="1">
        <f>AVERAGE(G6,G16,G26,G36,G46,G56,G66)</f>
        <v>0.29933504933504901</v>
      </c>
      <c r="H76" s="1">
        <f>AVERAGE(H6,H16,H26,H36,H46,H56,H66)</f>
        <v>0.29455425526854079</v>
      </c>
      <c r="I76" s="1">
        <f>AVERAGE(I6,I16,I26,I36,I46,I56,I66)</f>
        <v>0.24574829931972744</v>
      </c>
    </row>
    <row r="77" spans="2:9" x14ac:dyDescent="0.15">
      <c r="B77" s="11"/>
      <c r="C77" s="5" t="s">
        <v>8</v>
      </c>
      <c r="D77" s="4" t="s">
        <v>5</v>
      </c>
      <c r="E77" s="1">
        <f t="shared" ref="E77:I77" si="0">AVERAGE(E7,E17,E27,E37,E47,E57,E67)</f>
        <v>0.61242582908069132</v>
      </c>
      <c r="F77" s="1">
        <f t="shared" si="0"/>
        <v>0.62105064346775607</v>
      </c>
      <c r="G77" s="1">
        <f t="shared" si="0"/>
        <v>0.5965537320960147</v>
      </c>
      <c r="H77" s="1">
        <f t="shared" si="0"/>
        <v>0.6134434381476499</v>
      </c>
      <c r="I77" s="1">
        <f t="shared" si="0"/>
        <v>0.67311477031245315</v>
      </c>
    </row>
    <row r="78" spans="2:9" x14ac:dyDescent="0.15">
      <c r="B78" s="11"/>
      <c r="C78" s="5"/>
      <c r="D78" s="4">
        <v>1</v>
      </c>
      <c r="E78" s="1">
        <f t="shared" ref="E78:I78" si="1">AVERAGE(E8,E18,E28,E38,E48,E58,E68)</f>
        <v>0.21198953265516698</v>
      </c>
      <c r="F78" s="1">
        <f t="shared" si="1"/>
        <v>0.12344832669910059</v>
      </c>
      <c r="G78" s="1">
        <f t="shared" si="1"/>
        <v>0.20157957920010089</v>
      </c>
      <c r="H78" s="1">
        <f t="shared" si="1"/>
        <v>0.17099734630694371</v>
      </c>
      <c r="I78" s="1">
        <f t="shared" si="1"/>
        <v>0.10614035087719288</v>
      </c>
    </row>
    <row r="79" spans="2:9" x14ac:dyDescent="0.15">
      <c r="B79" s="11"/>
      <c r="C79" s="5"/>
      <c r="D79" s="4" t="s">
        <v>7</v>
      </c>
      <c r="E79" s="1">
        <f t="shared" ref="E79:I79" si="2">AVERAGE(E9,E19,E29,E39,E49,E59,E69)</f>
        <v>0.20360839988169163</v>
      </c>
      <c r="F79" s="1">
        <f t="shared" si="2"/>
        <v>0.21948141575470761</v>
      </c>
      <c r="G79" s="1">
        <f t="shared" si="2"/>
        <v>0.26859903381642497</v>
      </c>
      <c r="H79" s="1">
        <f t="shared" si="2"/>
        <v>0.27503697131026306</v>
      </c>
      <c r="I79" s="1">
        <f t="shared" si="2"/>
        <v>0.17066449768313094</v>
      </c>
    </row>
    <row r="80" spans="2:9" x14ac:dyDescent="0.15">
      <c r="B80" s="11"/>
      <c r="C80" s="5" t="s">
        <v>9</v>
      </c>
      <c r="D80" s="4" t="s">
        <v>5</v>
      </c>
      <c r="E80" s="1">
        <f t="shared" ref="E80:I80" si="3">AVERAGE(E10,E20,E30,E40,E50,E60,E70)</f>
        <v>0.56192878054717421</v>
      </c>
      <c r="F80" s="1">
        <f t="shared" si="3"/>
        <v>0.55855371557514033</v>
      </c>
      <c r="G80" s="1">
        <f t="shared" si="3"/>
        <v>0.55704097058645774</v>
      </c>
      <c r="H80" s="1">
        <f t="shared" si="3"/>
        <v>0.57102697538345459</v>
      </c>
      <c r="I80" s="1">
        <f t="shared" si="3"/>
        <v>0.5900860614821557</v>
      </c>
    </row>
    <row r="81" spans="2:9" x14ac:dyDescent="0.15">
      <c r="B81" s="11"/>
      <c r="C81" s="5"/>
      <c r="D81" s="4">
        <v>1</v>
      </c>
      <c r="E81" s="1">
        <f t="shared" ref="E81:I81" si="4">AVERAGE(E11,E21,E31,E41,E51,E61,E71)</f>
        <v>0.24005112035672274</v>
      </c>
      <c r="F81" s="1">
        <f t="shared" si="4"/>
        <v>0.14652116402116397</v>
      </c>
      <c r="G81" s="1">
        <f t="shared" si="4"/>
        <v>0.22831469752651973</v>
      </c>
      <c r="H81" s="1">
        <f t="shared" si="4"/>
        <v>0.19498592540464435</v>
      </c>
      <c r="I81" s="1">
        <f t="shared" si="4"/>
        <v>0.10748299319727872</v>
      </c>
    </row>
    <row r="82" spans="2:9" x14ac:dyDescent="0.15">
      <c r="B82" s="12"/>
      <c r="C82" s="5"/>
      <c r="D82" s="4" t="s">
        <v>7</v>
      </c>
      <c r="E82" s="1">
        <f t="shared" ref="E82:I82" si="5">AVERAGE(E12,E22,E32,E42,E52,E62,E72)</f>
        <v>0.203060894476701</v>
      </c>
      <c r="F82" s="1">
        <f t="shared" si="5"/>
        <v>0.22063066333252643</v>
      </c>
      <c r="G82" s="1">
        <f t="shared" si="5"/>
        <v>0.28131187434323285</v>
      </c>
      <c r="H82" s="1">
        <f t="shared" si="5"/>
        <v>0.28165665861895789</v>
      </c>
      <c r="I82" s="1">
        <f t="shared" si="5"/>
        <v>0.18380691989714501</v>
      </c>
    </row>
    <row r="83" spans="2:9" x14ac:dyDescent="0.15">
      <c r="B83" s="16"/>
      <c r="C83" s="14"/>
      <c r="D83" s="14"/>
    </row>
    <row r="84" spans="2:9" x14ac:dyDescent="0.15">
      <c r="B84" s="16"/>
      <c r="C84" s="17"/>
      <c r="D84" s="15"/>
    </row>
    <row r="85" spans="2:9" x14ac:dyDescent="0.15">
      <c r="B85" s="16"/>
      <c r="C85" s="17"/>
      <c r="D85" s="15"/>
    </row>
    <row r="86" spans="2:9" x14ac:dyDescent="0.15">
      <c r="B86" s="16"/>
      <c r="C86" s="17"/>
      <c r="D86" s="15"/>
    </row>
    <row r="87" spans="2:9" x14ac:dyDescent="0.15">
      <c r="B87" s="16"/>
      <c r="C87" s="16"/>
      <c r="D87" s="15"/>
    </row>
    <row r="88" spans="2:9" x14ac:dyDescent="0.15">
      <c r="B88" s="16"/>
      <c r="C88" s="16"/>
      <c r="D88" s="15"/>
    </row>
    <row r="89" spans="2:9" x14ac:dyDescent="0.15">
      <c r="B89" s="16"/>
      <c r="C89" s="16"/>
      <c r="D89" s="15"/>
    </row>
    <row r="90" spans="2:9" x14ac:dyDescent="0.15">
      <c r="B90" s="16"/>
      <c r="C90" s="16"/>
      <c r="D90" s="15"/>
    </row>
    <row r="91" spans="2:9" x14ac:dyDescent="0.15">
      <c r="B91" s="16"/>
      <c r="C91" s="16"/>
      <c r="D91" s="15"/>
    </row>
    <row r="92" spans="2:9" x14ac:dyDescent="0.15">
      <c r="B92" s="16"/>
      <c r="C92" s="16"/>
      <c r="D92" s="15"/>
    </row>
    <row r="93" spans="2:9" x14ac:dyDescent="0.15">
      <c r="B93" s="14"/>
      <c r="C93" s="14"/>
      <c r="D93" s="14"/>
    </row>
    <row r="94" spans="2:9" x14ac:dyDescent="0.15">
      <c r="B94" s="14"/>
      <c r="C94" s="17"/>
      <c r="D94" s="15"/>
    </row>
    <row r="95" spans="2:9" x14ac:dyDescent="0.15">
      <c r="B95" s="14"/>
      <c r="C95" s="17"/>
      <c r="D95" s="15"/>
    </row>
    <row r="96" spans="2:9" x14ac:dyDescent="0.15">
      <c r="B96" s="14"/>
      <c r="C96" s="17"/>
      <c r="D96" s="15"/>
    </row>
    <row r="97" spans="2:4" x14ac:dyDescent="0.15">
      <c r="B97" s="14"/>
      <c r="C97" s="16"/>
      <c r="D97" s="15"/>
    </row>
    <row r="98" spans="2:4" x14ac:dyDescent="0.15">
      <c r="B98" s="14"/>
      <c r="C98" s="16"/>
      <c r="D98" s="15"/>
    </row>
    <row r="99" spans="2:4" x14ac:dyDescent="0.15">
      <c r="B99" s="14"/>
      <c r="C99" s="16"/>
      <c r="D99" s="15"/>
    </row>
    <row r="100" spans="2:4" x14ac:dyDescent="0.15">
      <c r="B100" s="14"/>
      <c r="C100" s="16"/>
      <c r="D100" s="15"/>
    </row>
    <row r="101" spans="2:4" x14ac:dyDescent="0.15">
      <c r="B101" s="14"/>
      <c r="C101" s="16"/>
      <c r="D101" s="15"/>
    </row>
    <row r="102" spans="2:4" x14ac:dyDescent="0.15">
      <c r="B102" s="14"/>
      <c r="C102" s="16"/>
      <c r="D102" s="15"/>
    </row>
  </sheetData>
  <mergeCells count="40">
    <mergeCell ref="K20:K22"/>
    <mergeCell ref="B73:B82"/>
    <mergeCell ref="K1:L1"/>
    <mergeCell ref="K2:K4"/>
    <mergeCell ref="K5:K7"/>
    <mergeCell ref="K8:K10"/>
    <mergeCell ref="K11:K13"/>
    <mergeCell ref="K14:K16"/>
    <mergeCell ref="K17:K19"/>
    <mergeCell ref="B13:B22"/>
    <mergeCell ref="B23:B32"/>
    <mergeCell ref="B33:B42"/>
    <mergeCell ref="B43:B52"/>
    <mergeCell ref="B53:B62"/>
    <mergeCell ref="B63:B72"/>
    <mergeCell ref="C80:C82"/>
    <mergeCell ref="C60:C62"/>
    <mergeCell ref="C64:C66"/>
    <mergeCell ref="C67:C69"/>
    <mergeCell ref="C70:C72"/>
    <mergeCell ref="C74:C76"/>
    <mergeCell ref="C77:C79"/>
    <mergeCell ref="C40:C42"/>
    <mergeCell ref="C44:C46"/>
    <mergeCell ref="C47:C49"/>
    <mergeCell ref="C50:C52"/>
    <mergeCell ref="C54:C56"/>
    <mergeCell ref="C57:C59"/>
    <mergeCell ref="C20:C22"/>
    <mergeCell ref="C24:C26"/>
    <mergeCell ref="C27:C29"/>
    <mergeCell ref="C30:C32"/>
    <mergeCell ref="C34:C36"/>
    <mergeCell ref="C37:C39"/>
    <mergeCell ref="C4:C6"/>
    <mergeCell ref="C7:C9"/>
    <mergeCell ref="C10:C12"/>
    <mergeCell ref="B3:B12"/>
    <mergeCell ref="C14:C16"/>
    <mergeCell ref="C17:C19"/>
  </mergeCells>
  <phoneticPr fontId="1"/>
  <conditionalFormatting sqref="E3:I72">
    <cfRule type="colorScale" priority="8">
      <colorScale>
        <cfvo type="num" val="0.4"/>
        <cfvo type="num" val="1"/>
        <color theme="0"/>
        <color theme="3"/>
      </colorScale>
    </cfRule>
    <cfRule type="colorScale" priority="9">
      <colorScale>
        <cfvo type="num" val="0.3"/>
        <cfvo type="num" val="1"/>
        <color theme="0"/>
        <color theme="3"/>
      </colorScale>
    </cfRule>
    <cfRule type="colorScale" priority="11">
      <colorScale>
        <cfvo type="min"/>
        <cfvo type="max"/>
        <color theme="0"/>
        <color theme="3"/>
      </colorScale>
    </cfRule>
    <cfRule type="colorScale" priority="12">
      <colorScale>
        <cfvo type="min"/>
        <cfvo type="max"/>
        <color theme="3"/>
        <color theme="0"/>
      </colorScale>
    </cfRule>
    <cfRule type="colorScale" priority="13">
      <colorScale>
        <cfvo type="min"/>
        <cfvo type="max"/>
        <color theme="3"/>
        <color theme="3" tint="0.79998168889431442"/>
      </colorScale>
    </cfRule>
    <cfRule type="colorScale" priority="14">
      <colorScale>
        <cfvo type="min"/>
        <cfvo type="max"/>
        <color rgb="FFFCFCFF"/>
        <color rgb="FFF8696B"/>
      </colorScale>
    </cfRule>
  </conditionalFormatting>
  <conditionalFormatting sqref="L57">
    <cfRule type="colorScale" priority="10">
      <colorScale>
        <cfvo type="min"/>
        <cfvo type="max"/>
        <color rgb="FFFF7128"/>
        <color rgb="FFFFEF9C"/>
      </colorScale>
    </cfRule>
  </conditionalFormatting>
  <conditionalFormatting sqref="E73:I82">
    <cfRule type="colorScale" priority="2">
      <colorScale>
        <cfvo type="num" val="0.4"/>
        <cfvo type="num" val="1"/>
        <color theme="0"/>
        <color theme="3"/>
      </colorScale>
    </cfRule>
    <cfRule type="colorScale" priority="3">
      <colorScale>
        <cfvo type="num" val="0.3"/>
        <cfvo type="num" val="1"/>
        <color theme="0"/>
        <color theme="3"/>
      </colorScale>
    </cfRule>
    <cfRule type="colorScale" priority="4">
      <colorScale>
        <cfvo type="min"/>
        <cfvo type="max"/>
        <color theme="0"/>
        <color theme="3"/>
      </colorScale>
    </cfRule>
    <cfRule type="colorScale" priority="5">
      <colorScale>
        <cfvo type="min"/>
        <cfvo type="max"/>
        <color theme="3"/>
        <color theme="0"/>
      </colorScale>
    </cfRule>
    <cfRule type="colorScale" priority="6">
      <colorScale>
        <cfvo type="min"/>
        <cfvo type="max"/>
        <color theme="3"/>
        <color theme="3" tint="0.79998168889431442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:I82">
    <cfRule type="colorScale" priority="1">
      <colorScale>
        <cfvo type="num" val="0.4"/>
        <cfvo type="num" val="1"/>
        <color theme="0"/>
        <color theme="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2019-01-14T20:00:00Z</dcterms:modified>
</cp:coreProperties>
</file>